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65" windowWidth="20730" windowHeight="961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426" i="1" l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GK5" i="1" l="1"/>
  <c r="A417" i="1" l="1"/>
  <c r="A418" i="1" s="1"/>
  <c r="A421" i="1" s="1"/>
  <c r="A404" i="1"/>
  <c r="A405" i="1" s="1"/>
  <c r="A406" i="1" s="1"/>
  <c r="A371" i="1"/>
  <c r="A372" i="1" s="1"/>
  <c r="A375" i="1" s="1"/>
  <c r="A376" i="1" s="1"/>
  <c r="A377" i="1" s="1"/>
  <c r="A378" i="1" s="1"/>
  <c r="A379" i="1" s="1"/>
  <c r="A380" i="1" s="1"/>
  <c r="A382" i="1" s="1"/>
  <c r="A384" i="1" s="1"/>
  <c r="A151" i="1"/>
  <c r="A152" i="1" s="1"/>
  <c r="A153" i="1" s="1"/>
  <c r="A154" i="1" s="1"/>
  <c r="A155" i="1" s="1"/>
  <c r="A387" i="1" l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337" i="1"/>
  <c r="A338" i="1" s="1"/>
  <c r="A339" i="1" s="1"/>
  <c r="A340" i="1" s="1"/>
  <c r="A341" i="1" s="1"/>
  <c r="A342" i="1" s="1"/>
  <c r="A345" i="1" s="1"/>
  <c r="A346" i="1" s="1"/>
  <c r="A347" i="1" s="1"/>
  <c r="A325" i="1"/>
  <c r="A329" i="1" s="1"/>
  <c r="A330" i="1" s="1"/>
  <c r="A331" i="1" s="1"/>
  <c r="A332" i="1" s="1"/>
  <c r="A333" i="1" s="1"/>
  <c r="A334" i="1" s="1"/>
  <c r="A317" i="1"/>
  <c r="A318" i="1" s="1"/>
  <c r="A319" i="1" s="1"/>
  <c r="A320" i="1" s="1"/>
  <c r="A321" i="1" s="1"/>
  <c r="A322" i="1" s="1"/>
  <c r="A311" i="1"/>
  <c r="A314" i="1" s="1"/>
  <c r="A287" i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7" i="1" s="1"/>
  <c r="A308" i="1" s="1"/>
  <c r="A263" i="1"/>
  <c r="A265" i="1" s="1"/>
  <c r="A266" i="1" s="1"/>
  <c r="A267" i="1" s="1"/>
  <c r="A269" i="1" s="1"/>
  <c r="A270" i="1" s="1"/>
  <c r="A271" i="1" s="1"/>
  <c r="A272" i="1" s="1"/>
  <c r="A273" i="1" s="1"/>
  <c r="A275" i="1" s="1"/>
  <c r="A276" i="1" s="1"/>
  <c r="A278" i="1" s="1"/>
  <c r="A279" i="1" s="1"/>
  <c r="A280" i="1" s="1"/>
  <c r="A281" i="1" s="1"/>
  <c r="A282" i="1" s="1"/>
  <c r="A283" i="1" s="1"/>
  <c r="A252" i="1"/>
  <c r="A253" i="1" s="1"/>
  <c r="A254" i="1" s="1"/>
  <c r="A255" i="1" s="1"/>
  <c r="A256" i="1" s="1"/>
  <c r="A257" i="1" s="1"/>
  <c r="A258" i="1" s="1"/>
  <c r="A259" i="1" s="1"/>
  <c r="A260" i="1" s="1"/>
  <c r="A249" i="1"/>
  <c r="A228" i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22" i="1"/>
  <c r="A223" i="1" s="1"/>
  <c r="A224" i="1" s="1"/>
  <c r="A225" i="1" s="1"/>
  <c r="A209" i="1"/>
  <c r="A210" i="1" s="1"/>
  <c r="A212" i="1" s="1"/>
  <c r="A213" i="1" s="1"/>
  <c r="A215" i="1" s="1"/>
  <c r="A216" i="1" s="1"/>
  <c r="A217" i="1" s="1"/>
  <c r="A184" i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162" i="1"/>
  <c r="A165" i="1" s="1"/>
  <c r="A166" i="1" s="1"/>
  <c r="A167" i="1" s="1"/>
  <c r="A168" i="1" s="1"/>
  <c r="A169" i="1" s="1"/>
  <c r="A170" i="1" s="1"/>
  <c r="A171" i="1" s="1"/>
  <c r="A172" i="1" s="1"/>
  <c r="A174" i="1" s="1"/>
  <c r="A175" i="1" s="1"/>
  <c r="A176" i="1" s="1"/>
  <c r="A177" i="1" s="1"/>
  <c r="A178" i="1" s="1"/>
  <c r="A179" i="1" s="1"/>
  <c r="A180" i="1" s="1"/>
  <c r="A158" i="1"/>
  <c r="A159" i="1" s="1"/>
  <c r="A130" i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24" i="1"/>
  <c r="A125" i="1" s="1"/>
  <c r="A127" i="1" s="1"/>
  <c r="A115" i="1"/>
  <c r="A116" i="1" s="1"/>
  <c r="A117" i="1" s="1"/>
  <c r="A118" i="1" s="1"/>
  <c r="A119" i="1" s="1"/>
  <c r="A120" i="1" s="1"/>
  <c r="A121" i="1" s="1"/>
  <c r="A84" i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60" i="1"/>
  <c r="A61" i="1" s="1"/>
  <c r="A62" i="1" s="1"/>
  <c r="A63" i="1" s="1"/>
  <c r="A64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H5" i="1" s="1"/>
  <c r="SL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K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J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I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C4" i="1"/>
  <c r="G3" i="1" s="1"/>
  <c r="AGK3" i="1"/>
  <c r="AGK2" i="1"/>
  <c r="C2" i="1"/>
  <c r="A66" i="1" l="1"/>
  <c r="A67" i="1" s="1"/>
  <c r="A68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E6" i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 s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I3" i="1" s="1"/>
  <c r="SD6" i="1"/>
  <c r="SC6" i="1"/>
  <c r="SB6" i="1"/>
  <c r="SD7" i="1"/>
  <c r="SC7" i="1"/>
  <c r="SB7" i="1"/>
  <c r="SI7" i="1" l="1"/>
  <c r="SI6" i="1"/>
  <c r="SI4" i="1"/>
  <c r="SM3" i="1" s="1"/>
  <c r="SI2" i="1"/>
  <c r="SH6" i="1"/>
  <c r="SG6" i="1"/>
  <c r="SF6" i="1"/>
  <c r="SH7" i="1"/>
  <c r="SG7" i="1"/>
  <c r="SF7" i="1"/>
  <c r="SM7" i="1" l="1"/>
  <c r="SM6" i="1"/>
  <c r="SM4" i="1"/>
  <c r="SQ3" i="1" s="1"/>
  <c r="SL6" i="1"/>
  <c r="SK6" i="1"/>
  <c r="SJ6" i="1"/>
  <c r="SL7" i="1"/>
  <c r="SK7" i="1"/>
  <c r="SJ7" i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2" i="1" s="1"/>
  <c r="TC4" i="1"/>
  <c r="TG3" i="1" s="1"/>
  <c r="TB6" i="1"/>
  <c r="TA6" i="1"/>
  <c r="SZ6" i="1"/>
  <c r="TB7" i="1"/>
  <c r="TA7" i="1"/>
  <c r="SZ7" i="1"/>
  <c r="TG7" i="1" l="1"/>
  <c r="TG6" i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W2" i="1"/>
  <c r="TV6" i="1"/>
  <c r="TU6" i="1"/>
  <c r="TT6" i="1"/>
  <c r="TV7" i="1"/>
  <c r="TU7" i="1"/>
  <c r="TT7" i="1"/>
  <c r="UA7" i="1" l="1"/>
  <c r="UA6" i="1"/>
  <c r="UA4" i="1"/>
  <c r="UE3" i="1" s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2" i="1" s="1"/>
  <c r="UQ4" i="1"/>
  <c r="UU3" i="1" s="1"/>
  <c r="UP6" i="1"/>
  <c r="UO6" i="1"/>
  <c r="UN6" i="1"/>
  <c r="UP7" i="1"/>
  <c r="UO7" i="1"/>
  <c r="UN7" i="1"/>
  <c r="UU7" i="1" l="1"/>
  <c r="UU6" i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K2" i="1"/>
  <c r="VJ6" i="1"/>
  <c r="VI6" i="1"/>
  <c r="VH6" i="1"/>
  <c r="VJ7" i="1"/>
  <c r="VI7" i="1"/>
  <c r="VH7" i="1"/>
  <c r="VO7" i="1" l="1"/>
  <c r="VO6" i="1"/>
  <c r="VO4" i="1"/>
  <c r="VS3" i="1" s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2" i="1" s="1"/>
  <c r="WE4" i="1"/>
  <c r="WI3" i="1" s="1"/>
  <c r="WD6" i="1"/>
  <c r="WC6" i="1"/>
  <c r="WB6" i="1"/>
  <c r="WD7" i="1"/>
  <c r="WC7" i="1"/>
  <c r="WB7" i="1"/>
  <c r="WI7" i="1" l="1"/>
  <c r="WI6" i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Y2" i="1"/>
  <c r="WX6" i="1"/>
  <c r="WW6" i="1"/>
  <c r="WV6" i="1"/>
  <c r="WX7" i="1"/>
  <c r="WW7" i="1"/>
  <c r="WV7" i="1"/>
  <c r="XC7" i="1" l="1"/>
  <c r="XC6" i="1"/>
  <c r="XC4" i="1"/>
  <c r="XG3" i="1" s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2" i="1" s="1"/>
  <c r="XS4" i="1"/>
  <c r="XW3" i="1" s="1"/>
  <c r="XR6" i="1"/>
  <c r="XQ6" i="1"/>
  <c r="XP6" i="1"/>
  <c r="XR7" i="1"/>
  <c r="XQ7" i="1"/>
  <c r="XP7" i="1"/>
  <c r="XW7" i="1" l="1"/>
  <c r="XW6" i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2" i="1" s="1"/>
  <c r="YM4" i="1"/>
  <c r="YQ3" i="1" s="1"/>
  <c r="YL6" i="1"/>
  <c r="YK6" i="1"/>
  <c r="YJ6" i="1"/>
  <c r="YL7" i="1"/>
  <c r="YK7" i="1"/>
  <c r="YJ7" i="1"/>
  <c r="YQ7" i="1" l="1"/>
  <c r="YQ6" i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2" i="1" s="1"/>
  <c r="ZG4" i="1"/>
  <c r="ZK3" i="1" s="1"/>
  <c r="ZF6" i="1"/>
  <c r="ZE6" i="1"/>
  <c r="ZD6" i="1"/>
  <c r="ZF7" i="1"/>
  <c r="ZE7" i="1"/>
  <c r="ZD7" i="1"/>
  <c r="ZK7" i="1" l="1"/>
  <c r="ZK6" i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A2" i="1"/>
  <c r="AAD7" i="1"/>
  <c r="AAC7" i="1"/>
  <c r="AAB7" i="1"/>
  <c r="AAI7" i="1" l="1"/>
  <c r="AAI6" i="1"/>
  <c r="AAI4" i="1"/>
  <c r="AAM3" i="1" s="1"/>
  <c r="AAH6" i="1"/>
  <c r="AAG6" i="1"/>
  <c r="AAF6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U2" i="1"/>
  <c r="AAX7" i="1"/>
  <c r="AAW7" i="1"/>
  <c r="AAV7" i="1"/>
  <c r="ABC7" i="1" l="1"/>
  <c r="ABC6" i="1"/>
  <c r="ABC4" i="1"/>
  <c r="ABG3" i="1" s="1"/>
  <c r="ABB6" i="1"/>
  <c r="ABA6" i="1"/>
  <c r="AAZ6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O2" i="1"/>
  <c r="ABN6" i="1"/>
  <c r="ABM6" i="1"/>
  <c r="ABL6" i="1"/>
  <c r="ABN7" i="1"/>
  <c r="ABM7" i="1"/>
  <c r="ABL7" i="1"/>
  <c r="ABS7" i="1" l="1"/>
  <c r="ABS6" i="1"/>
  <c r="ABS4" i="1"/>
  <c r="ABW3" i="1" s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2" i="1" s="1"/>
  <c r="ACI4" i="1"/>
  <c r="ACM3" i="1" s="1"/>
  <c r="ACH6" i="1"/>
  <c r="ACG6" i="1"/>
  <c r="ACF6" i="1"/>
  <c r="ACH7" i="1"/>
  <c r="ACG7" i="1"/>
  <c r="ACF7" i="1"/>
  <c r="ACM7" i="1" l="1"/>
  <c r="ACM6" i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2" i="1" s="1"/>
  <c r="ADC4" i="1"/>
  <c r="ADG3" i="1" s="1"/>
  <c r="ADB6" i="1"/>
  <c r="ADA6" i="1"/>
  <c r="ACZ6" i="1"/>
  <c r="ADB7" i="1"/>
  <c r="ADA7" i="1"/>
  <c r="ACZ7" i="1"/>
  <c r="ADG7" i="1" l="1"/>
  <c r="ADG6" i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W2" i="1"/>
  <c r="ADV6" i="1"/>
  <c r="ADU6" i="1"/>
  <c r="ADT6" i="1"/>
  <c r="ADV7" i="1"/>
  <c r="ADU7" i="1"/>
  <c r="ADT7" i="1"/>
  <c r="AEA7" i="1" l="1"/>
  <c r="AEA6" i="1"/>
  <c r="AEA4" i="1"/>
  <c r="AEE3" i="1" s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Q2" i="1"/>
  <c r="AEP6" i="1"/>
  <c r="AEO6" i="1"/>
  <c r="AEN6" i="1"/>
  <c r="AEP7" i="1"/>
  <c r="AEO7" i="1"/>
  <c r="AEN7" i="1"/>
  <c r="AEU7" i="1" l="1"/>
  <c r="AEU6" i="1"/>
  <c r="AEU4" i="1"/>
  <c r="AEY3" i="1" s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2" i="1" s="1"/>
  <c r="AFK4" i="1"/>
  <c r="AFO3" i="1" s="1"/>
  <c r="AFJ6" i="1"/>
  <c r="AFI6" i="1"/>
  <c r="AFH6" i="1"/>
  <c r="AFJ7" i="1"/>
  <c r="AFI7" i="1"/>
  <c r="AFH7" i="1"/>
  <c r="AFO7" i="1" l="1"/>
  <c r="AFO6" i="1"/>
  <c r="AFO4" i="1"/>
  <c r="AFS3" i="1" s="1"/>
  <c r="AFN6" i="1"/>
  <c r="AFM6" i="1"/>
  <c r="AFL6" i="1"/>
  <c r="AFN7" i="1"/>
  <c r="AFM7" i="1"/>
  <c r="AFL7" i="1"/>
  <c r="AGG2" i="1"/>
  <c r="AGG3" i="1" s="1"/>
  <c r="AFS7" i="1" l="1"/>
  <c r="AFS6" i="1"/>
  <c r="AFS4" i="1"/>
  <c r="AFW3" i="1" s="1"/>
  <c r="AFR6" i="1"/>
  <c r="AFQ6" i="1"/>
  <c r="AFP6" i="1"/>
  <c r="AFR7" i="1"/>
  <c r="AFQ7" i="1"/>
  <c r="AFP7" i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FZ6" i="1"/>
  <c r="AFY6" i="1"/>
  <c r="AFX6" i="1"/>
  <c r="AFZ7" i="1"/>
  <c r="AFY7" i="1"/>
  <c r="AFX7" i="1"/>
  <c r="AGD6" i="1" l="1"/>
  <c r="AGC6" i="1"/>
  <c r="AGB6" i="1"/>
  <c r="AGD7" i="1"/>
  <c r="AGC7" i="1"/>
  <c r="AGB7" i="1"/>
  <c r="AGF435" i="1" l="1"/>
  <c r="AGF426" i="1"/>
  <c r="AGF433" i="1"/>
  <c r="AGF428" i="1"/>
  <c r="AGH434" i="1"/>
  <c r="AGG427" i="1"/>
  <c r="AGF425" i="1"/>
  <c r="AGG428" i="1"/>
  <c r="AGF431" i="1"/>
  <c r="AGH435" i="1"/>
  <c r="AGH425" i="1"/>
  <c r="AGF436" i="1"/>
  <c r="AGH432" i="1"/>
  <c r="AGG430" i="1"/>
  <c r="AGH436" i="1"/>
  <c r="AGH427" i="1"/>
  <c r="AGG425" i="1"/>
  <c r="AGG429" i="1"/>
  <c r="AGH429" i="1"/>
  <c r="AGG432" i="1"/>
  <c r="AGF429" i="1"/>
  <c r="AGH426" i="1"/>
  <c r="AGH431" i="1"/>
  <c r="AGG434" i="1"/>
  <c r="AGF430" i="1"/>
  <c r="AGF432" i="1"/>
  <c r="AGH433" i="1"/>
  <c r="AGG433" i="1"/>
  <c r="AGF427" i="1"/>
  <c r="AGG431" i="1"/>
  <c r="AGF434" i="1"/>
  <c r="AGG436" i="1"/>
  <c r="AGH428" i="1"/>
  <c r="AGG435" i="1"/>
  <c r="AGH430" i="1"/>
  <c r="AGG426" i="1"/>
  <c r="AHO433" i="1"/>
  <c r="AHC432" i="1"/>
  <c r="AHA435" i="1"/>
  <c r="AHH433" i="1"/>
  <c r="AHG436" i="1"/>
  <c r="AHK432" i="1"/>
  <c r="AGR425" i="1"/>
  <c r="AGX428" i="1"/>
  <c r="AHF432" i="1"/>
  <c r="AHL435" i="1"/>
  <c r="AHE431" i="1"/>
  <c r="AGY426" i="1"/>
  <c r="AHC428" i="1"/>
  <c r="AHF425" i="1"/>
  <c r="AHJ427" i="1"/>
  <c r="AHN429" i="1"/>
  <c r="AGN432" i="1"/>
  <c r="AGR434" i="1"/>
  <c r="AGV436" i="1"/>
  <c r="AGO432" i="1"/>
  <c r="AHN436" i="1"/>
  <c r="AGM425" i="1"/>
  <c r="AGQ427" i="1"/>
  <c r="AGU429" i="1"/>
  <c r="AGX426" i="1"/>
  <c r="AHB428" i="1"/>
  <c r="AHF430" i="1"/>
  <c r="AHJ432" i="1"/>
  <c r="AHN434" i="1"/>
  <c r="AHG430" i="1"/>
  <c r="AHA425" i="1"/>
  <c r="AHE427" i="1"/>
  <c r="AHI429" i="1"/>
  <c r="AHL426" i="1"/>
  <c r="AGL429" i="1"/>
  <c r="AGP431" i="1"/>
  <c r="AGT433" i="1"/>
  <c r="AGX435" i="1"/>
  <c r="AGQ431" i="1"/>
  <c r="AGU433" i="1"/>
  <c r="AGU435" i="1"/>
  <c r="AGM434" i="1"/>
  <c r="AHI434" i="1"/>
  <c r="AGW436" i="1"/>
  <c r="AHM435" i="1"/>
  <c r="AGW433" i="1"/>
  <c r="AHI426" i="1"/>
  <c r="AHM428" i="1"/>
  <c r="AGL426" i="1"/>
  <c r="AGP428" i="1"/>
  <c r="AGT430" i="1"/>
  <c r="AGX432" i="1"/>
  <c r="AHB434" i="1"/>
  <c r="AGU430" i="1"/>
  <c r="AGO425" i="1"/>
  <c r="AGS427" i="1"/>
  <c r="AGW429" i="1"/>
  <c r="AGZ426" i="1"/>
  <c r="AHD428" i="1"/>
  <c r="AHH430" i="1"/>
  <c r="AHL432" i="1"/>
  <c r="AGL435" i="1"/>
  <c r="AHI430" i="1"/>
  <c r="AHM432" i="1"/>
  <c r="AHO436" i="1"/>
  <c r="AHK425" i="1"/>
  <c r="AHO427" i="1"/>
  <c r="AGN425" i="1"/>
  <c r="AGR427" i="1"/>
  <c r="AGV429" i="1"/>
  <c r="AGZ431" i="1"/>
  <c r="AHD433" i="1"/>
  <c r="AHH435" i="1"/>
  <c r="AHA431" i="1"/>
  <c r="AGU426" i="1"/>
  <c r="AGY428" i="1"/>
  <c r="AHB425" i="1"/>
  <c r="AHF427" i="1"/>
  <c r="AHJ429" i="1"/>
  <c r="AHN431" i="1"/>
  <c r="AGN434" i="1"/>
  <c r="AGR436" i="1"/>
  <c r="AHO431" i="1"/>
  <c r="AGO434" i="1"/>
  <c r="AHD436" i="1"/>
  <c r="AHG435" i="1"/>
  <c r="AGS434" i="1"/>
  <c r="AGZ436" i="1"/>
  <c r="AHG433" i="1"/>
  <c r="AGQ435" i="1"/>
  <c r="AHO425" i="1"/>
  <c r="AGQ429" i="1"/>
  <c r="AGZ429" i="1"/>
  <c r="AGS433" i="1"/>
  <c r="AHC435" i="1"/>
  <c r="AGX436" i="1"/>
  <c r="AGY425" i="1"/>
  <c r="AHC427" i="1"/>
  <c r="AHG429" i="1"/>
  <c r="AHJ426" i="1"/>
  <c r="AHN428" i="1"/>
  <c r="AGN431" i="1"/>
  <c r="AGR433" i="1"/>
  <c r="AGV435" i="1"/>
  <c r="AGO431" i="1"/>
  <c r="AHM425" i="1"/>
  <c r="AGM428" i="1"/>
  <c r="AGP425" i="1"/>
  <c r="AGT427" i="1"/>
  <c r="AGX429" i="1"/>
  <c r="AHB431" i="1"/>
  <c r="AHF433" i="1"/>
  <c r="AHJ435" i="1"/>
  <c r="AHC431" i="1"/>
  <c r="AGS436" i="1"/>
  <c r="AHE433" i="1"/>
  <c r="AHE426" i="1"/>
  <c r="AHI428" i="1"/>
  <c r="AHL425" i="1"/>
  <c r="AGL428" i="1"/>
  <c r="AGP430" i="1"/>
  <c r="AGT432" i="1"/>
  <c r="AGX434" i="1"/>
  <c r="AGQ430" i="1"/>
  <c r="AGU432" i="1"/>
  <c r="AGO427" i="1"/>
  <c r="AGS429" i="1"/>
  <c r="AGV426" i="1"/>
  <c r="AGZ428" i="1"/>
  <c r="AHD430" i="1"/>
  <c r="AHH432" i="1"/>
  <c r="AHL434" i="1"/>
  <c r="AHE430" i="1"/>
  <c r="AHI432" i="1"/>
  <c r="AHM434" i="1"/>
  <c r="AHO432" i="1"/>
  <c r="AHI433" i="1"/>
  <c r="AHI436" i="1"/>
  <c r="AGY434" i="1"/>
  <c r="AGS426" i="1"/>
  <c r="AGW428" i="1"/>
  <c r="AGZ425" i="1"/>
  <c r="AHD427" i="1"/>
  <c r="AHH429" i="1"/>
  <c r="AHL431" i="1"/>
  <c r="AGL434" i="1"/>
  <c r="AGP436" i="1"/>
  <c r="AHM431" i="1"/>
  <c r="AHG426" i="1"/>
  <c r="AHK428" i="1"/>
  <c r="AHN425" i="1"/>
  <c r="AGN428" i="1"/>
  <c r="AGR430" i="1"/>
  <c r="AGV432" i="1"/>
  <c r="AGZ434" i="1"/>
  <c r="AGS430" i="1"/>
  <c r="AGW432" i="1"/>
  <c r="AHF436" i="1"/>
  <c r="AGU425" i="1"/>
  <c r="AGY427" i="1"/>
  <c r="AHC429" i="1"/>
  <c r="AHF426" i="1"/>
  <c r="AHJ428" i="1"/>
  <c r="AHN430" i="1"/>
  <c r="AGN433" i="1"/>
  <c r="AGR435" i="1"/>
  <c r="AHO430" i="1"/>
  <c r="AHI425" i="1"/>
  <c r="AHM427" i="1"/>
  <c r="AGL425" i="1"/>
  <c r="AGP427" i="1"/>
  <c r="AGT429" i="1"/>
  <c r="AGX431" i="1"/>
  <c r="AHB433" i="1"/>
  <c r="AHF435" i="1"/>
  <c r="AGY431" i="1"/>
  <c r="AHC433" i="1"/>
  <c r="AHK435" i="1"/>
  <c r="AHC434" i="1"/>
  <c r="AGM435" i="1"/>
  <c r="AHI435" i="1"/>
  <c r="AGM436" i="1"/>
  <c r="AGT436" i="1"/>
  <c r="AHO428" i="1"/>
  <c r="AGR428" i="1"/>
  <c r="AGZ432" i="1"/>
  <c r="AGW430" i="1"/>
  <c r="AHE434" i="1"/>
  <c r="AHL436" i="1"/>
  <c r="AGY433" i="1"/>
  <c r="AHH436" i="1"/>
  <c r="AGS435" i="1"/>
  <c r="AGO428" i="1"/>
  <c r="AGV427" i="1"/>
  <c r="AHB430" i="1"/>
  <c r="AHJ434" i="1"/>
  <c r="AHC430" i="1"/>
  <c r="AGW425" i="1"/>
  <c r="AHA427" i="1"/>
  <c r="AHE429" i="1"/>
  <c r="AHH426" i="1"/>
  <c r="AHL428" i="1"/>
  <c r="AGL431" i="1"/>
  <c r="AGP433" i="1"/>
  <c r="AGT435" i="1"/>
  <c r="AGM431" i="1"/>
  <c r="AGQ433" i="1"/>
  <c r="AHG434" i="1"/>
  <c r="AGO426" i="1"/>
  <c r="AGS428" i="1"/>
  <c r="AGV425" i="1"/>
  <c r="AGZ427" i="1"/>
  <c r="AHD429" i="1"/>
  <c r="AHH431" i="1"/>
  <c r="AHL433" i="1"/>
  <c r="AGL436" i="1"/>
  <c r="AHI431" i="1"/>
  <c r="AHC426" i="1"/>
  <c r="AHG428" i="1"/>
  <c r="AHJ425" i="1"/>
  <c r="AHN427" i="1"/>
  <c r="AGN430" i="1"/>
  <c r="AGR432" i="1"/>
  <c r="AGV434" i="1"/>
  <c r="AGO430" i="1"/>
  <c r="AGS432" i="1"/>
  <c r="AGW434" i="1"/>
  <c r="AHM436" i="1"/>
  <c r="AHB436" i="1"/>
  <c r="AGU434" i="1"/>
  <c r="AHA434" i="1"/>
  <c r="AGY435" i="1"/>
  <c r="AHG425" i="1"/>
  <c r="AHK427" i="1"/>
  <c r="AHO429" i="1"/>
  <c r="AGN427" i="1"/>
  <c r="AGR429" i="1"/>
  <c r="AGV431" i="1"/>
  <c r="AGZ433" i="1"/>
  <c r="AHD435" i="1"/>
  <c r="AGW431" i="1"/>
  <c r="AGQ426" i="1"/>
  <c r="AGU428" i="1"/>
  <c r="AGX425" i="1"/>
  <c r="AHB427" i="1"/>
  <c r="AHF429" i="1"/>
  <c r="AHJ431" i="1"/>
  <c r="AHN433" i="1"/>
  <c r="AGN436" i="1"/>
  <c r="AHK431" i="1"/>
  <c r="AHE435" i="1"/>
  <c r="AGO433" i="1"/>
  <c r="AHM426" i="1"/>
  <c r="AGM429" i="1"/>
  <c r="AGP426" i="1"/>
  <c r="AGT428" i="1"/>
  <c r="AGX430" i="1"/>
  <c r="AHB432" i="1"/>
  <c r="AHF434" i="1"/>
  <c r="AGY430" i="1"/>
  <c r="AGS425" i="1"/>
  <c r="AGW427" i="1"/>
  <c r="AHA429" i="1"/>
  <c r="AHD426" i="1"/>
  <c r="AHH428" i="1"/>
  <c r="AHL430" i="1"/>
  <c r="AGL433" i="1"/>
  <c r="AGP435" i="1"/>
  <c r="AHM430" i="1"/>
  <c r="AGM433" i="1"/>
  <c r="AHK436" i="1"/>
  <c r="AHA433" i="1"/>
  <c r="AGO436" i="1"/>
  <c r="AHK434" i="1"/>
  <c r="AHA436" i="1"/>
  <c r="AGW435" i="1"/>
  <c r="AHO434" i="1"/>
  <c r="AGM427" i="1"/>
  <c r="AGT426" i="1"/>
  <c r="AHD431" i="1"/>
  <c r="AGO435" i="1"/>
  <c r="AGY436" i="1"/>
  <c r="AHM433" i="1"/>
  <c r="AHA426" i="1"/>
  <c r="AHE428" i="1"/>
  <c r="AHH425" i="1"/>
  <c r="AHL427" i="1"/>
  <c r="AGL430" i="1"/>
  <c r="AGP432" i="1"/>
  <c r="AGT434" i="1"/>
  <c r="AGM430" i="1"/>
  <c r="AGQ432" i="1"/>
  <c r="AHO426" i="1"/>
  <c r="AGO429" i="1"/>
  <c r="AGR426" i="1"/>
  <c r="AGV428" i="1"/>
  <c r="AGZ430" i="1"/>
  <c r="AHD432" i="1"/>
  <c r="AHH434" i="1"/>
  <c r="AHA430" i="1"/>
  <c r="AHE432" i="1"/>
  <c r="AHO435" i="1"/>
  <c r="AHC425" i="1"/>
  <c r="AHG427" i="1"/>
  <c r="AHK429" i="1"/>
  <c r="AHN426" i="1"/>
  <c r="AGN429" i="1"/>
  <c r="AGR431" i="1"/>
  <c r="AGV433" i="1"/>
  <c r="AGZ435" i="1"/>
  <c r="AGS431" i="1"/>
  <c r="AGM426" i="1"/>
  <c r="AGQ428" i="1"/>
  <c r="AGT425" i="1"/>
  <c r="AGX427" i="1"/>
  <c r="AHB429" i="1"/>
  <c r="AHF431" i="1"/>
  <c r="AHJ433" i="1"/>
  <c r="AHN435" i="1"/>
  <c r="AHG431" i="1"/>
  <c r="AHK433" i="1"/>
  <c r="AGU436" i="1"/>
  <c r="AHE436" i="1"/>
  <c r="AGQ436" i="1"/>
  <c r="AHJ436" i="1"/>
  <c r="AGQ425" i="1"/>
  <c r="AGU427" i="1"/>
  <c r="AGY429" i="1"/>
  <c r="AHB426" i="1"/>
  <c r="AHF428" i="1"/>
  <c r="AHJ430" i="1"/>
  <c r="AHN432" i="1"/>
  <c r="AGN435" i="1"/>
  <c r="AHK430" i="1"/>
  <c r="AHE425" i="1"/>
  <c r="AHI427" i="1"/>
  <c r="AHM429" i="1"/>
  <c r="AGL427" i="1"/>
  <c r="AGP429" i="1"/>
  <c r="AGT431" i="1"/>
  <c r="AGX433" i="1"/>
  <c r="AHB435" i="1"/>
  <c r="AGU431" i="1"/>
  <c r="AHC436" i="1"/>
  <c r="AGQ434" i="1"/>
  <c r="AGW426" i="1"/>
  <c r="AHA428" i="1"/>
  <c r="AHD425" i="1"/>
  <c r="AHH427" i="1"/>
  <c r="AHL429" i="1"/>
  <c r="AGL432" i="1"/>
  <c r="AGP434" i="1"/>
  <c r="AGM432" i="1"/>
  <c r="AHK426" i="1"/>
  <c r="AGN426" i="1"/>
  <c r="AGV430" i="1"/>
  <c r="AHD434" i="1"/>
  <c r="AHA432" i="1"/>
  <c r="AGY432" i="1"/>
  <c r="AHG432" i="1"/>
  <c r="AGF360" i="1"/>
  <c r="AGF362" i="1"/>
  <c r="AGF345" i="1"/>
  <c r="AGH232" i="1"/>
  <c r="AGG282" i="1"/>
  <c r="AGH97" i="1"/>
  <c r="AGG311" i="1"/>
  <c r="AGG278" i="1"/>
  <c r="AGG241" i="1"/>
  <c r="AGH340" i="1"/>
  <c r="AGF276" i="1"/>
  <c r="AGH183" i="1"/>
  <c r="AGH233" i="1"/>
  <c r="AGF285" i="1"/>
  <c r="AGG347" i="1"/>
  <c r="AGG390" i="1"/>
  <c r="AGG273" i="1"/>
  <c r="AGF209" i="1"/>
  <c r="AGG308" i="1"/>
  <c r="AGG274" i="1"/>
  <c r="AGH139" i="1"/>
  <c r="AGF242" i="1"/>
  <c r="AGG341" i="1"/>
  <c r="AGF281" i="1"/>
  <c r="AGF244" i="1"/>
  <c r="AGG343" i="1"/>
  <c r="AGH277" i="1"/>
  <c r="AGF423" i="1"/>
  <c r="AGG227" i="1"/>
  <c r="AGF239" i="1"/>
  <c r="AGH316" i="1"/>
  <c r="AGH408" i="1"/>
  <c r="AGF198" i="1"/>
  <c r="AGH302" i="1"/>
  <c r="AGG221" i="1"/>
  <c r="AGH185" i="1"/>
  <c r="AGG215" i="1"/>
  <c r="AGG314" i="1"/>
  <c r="AGG277" i="1"/>
  <c r="AGH245" i="1"/>
  <c r="AGF311" i="1"/>
  <c r="AGH390" i="1"/>
  <c r="AGF420" i="1"/>
  <c r="AGF289" i="1"/>
  <c r="AGH411" i="1"/>
  <c r="AGH349" i="1"/>
  <c r="AGF195" i="1"/>
  <c r="AGG305" i="1"/>
  <c r="AGF253" i="1"/>
  <c r="AGG350" i="1"/>
  <c r="AGG307" i="1"/>
  <c r="AGH175" i="1"/>
  <c r="AGF278" i="1"/>
  <c r="AGH220" i="1"/>
  <c r="AGF319" i="1"/>
  <c r="AGF280" i="1"/>
  <c r="AGG252" i="1"/>
  <c r="AGH313" i="1"/>
  <c r="AGF388" i="1"/>
  <c r="AGG417" i="1"/>
  <c r="AGH291" i="1"/>
  <c r="AGH404" i="1"/>
  <c r="AGH216" i="1"/>
  <c r="AGG248" i="1"/>
  <c r="AGH304" i="1"/>
  <c r="AGG276" i="1"/>
  <c r="AGH406" i="1"/>
  <c r="AGG423" i="1"/>
  <c r="AGF32" i="1"/>
  <c r="AGF373" i="1"/>
  <c r="AGH389" i="1"/>
  <c r="AGH62" i="1"/>
  <c r="AGF79" i="1"/>
  <c r="AGG71" i="1"/>
  <c r="AGH44" i="1"/>
  <c r="AGG34" i="1"/>
  <c r="AGH138" i="1"/>
  <c r="AGG96" i="1"/>
  <c r="AGG202" i="1"/>
  <c r="AGF184" i="1"/>
  <c r="AGF23" i="1"/>
  <c r="AGH126" i="1"/>
  <c r="AGH223" i="1"/>
  <c r="AGF193" i="1"/>
  <c r="AGH172" i="1"/>
  <c r="AGH161" i="1"/>
  <c r="AGH359" i="1"/>
  <c r="AGG379" i="1"/>
  <c r="AGG422" i="1"/>
  <c r="AGH386" i="1"/>
  <c r="AGG15" i="1"/>
  <c r="AGH103" i="1"/>
  <c r="AGF96" i="1"/>
  <c r="AGF27" i="1"/>
  <c r="AGG115" i="1"/>
  <c r="AGF38" i="1"/>
  <c r="AGH74" i="1"/>
  <c r="AGH184" i="1"/>
  <c r="AGF153" i="1"/>
  <c r="AGH132" i="1"/>
  <c r="AGG17" i="1"/>
  <c r="AGG66" i="1"/>
  <c r="AGG173" i="1"/>
  <c r="AGH141" i="1"/>
  <c r="AGH117" i="1"/>
  <c r="AGF95" i="1"/>
  <c r="AGG192" i="1"/>
  <c r="AGF129" i="1"/>
  <c r="AGF363" i="1"/>
  <c r="AGF382" i="1"/>
  <c r="AGF349" i="1"/>
  <c r="AGH12" i="1"/>
  <c r="AGF101" i="1"/>
  <c r="AGG93" i="1"/>
  <c r="AGG22" i="1"/>
  <c r="AGH110" i="1"/>
  <c r="AGH32" i="1"/>
  <c r="AGF72" i="1"/>
  <c r="AGF180" i="1"/>
  <c r="AGG148" i="1"/>
  <c r="AGH127" i="1"/>
  <c r="AGF12" i="1"/>
  <c r="AGH63" i="1"/>
  <c r="AGH170" i="1"/>
  <c r="AGF139" i="1"/>
  <c r="AGG112" i="1"/>
  <c r="AGH89" i="1"/>
  <c r="AGH413" i="1"/>
  <c r="AGF22" i="1"/>
  <c r="AGF381" i="1"/>
  <c r="AGH397" i="1"/>
  <c r="AGG53" i="1"/>
  <c r="AGF47" i="1"/>
  <c r="AGF71" i="1"/>
  <c r="AGG64" i="1"/>
  <c r="AGH36" i="1"/>
  <c r="AGG26" i="1"/>
  <c r="AGH130" i="1"/>
  <c r="AGF73" i="1"/>
  <c r="AGG194" i="1"/>
  <c r="AGF174" i="1"/>
  <c r="AGF15" i="1"/>
  <c r="AGF115" i="1"/>
  <c r="AGH213" i="1"/>
  <c r="AGF185" i="1"/>
  <c r="AGH164" i="1"/>
  <c r="AGG138" i="1"/>
  <c r="AGH363" i="1"/>
  <c r="AGH391" i="1"/>
  <c r="AGG360" i="1"/>
  <c r="AGG225" i="1"/>
  <c r="AGH322" i="1"/>
  <c r="AGG268" i="1"/>
  <c r="AGG229" i="1"/>
  <c r="AGH326" i="1"/>
  <c r="AGF191" i="1"/>
  <c r="AGG293" i="1"/>
  <c r="AGF237" i="1"/>
  <c r="AGG334" i="1"/>
  <c r="AGG295" i="1"/>
  <c r="AGH267" i="1"/>
  <c r="AGF331" i="1"/>
  <c r="AGH373" i="1"/>
  <c r="AGF401" i="1"/>
  <c r="AGF305" i="1"/>
  <c r="AGH394" i="1"/>
  <c r="AGF230" i="1"/>
  <c r="AGG327" i="1"/>
  <c r="AGF271" i="1"/>
  <c r="AGF232" i="1"/>
  <c r="AGG329" i="1"/>
  <c r="AGH193" i="1"/>
  <c r="AGF296" i="1"/>
  <c r="AGH239" i="1"/>
  <c r="AGF339" i="1"/>
  <c r="AGF298" i="1"/>
  <c r="AGG270" i="1"/>
  <c r="AGH333" i="1"/>
  <c r="AGF371" i="1"/>
  <c r="AGG398" i="1"/>
  <c r="AGH307" i="1"/>
  <c r="AGH367" i="1"/>
  <c r="AGH342" i="1"/>
  <c r="AGH234" i="1"/>
  <c r="AGG196" i="1"/>
  <c r="AGF370" i="1"/>
  <c r="AGG129" i="1"/>
  <c r="AGH362" i="1"/>
  <c r="AGF407" i="1"/>
  <c r="AGH30" i="1"/>
  <c r="AGF21" i="1"/>
  <c r="AGH46" i="1"/>
  <c r="AGG40" i="1"/>
  <c r="AGH10" i="1"/>
  <c r="AGF62" i="1"/>
  <c r="AGG87" i="1"/>
  <c r="AGG222" i="1"/>
  <c r="AGH191" i="1"/>
  <c r="AGF392" i="1"/>
  <c r="AGF410" i="1"/>
  <c r="AGF321" i="1"/>
  <c r="AGG287" i="1"/>
  <c r="AGF229" i="1"/>
  <c r="AGF181" i="1"/>
  <c r="AGH215" i="1"/>
  <c r="AGH312" i="1"/>
  <c r="AGG294" i="1"/>
  <c r="AGG383" i="1"/>
  <c r="AGF255" i="1"/>
  <c r="AGH321" i="1"/>
  <c r="AGH280" i="1"/>
  <c r="AGF312" i="1"/>
  <c r="AGH255" i="1"/>
  <c r="AGG200" i="1"/>
  <c r="AGF380" i="1"/>
  <c r="AGH125" i="1"/>
  <c r="AGG172" i="1"/>
  <c r="AGG95" i="1"/>
  <c r="AGG163" i="1"/>
  <c r="AGG212" i="1"/>
  <c r="AGH13" i="1"/>
  <c r="AGH53" i="1"/>
  <c r="AGG36" i="1"/>
  <c r="AGG409" i="1"/>
  <c r="AGG11" i="1"/>
  <c r="AGF94" i="1"/>
  <c r="AGF158" i="1"/>
  <c r="AGH106" i="1"/>
  <c r="AGH137" i="1"/>
  <c r="AGG62" i="1"/>
  <c r="AGF100" i="1"/>
  <c r="AGH80" i="1"/>
  <c r="AGG357" i="1"/>
  <c r="AGF377" i="1"/>
  <c r="AGH179" i="1"/>
  <c r="AGG99" i="1"/>
  <c r="AGH162" i="1"/>
  <c r="AGF112" i="1"/>
  <c r="AGG140" i="1"/>
  <c r="AGF65" i="1"/>
  <c r="AGH102" i="1"/>
  <c r="AGG85" i="1"/>
  <c r="AGH353" i="1"/>
  <c r="AGG374" i="1"/>
  <c r="AGF162" i="1"/>
  <c r="AGF211" i="1"/>
  <c r="AGG12" i="1"/>
  <c r="AGG254" i="1"/>
  <c r="AGG204" i="1"/>
  <c r="AGH242" i="1"/>
  <c r="AGF340" i="1"/>
  <c r="AGH319" i="1"/>
  <c r="AGH358" i="1"/>
  <c r="AGG214" i="1"/>
  <c r="AGF347" i="1"/>
  <c r="AGF304" i="1"/>
  <c r="AGG339" i="1"/>
  <c r="AGF277" i="1"/>
  <c r="AGF238" i="1"/>
  <c r="AGG404" i="1"/>
  <c r="AGF151" i="1"/>
  <c r="AGH195" i="1"/>
  <c r="AGF132" i="1"/>
  <c r="AGH186" i="1"/>
  <c r="AGH101" i="1"/>
  <c r="AGF37" i="1"/>
  <c r="AGF74" i="1"/>
  <c r="AGH58" i="1"/>
  <c r="AGF387" i="1"/>
  <c r="AGF56" i="1"/>
  <c r="AGF404" i="1"/>
  <c r="AGG131" i="1"/>
  <c r="AGG181" i="1"/>
  <c r="AGG35" i="1"/>
  <c r="AGF163" i="1"/>
  <c r="AGH84" i="1"/>
  <c r="AGG125" i="1"/>
  <c r="AGG41" i="1"/>
  <c r="AGG23" i="1"/>
  <c r="AGG412" i="1"/>
  <c r="AGF346" i="1"/>
  <c r="AGF203" i="1"/>
  <c r="AGF134" i="1"/>
  <c r="AGF186" i="1"/>
  <c r="AGH40" i="1"/>
  <c r="AGH165" i="1"/>
  <c r="AGF77" i="1"/>
  <c r="AGF127" i="1"/>
  <c r="AGF44" i="1"/>
  <c r="AGF28" i="1"/>
  <c r="AGH409" i="1"/>
  <c r="AGH83" i="1"/>
  <c r="AGG185" i="1"/>
  <c r="AGF99" i="1"/>
  <c r="AGH35" i="1"/>
  <c r="AGG267" i="1"/>
  <c r="AGG358" i="1"/>
  <c r="AGF121" i="1"/>
  <c r="AGF107" i="1"/>
  <c r="AGF124" i="1"/>
  <c r="AGH87" i="1"/>
  <c r="AGG396" i="1"/>
  <c r="AGF175" i="1"/>
  <c r="AGF166" i="1"/>
  <c r="AGG16" i="1"/>
  <c r="AGF39" i="1"/>
  <c r="AGF14" i="1"/>
  <c r="AGF133" i="1"/>
  <c r="AGF106" i="1"/>
  <c r="AGH217" i="1"/>
  <c r="AGF59" i="1"/>
  <c r="AGF405" i="1"/>
  <c r="AGF421" i="1"/>
  <c r="AGG165" i="1"/>
  <c r="AGG359" i="1"/>
  <c r="AGG330" i="1"/>
  <c r="AGH123" i="1"/>
  <c r="AGH407" i="1"/>
  <c r="AGG296" i="1"/>
  <c r="AGH288" i="1"/>
  <c r="AGH153" i="1"/>
  <c r="AGH105" i="1"/>
  <c r="AGH70" i="1"/>
  <c r="AGF190" i="1"/>
  <c r="AGG32" i="1"/>
  <c r="AGF251" i="1"/>
  <c r="AGH134" i="1"/>
  <c r="AGG106" i="1"/>
  <c r="AGH76" i="1"/>
  <c r="AGG399" i="1"/>
  <c r="AGF201" i="1"/>
  <c r="AGG279" i="1"/>
  <c r="AGF333" i="1"/>
  <c r="AGG162" i="1"/>
  <c r="AGG351" i="1"/>
  <c r="AGH301" i="1"/>
  <c r="AGH268" i="1"/>
  <c r="AGF235" i="1"/>
  <c r="AGG298" i="1"/>
  <c r="AGG401" i="1"/>
  <c r="AGF219" i="1"/>
  <c r="AGH171" i="1"/>
  <c r="AGH294" i="1"/>
  <c r="AGG238" i="1"/>
  <c r="AGH337" i="1"/>
  <c r="AGH296" i="1"/>
  <c r="AGF165" i="1"/>
  <c r="AGG269" i="1"/>
  <c r="AGH364" i="1"/>
  <c r="AGG304" i="1"/>
  <c r="AGG271" i="1"/>
  <c r="AGH237" i="1"/>
  <c r="AGF301" i="1"/>
  <c r="AGH398" i="1"/>
  <c r="AGF279" i="1"/>
  <c r="AGH421" i="1"/>
  <c r="AGG166" i="1"/>
  <c r="AGF258" i="1"/>
  <c r="AGH305" i="1"/>
  <c r="AGF137" i="1"/>
  <c r="AGH338" i="1"/>
  <c r="AGF291" i="1"/>
  <c r="AGF256" i="1"/>
  <c r="AGH221" i="1"/>
  <c r="AGH287" i="1"/>
  <c r="AGF413" i="1"/>
  <c r="AGG336" i="1"/>
  <c r="AGF259" i="1"/>
  <c r="AGG247" i="1"/>
  <c r="AGG146" i="1"/>
  <c r="AGF282" i="1"/>
  <c r="AGH225" i="1"/>
  <c r="AGF325" i="1"/>
  <c r="AGF286" i="1"/>
  <c r="AGG152" i="1"/>
  <c r="AGH256" i="1"/>
  <c r="AGF354" i="1"/>
  <c r="AGH293" i="1"/>
  <c r="AGH258" i="1"/>
  <c r="AGF225" i="1"/>
  <c r="AGG290" i="1"/>
  <c r="AGG410" i="1"/>
  <c r="AGF386" i="1"/>
  <c r="AGG266" i="1"/>
  <c r="AGG384" i="1"/>
  <c r="AGG355" i="1"/>
  <c r="AGF260" i="1"/>
  <c r="AGH228" i="1"/>
  <c r="AGF310" i="1"/>
  <c r="AGF9" i="1"/>
  <c r="AGG395" i="1"/>
  <c r="AGF412" i="1"/>
  <c r="AGF40" i="1"/>
  <c r="AGH33" i="1"/>
  <c r="AGG58" i="1"/>
  <c r="AGF51" i="1"/>
  <c r="AGG21" i="1"/>
  <c r="AGF11" i="1"/>
  <c r="AGH107" i="1"/>
  <c r="AGH210" i="1"/>
  <c r="AGF179" i="1"/>
  <c r="AGH158" i="1"/>
  <c r="AGG63" i="1"/>
  <c r="AGF90" i="1"/>
  <c r="AGG199" i="1"/>
  <c r="AGH169" i="1"/>
  <c r="AGG147" i="1"/>
  <c r="AGF120" i="1"/>
  <c r="AGF384" i="1"/>
  <c r="AGH401" i="1"/>
  <c r="AGF316" i="1"/>
  <c r="AGF25" i="1"/>
  <c r="AGF368" i="1"/>
  <c r="AGG80" i="1"/>
  <c r="AGH72" i="1"/>
  <c r="AGH99" i="1"/>
  <c r="AGF92" i="1"/>
  <c r="AGG109" i="1"/>
  <c r="AGF53" i="1"/>
  <c r="AGG159" i="1"/>
  <c r="AGG127" i="1"/>
  <c r="AGH96" i="1"/>
  <c r="AGH202" i="1"/>
  <c r="AGH43" i="1"/>
  <c r="AGF148" i="1"/>
  <c r="AGH111" i="1"/>
  <c r="AGH212" i="1"/>
  <c r="AGG193" i="1"/>
  <c r="AGF169" i="1"/>
  <c r="AGG9" i="1"/>
  <c r="AGH388" i="1"/>
  <c r="AGG406" i="1"/>
  <c r="AGG262" i="1"/>
  <c r="AGH350" i="1"/>
  <c r="AGH372" i="1"/>
  <c r="AGH77" i="1"/>
  <c r="AGF70" i="1"/>
  <c r="AGF97" i="1"/>
  <c r="AGG89" i="1"/>
  <c r="AGF104" i="1"/>
  <c r="AGG50" i="1"/>
  <c r="AGH156" i="1"/>
  <c r="AGH124" i="1"/>
  <c r="AGG91" i="1"/>
  <c r="AGF200" i="1"/>
  <c r="AGF41" i="1"/>
  <c r="AGG145" i="1"/>
  <c r="AGG108" i="1"/>
  <c r="AGH190" i="1"/>
  <c r="AGH403" i="1"/>
  <c r="AGF183" i="1"/>
  <c r="AGF359" i="1"/>
  <c r="AGG405" i="1"/>
  <c r="AGF422" i="1"/>
  <c r="AGG33" i="1"/>
  <c r="AGH23" i="1"/>
  <c r="AGG49" i="1"/>
  <c r="AGF43" i="1"/>
  <c r="AGG13" i="1"/>
  <c r="AGH64" i="1"/>
  <c r="AGH92" i="1"/>
  <c r="AGH200" i="1"/>
  <c r="AGF171" i="1"/>
  <c r="AGH148" i="1"/>
  <c r="AGG51" i="1"/>
  <c r="AGG81" i="1"/>
  <c r="AGG191" i="1"/>
  <c r="AGH159" i="1"/>
  <c r="AGG139" i="1"/>
  <c r="AGF103" i="1"/>
  <c r="AGF213" i="1"/>
  <c r="AGF367" i="1"/>
  <c r="AGF83" i="1"/>
  <c r="AGF177" i="1"/>
  <c r="AGG297" i="1"/>
  <c r="AGF241" i="1"/>
  <c r="AGG340" i="1"/>
  <c r="AGG299" i="1"/>
  <c r="AGH167" i="1"/>
  <c r="AGF272" i="1"/>
  <c r="AGG367" i="1"/>
  <c r="AGF307" i="1"/>
  <c r="AGG240" i="1"/>
  <c r="AGH303" i="1"/>
  <c r="AGF396" i="1"/>
  <c r="AGH281" i="1"/>
  <c r="AGF419" i="1"/>
  <c r="AGG285" i="1"/>
  <c r="AGG184" i="1"/>
  <c r="AGF300" i="1"/>
  <c r="AGH243" i="1"/>
  <c r="AGF343" i="1"/>
  <c r="AGF302" i="1"/>
  <c r="AGG170" i="1"/>
  <c r="AGH311" i="1"/>
  <c r="AGH275" i="1"/>
  <c r="AGF243" i="1"/>
  <c r="AGG306" i="1"/>
  <c r="AGG393" i="1"/>
  <c r="AGH422" i="1"/>
  <c r="AGG286" i="1"/>
  <c r="AGG414" i="1"/>
  <c r="AGH9" i="1"/>
  <c r="AGG320" i="1"/>
  <c r="AGH147" i="1"/>
  <c r="AGG418" i="1"/>
  <c r="AGG19" i="1"/>
  <c r="AGG400" i="1"/>
  <c r="AGH50" i="1"/>
  <c r="AGG44" i="1"/>
  <c r="AGH61" i="1"/>
  <c r="AGF34" i="1"/>
  <c r="AGH21" i="1"/>
  <c r="AGH115" i="1"/>
  <c r="AGG74" i="1"/>
  <c r="AGF227" i="1"/>
  <c r="AGF150" i="1"/>
  <c r="AGH238" i="1"/>
  <c r="AGF334" i="1"/>
  <c r="AGG134" i="1"/>
  <c r="AGF303" i="1"/>
  <c r="AGF268" i="1"/>
  <c r="AGF357" i="1"/>
  <c r="AGF220" i="1"/>
  <c r="AGG333" i="1"/>
  <c r="AGF274" i="1"/>
  <c r="AGF234" i="1"/>
  <c r="AGG300" i="1"/>
  <c r="AGG397" i="1"/>
  <c r="AGG174" i="1"/>
  <c r="AGG155" i="1"/>
  <c r="AGF135" i="1"/>
  <c r="AGG97" i="1"/>
  <c r="AGF361" i="1"/>
  <c r="AGH379" i="1"/>
  <c r="AGH204" i="1"/>
  <c r="AGG186" i="1"/>
  <c r="AGH28" i="1"/>
  <c r="AGG45" i="1"/>
  <c r="AGG370" i="1"/>
  <c r="AGG157" i="1"/>
  <c r="AGG70" i="1"/>
  <c r="AGG120" i="1"/>
  <c r="AGH66" i="1"/>
  <c r="AGG387" i="1"/>
  <c r="AGH208" i="1"/>
  <c r="AGF58" i="1"/>
  <c r="AGF233" i="1"/>
  <c r="AGF293" i="1"/>
  <c r="AGH327" i="1"/>
  <c r="AGF126" i="1"/>
  <c r="AGF80" i="1"/>
  <c r="AGF417" i="1"/>
  <c r="AGG30" i="1"/>
  <c r="AGG86" i="1"/>
  <c r="AGH399" i="1"/>
  <c r="AGH78" i="1"/>
  <c r="AGG361" i="1"/>
  <c r="AGH146" i="1"/>
  <c r="AGH396" i="1"/>
  <c r="AGG79" i="1"/>
  <c r="AGG137" i="1"/>
  <c r="AGF330" i="1"/>
  <c r="AGG245" i="1"/>
  <c r="AGH231" i="1"/>
  <c r="AGF329" i="1"/>
  <c r="AGF290" i="1"/>
  <c r="AGG260" i="1"/>
  <c r="AGH325" i="1"/>
  <c r="AGF379" i="1"/>
  <c r="AGG407" i="1"/>
  <c r="AGH299" i="1"/>
  <c r="AGF400" i="1"/>
  <c r="AGF222" i="1"/>
  <c r="AGF320" i="1"/>
  <c r="AGH265" i="1"/>
  <c r="AGH224" i="1"/>
  <c r="AGF322" i="1"/>
  <c r="AGG188" i="1"/>
  <c r="AGH290" i="1"/>
  <c r="AGG234" i="1"/>
  <c r="AGH331" i="1"/>
  <c r="AGH292" i="1"/>
  <c r="AGF265" i="1"/>
  <c r="AGG328" i="1"/>
  <c r="AGG376" i="1"/>
  <c r="AGH405" i="1"/>
  <c r="AGG302" i="1"/>
  <c r="AGG380" i="1"/>
  <c r="AGG243" i="1"/>
  <c r="AGH189" i="1"/>
  <c r="AGF263" i="1"/>
  <c r="AGG319" i="1"/>
  <c r="AGF288" i="1"/>
  <c r="AGH269" i="1"/>
  <c r="AGH230" i="1"/>
  <c r="AGF328" i="1"/>
  <c r="AGG256" i="1"/>
  <c r="AGG416" i="1"/>
  <c r="AGH207" i="1"/>
  <c r="AGH343" i="1"/>
  <c r="AGH339" i="1"/>
  <c r="AGF364" i="1"/>
  <c r="AGF372" i="1"/>
  <c r="AGH260" i="1"/>
  <c r="AGF358" i="1"/>
  <c r="AGH297" i="1"/>
  <c r="AGH264" i="1"/>
  <c r="AGG126" i="1"/>
  <c r="AGG231" i="1"/>
  <c r="AGH328" i="1"/>
  <c r="AGG272" i="1"/>
  <c r="AGG233" i="1"/>
  <c r="AGH330" i="1"/>
  <c r="AGH263" i="1"/>
  <c r="AGH25" i="1"/>
  <c r="AGG210" i="1"/>
  <c r="AGG342" i="1"/>
  <c r="AGG317" i="1"/>
  <c r="AGH345" i="1"/>
  <c r="AGF173" i="1"/>
  <c r="AGG219" i="1"/>
  <c r="AGF356" i="1"/>
  <c r="AGH376" i="1"/>
  <c r="AGH419" i="1"/>
  <c r="AGF18" i="1"/>
  <c r="AGG10" i="1"/>
  <c r="AGF36" i="1"/>
  <c r="AGH29" i="1"/>
  <c r="AGF118" i="1"/>
  <c r="AGG43" i="1"/>
  <c r="AGG77" i="1"/>
  <c r="AGG187" i="1"/>
  <c r="AGH155" i="1"/>
  <c r="AGG135" i="1"/>
  <c r="AGH22" i="1"/>
  <c r="AGF176" i="1"/>
  <c r="AGG144" i="1"/>
  <c r="AGG121" i="1"/>
  <c r="AGG100" i="1"/>
  <c r="AGG408" i="1"/>
  <c r="AGG29" i="1"/>
  <c r="AGH375" i="1"/>
  <c r="AGG392" i="1"/>
  <c r="AGF60" i="1"/>
  <c r="AGG52" i="1"/>
  <c r="AGG76" i="1"/>
  <c r="AGF42" i="1"/>
  <c r="AGH31" i="1"/>
  <c r="AGF136" i="1"/>
  <c r="AGF91" i="1"/>
  <c r="AGH199" i="1"/>
  <c r="AGG179" i="1"/>
  <c r="AGG20" i="1"/>
  <c r="AGG124" i="1"/>
  <c r="AGF221" i="1"/>
  <c r="AGG190" i="1"/>
  <c r="AGF170" i="1"/>
  <c r="AGH143" i="1"/>
  <c r="AGG377" i="1"/>
  <c r="AGF411" i="1"/>
  <c r="AGH26" i="1"/>
  <c r="AGG378" i="1"/>
  <c r="AGF395" i="1"/>
  <c r="AGF57" i="1"/>
  <c r="AGH49" i="1"/>
  <c r="AGH73" i="1"/>
  <c r="AGF67" i="1"/>
  <c r="AGG39" i="1"/>
  <c r="AGF29" i="1"/>
  <c r="AGG133" i="1"/>
  <c r="AGH85" i="1"/>
  <c r="AGF197" i="1"/>
  <c r="AGH176" i="1"/>
  <c r="AGH17" i="1"/>
  <c r="AGH118" i="1"/>
  <c r="AGG216" i="1"/>
  <c r="AGH187" i="1"/>
  <c r="AGG167" i="1"/>
  <c r="AGG83" i="1"/>
  <c r="AGH366" i="1"/>
  <c r="AGH383" i="1"/>
  <c r="AGG316" i="1"/>
  <c r="AGF10" i="1"/>
  <c r="AGG98" i="1"/>
  <c r="AGH90" i="1"/>
  <c r="AGH19" i="1"/>
  <c r="AGF108" i="1"/>
  <c r="AGG27" i="1"/>
  <c r="AGG69" i="1"/>
  <c r="AGG177" i="1"/>
  <c r="AGH145" i="1"/>
  <c r="AGF125" i="1"/>
  <c r="AGF61" i="1"/>
  <c r="AGF168" i="1"/>
  <c r="AGG136" i="1"/>
  <c r="AGH108" i="1"/>
  <c r="AGF81" i="1"/>
  <c r="AGF187" i="1"/>
  <c r="AGF383" i="1"/>
  <c r="AGG403" i="1"/>
  <c r="AGF409" i="1"/>
  <c r="AGF275" i="1"/>
  <c r="AGG213" i="1"/>
  <c r="AGF313" i="1"/>
  <c r="AGG142" i="1"/>
  <c r="AGH244" i="1"/>
  <c r="AGF344" i="1"/>
  <c r="AGH283" i="1"/>
  <c r="AGH248" i="1"/>
  <c r="AGF212" i="1"/>
  <c r="AGG280" i="1"/>
  <c r="AGG420" i="1"/>
  <c r="AGF262" i="1"/>
  <c r="AGG244" i="1"/>
  <c r="AGG349" i="1"/>
  <c r="AGF114" i="1"/>
  <c r="AGG365" i="1"/>
  <c r="AGF217" i="1"/>
  <c r="AGH317" i="1"/>
  <c r="AGH278" i="1"/>
  <c r="AGF145" i="1"/>
  <c r="AGG249" i="1"/>
  <c r="AGH346" i="1"/>
  <c r="AGG288" i="1"/>
  <c r="AGG253" i="1"/>
  <c r="AGF216" i="1"/>
  <c r="AGF283" i="1"/>
  <c r="AGH417" i="1"/>
  <c r="AGH310" i="1"/>
  <c r="AGH253" i="1"/>
  <c r="AGF403" i="1"/>
  <c r="AGF397" i="1"/>
  <c r="AGH273" i="1"/>
  <c r="AGF332" i="1"/>
  <c r="AGH298" i="1"/>
  <c r="AGF394" i="1"/>
  <c r="AGH410" i="1"/>
  <c r="AGF207" i="1"/>
  <c r="AGH357" i="1"/>
  <c r="AGF378" i="1"/>
  <c r="AGG72" i="1"/>
  <c r="AGH65" i="1"/>
  <c r="AGH91" i="1"/>
  <c r="AGF84" i="1"/>
  <c r="AGF45" i="1"/>
  <c r="AGG151" i="1"/>
  <c r="AGF143" i="1"/>
  <c r="AGH119" i="1"/>
  <c r="AGF297" i="1"/>
  <c r="AGH381" i="1"/>
  <c r="AGH257" i="1"/>
  <c r="AGG326" i="1"/>
  <c r="AGG283" i="1"/>
  <c r="AGH314" i="1"/>
  <c r="AGG258" i="1"/>
  <c r="AGH205" i="1"/>
  <c r="AGH412" i="1"/>
  <c r="AGG318" i="1"/>
  <c r="AGH282" i="1"/>
  <c r="AGG224" i="1"/>
  <c r="AGG178" i="1"/>
  <c r="AGH211" i="1"/>
  <c r="AGF308" i="1"/>
  <c r="AGG56" i="1"/>
  <c r="AGH378" i="1"/>
  <c r="AGF152" i="1"/>
  <c r="AGF202" i="1"/>
  <c r="AGF66" i="1"/>
  <c r="AGH181" i="1"/>
  <c r="AGG111" i="1"/>
  <c r="AGF26" i="1"/>
  <c r="AGG61" i="1"/>
  <c r="AGH42" i="1"/>
  <c r="AGH392" i="1"/>
  <c r="AGH324" i="1"/>
  <c r="AGG201" i="1"/>
  <c r="AGH51" i="1"/>
  <c r="AGG110" i="1"/>
  <c r="AGG169" i="1"/>
  <c r="AGG130" i="1"/>
  <c r="AGH11" i="1"/>
  <c r="AGG90" i="1"/>
  <c r="AGG207" i="1"/>
  <c r="AGH393" i="1"/>
  <c r="AGG373" i="1"/>
  <c r="AGF204" i="1"/>
  <c r="AGF131" i="1"/>
  <c r="AGG54" i="1"/>
  <c r="AGF116" i="1"/>
  <c r="AGF172" i="1"/>
  <c r="AGH14" i="1"/>
  <c r="AGG14" i="1"/>
  <c r="AGF93" i="1"/>
  <c r="AGF247" i="1"/>
  <c r="AGF391" i="1"/>
  <c r="AGH135" i="1"/>
  <c r="AGG180" i="1"/>
  <c r="AGH109" i="1"/>
  <c r="AGG171" i="1"/>
  <c r="AGH306" i="1"/>
  <c r="AGF87" i="1"/>
  <c r="AGH279" i="1"/>
  <c r="AGH240" i="1"/>
  <c r="AGH387" i="1"/>
  <c r="AGH56" i="1"/>
  <c r="AGF306" i="1"/>
  <c r="AGH249" i="1"/>
  <c r="AGH201" i="1"/>
  <c r="AGF240" i="1"/>
  <c r="AGG337" i="1"/>
  <c r="AGF375" i="1"/>
  <c r="AGF389" i="1"/>
  <c r="AGG175" i="1"/>
  <c r="AGG78" i="1"/>
  <c r="AGH27" i="1"/>
  <c r="AGF205" i="1"/>
  <c r="AGG141" i="1"/>
  <c r="AGG47" i="1"/>
  <c r="AGH81" i="1"/>
  <c r="AGG65" i="1"/>
  <c r="AGG368" i="1"/>
  <c r="AGH420" i="1"/>
  <c r="AGF109" i="1"/>
  <c r="AGH151" i="1"/>
  <c r="AGG73" i="1"/>
  <c r="AGH140" i="1"/>
  <c r="AGH192" i="1"/>
  <c r="AGF54" i="1"/>
  <c r="AGF35" i="1"/>
  <c r="AGH15" i="1"/>
  <c r="AGG371" i="1"/>
  <c r="AGH285" i="1"/>
  <c r="AGH75" i="1"/>
  <c r="AGG154" i="1"/>
  <c r="AGF76" i="1"/>
  <c r="AGG143" i="1"/>
  <c r="AGG195" i="1"/>
  <c r="AGG59" i="1"/>
  <c r="AGH37" i="1"/>
  <c r="AGG18" i="1"/>
  <c r="AGG366" i="1"/>
  <c r="AGG324" i="1"/>
  <c r="AGH203" i="1"/>
  <c r="AGF140" i="1"/>
  <c r="AGH194" i="1"/>
  <c r="AGG265" i="1"/>
  <c r="AGH198" i="1"/>
  <c r="AGF49" i="1"/>
  <c r="AGH166" i="1"/>
  <c r="AGF105" i="1"/>
  <c r="AGH150" i="1"/>
  <c r="AGF130" i="1"/>
  <c r="AGH100" i="1"/>
  <c r="AGF215" i="1"/>
  <c r="AGG57" i="1"/>
  <c r="AGH423" i="1"/>
  <c r="AGH177" i="1"/>
  <c r="AGH168" i="1"/>
  <c r="AGF19" i="1"/>
  <c r="AGH41" i="1"/>
  <c r="AGH16" i="1"/>
  <c r="AGH104" i="1"/>
  <c r="AGG119" i="1"/>
  <c r="AGH157" i="1"/>
  <c r="AGG289" i="1"/>
  <c r="AGH271" i="1"/>
  <c r="AGH229" i="1"/>
  <c r="AGG259" i="1"/>
  <c r="AGG230" i="1"/>
  <c r="AGF353" i="1"/>
  <c r="AGF147" i="1"/>
  <c r="AGF138" i="1"/>
  <c r="AGH48" i="1"/>
  <c r="AGF13" i="1"/>
  <c r="AGF374" i="1"/>
  <c r="AGG198" i="1"/>
  <c r="AGG189" i="1"/>
  <c r="AGH39" i="1"/>
  <c r="AGG60" i="1"/>
  <c r="AGH114" i="1"/>
  <c r="AGG156" i="1"/>
  <c r="AGF141" i="1"/>
  <c r="AGH235" i="1"/>
  <c r="AGF294" i="1"/>
  <c r="AGH266" i="1"/>
  <c r="AGF257" i="1"/>
  <c r="AGF214" i="1"/>
  <c r="AGG313" i="1"/>
  <c r="AGF231" i="1"/>
  <c r="AGH251" i="1"/>
  <c r="AGH351" i="1"/>
  <c r="AGF376" i="1"/>
  <c r="AGF327" i="1"/>
  <c r="AGH377" i="1"/>
  <c r="AGG394" i="1"/>
  <c r="AGF248" i="1"/>
  <c r="AGG345" i="1"/>
  <c r="AGF287" i="1"/>
  <c r="AGF252" i="1"/>
  <c r="AGG107" i="1"/>
  <c r="AGH214" i="1"/>
  <c r="AGF314" i="1"/>
  <c r="AGH259" i="1"/>
  <c r="AGG217" i="1"/>
  <c r="AGF318" i="1"/>
  <c r="AGG236" i="1"/>
  <c r="AGG310" i="1"/>
  <c r="AGH344" i="1"/>
  <c r="AGH368" i="1"/>
  <c r="AGH329" i="1"/>
  <c r="AGG161" i="1"/>
  <c r="AGF292" i="1"/>
  <c r="AGF366" i="1"/>
  <c r="AGH272" i="1"/>
  <c r="AGG239" i="1"/>
  <c r="AGG242" i="1"/>
  <c r="AGH341" i="1"/>
  <c r="AGH300" i="1"/>
  <c r="AGF273" i="1"/>
  <c r="AGG338" i="1"/>
  <c r="AGH365" i="1"/>
  <c r="AGH395" i="1"/>
  <c r="AGG312" i="1"/>
  <c r="AGG389" i="1"/>
  <c r="AGH418" i="1"/>
  <c r="AGG235" i="1"/>
  <c r="AGH332" i="1"/>
  <c r="AGG275" i="1"/>
  <c r="AGG237" i="1"/>
  <c r="AGH334" i="1"/>
  <c r="AGF199" i="1"/>
  <c r="AGG301" i="1"/>
  <c r="AGF245" i="1"/>
  <c r="AGG344" i="1"/>
  <c r="AGG303" i="1"/>
  <c r="AGF342" i="1"/>
  <c r="AGF341" i="1"/>
  <c r="AGG362" i="1"/>
  <c r="AGF393" i="1"/>
  <c r="AGF317" i="1"/>
  <c r="AGG353" i="1"/>
  <c r="AGH270" i="1"/>
  <c r="AGF295" i="1"/>
  <c r="AGH121" i="1"/>
  <c r="AGF326" i="1"/>
  <c r="AGG382" i="1"/>
  <c r="AGF399" i="1"/>
  <c r="AGH336" i="1"/>
  <c r="AGF123" i="1"/>
  <c r="AGG364" i="1"/>
  <c r="AGF85" i="1"/>
  <c r="AGG75" i="1"/>
  <c r="AGG102" i="1"/>
  <c r="AGH94" i="1"/>
  <c r="AGH116" i="1"/>
  <c r="AGF164" i="1"/>
  <c r="AGG132" i="1"/>
  <c r="AGF102" i="1"/>
  <c r="AGG205" i="1"/>
  <c r="AGG46" i="1"/>
  <c r="AGH152" i="1"/>
  <c r="AGG117" i="1"/>
  <c r="AGH79" i="1"/>
  <c r="AGF196" i="1"/>
  <c r="AGG251" i="1"/>
  <c r="AGF352" i="1"/>
  <c r="AGF398" i="1"/>
  <c r="AGH414" i="1"/>
  <c r="AGG37" i="1"/>
  <c r="AGF31" i="1"/>
  <c r="AGH54" i="1"/>
  <c r="AGG48" i="1"/>
  <c r="AGH18" i="1"/>
  <c r="AGF69" i="1"/>
  <c r="AGG103" i="1"/>
  <c r="AGF208" i="1"/>
  <c r="AGG176" i="1"/>
  <c r="AGF156" i="1"/>
  <c r="AGH60" i="1"/>
  <c r="AGG84" i="1"/>
  <c r="AGH196" i="1"/>
  <c r="AGF167" i="1"/>
  <c r="AGH144" i="1"/>
  <c r="AGG116" i="1"/>
  <c r="AGF351" i="1"/>
  <c r="AGH219" i="1"/>
  <c r="AGH355" i="1"/>
  <c r="AGH400" i="1"/>
  <c r="AGG419" i="1"/>
  <c r="AGH34" i="1"/>
  <c r="AGG28" i="1"/>
  <c r="AGF52" i="1"/>
  <c r="AGH45" i="1"/>
  <c r="AGF16" i="1"/>
  <c r="AGG67" i="1"/>
  <c r="AGF98" i="1"/>
  <c r="AGG203" i="1"/>
  <c r="AGH173" i="1"/>
  <c r="AGG153" i="1"/>
  <c r="AGH57" i="1"/>
  <c r="AGH71" i="1"/>
  <c r="AGF194" i="1"/>
  <c r="AGG164" i="1"/>
  <c r="AGF142" i="1"/>
  <c r="AGF111" i="1"/>
  <c r="AGG391" i="1"/>
  <c r="AGF408" i="1"/>
  <c r="AGH227" i="1"/>
  <c r="AGG354" i="1"/>
  <c r="AGG375" i="1"/>
  <c r="AGF75" i="1"/>
  <c r="AGG68" i="1"/>
  <c r="AGG94" i="1"/>
  <c r="AGH86" i="1"/>
  <c r="AGH98" i="1"/>
  <c r="AGH47" i="1"/>
  <c r="AGF154" i="1"/>
  <c r="AGF119" i="1"/>
  <c r="AGF86" i="1"/>
  <c r="AGG197" i="1"/>
  <c r="AGG38" i="1"/>
  <c r="AGH142" i="1"/>
  <c r="AGG104" i="1"/>
  <c r="AGG208" i="1"/>
  <c r="AGF188" i="1"/>
  <c r="AGH163" i="1"/>
  <c r="AGG411" i="1"/>
  <c r="AGF414" i="1"/>
  <c r="AGH384" i="1"/>
  <c r="AGH252" i="1"/>
  <c r="AGF350" i="1"/>
  <c r="AGH289" i="1"/>
  <c r="AGH254" i="1"/>
  <c r="AGH112" i="1"/>
  <c r="AGG220" i="1"/>
  <c r="AGH318" i="1"/>
  <c r="AGG264" i="1"/>
  <c r="AGF223" i="1"/>
  <c r="AGH320" i="1"/>
  <c r="AGH241" i="1"/>
  <c r="AGF336" i="1"/>
  <c r="AGG25" i="1"/>
  <c r="AGH361" i="1"/>
  <c r="AGG332" i="1"/>
  <c r="AGG372" i="1"/>
  <c r="AGH382" i="1"/>
  <c r="AGG255" i="1"/>
  <c r="AGH352" i="1"/>
  <c r="AGG292" i="1"/>
  <c r="AGG257" i="1"/>
  <c r="AGG118" i="1"/>
  <c r="AGF224" i="1"/>
  <c r="AGG321" i="1"/>
  <c r="AGF267" i="1"/>
  <c r="AGF228" i="1"/>
  <c r="AGG325" i="1"/>
  <c r="AGF249" i="1"/>
  <c r="AGH370" i="1"/>
  <c r="AGG123" i="1"/>
  <c r="AGH354" i="1"/>
  <c r="AGF337" i="1"/>
  <c r="AGF324" i="1"/>
  <c r="AGH222" i="1"/>
  <c r="AGG281" i="1"/>
  <c r="AGF254" i="1"/>
  <c r="AGH371" i="1"/>
  <c r="AGG388" i="1"/>
  <c r="AGH262" i="1"/>
  <c r="AGH347" i="1"/>
  <c r="AGH95" i="1"/>
  <c r="AGF88" i="1"/>
  <c r="AGF17" i="1"/>
  <c r="AGG105" i="1"/>
  <c r="AGF20" i="1"/>
  <c r="AGH67" i="1"/>
  <c r="AGH174" i="1"/>
  <c r="AGG168" i="1"/>
  <c r="AGG421" i="1"/>
  <c r="AGG228" i="1"/>
  <c r="AGF338" i="1"/>
  <c r="AGH276" i="1"/>
  <c r="AGH236" i="1"/>
  <c r="AGF270" i="1"/>
  <c r="AGG363" i="1"/>
  <c r="AGG356" i="1"/>
  <c r="AGH129" i="1"/>
  <c r="AGG114" i="1"/>
  <c r="AGF269" i="1"/>
  <c r="AGF236" i="1"/>
  <c r="AGG331" i="1"/>
  <c r="AGH131" i="1"/>
  <c r="AGH360" i="1"/>
  <c r="AGH88" i="1"/>
  <c r="AGG101" i="1"/>
  <c r="AGH59" i="1"/>
  <c r="AGF78" i="1"/>
  <c r="AGG386" i="1"/>
  <c r="AGH154" i="1"/>
  <c r="AGH68" i="1"/>
  <c r="AGF117" i="1"/>
  <c r="AGF64" i="1"/>
  <c r="AGF390" i="1"/>
  <c r="AGG346" i="1"/>
  <c r="AGG209" i="1"/>
  <c r="AGF189" i="1"/>
  <c r="AGG31" i="1"/>
  <c r="AGF48" i="1"/>
  <c r="AGF416" i="1"/>
  <c r="AGH133" i="1"/>
  <c r="AGF299" i="1"/>
  <c r="AGG291" i="1"/>
  <c r="AGF159" i="1"/>
  <c r="AGH416" i="1"/>
  <c r="AGG263" i="1"/>
  <c r="AGF155" i="1"/>
  <c r="AGH286" i="1"/>
  <c r="AGH197" i="1"/>
  <c r="AGH178" i="1"/>
  <c r="AGG158" i="1"/>
  <c r="AGH120" i="1"/>
  <c r="AGH20" i="1"/>
  <c r="AGG352" i="1"/>
  <c r="AGG88" i="1"/>
  <c r="AGH209" i="1"/>
  <c r="AGF50" i="1"/>
  <c r="AGF68" i="1"/>
  <c r="AGF418" i="1"/>
  <c r="AGH180" i="1"/>
  <c r="AGF146" i="1"/>
  <c r="AGF157" i="1"/>
  <c r="AGG413" i="1"/>
  <c r="AGH69" i="1"/>
  <c r="AGH52" i="1"/>
  <c r="AGG211" i="1"/>
  <c r="AGH136" i="1"/>
  <c r="AGG150" i="1"/>
  <c r="AGF63" i="1"/>
  <c r="AGG42" i="1"/>
  <c r="AGF192" i="1"/>
  <c r="AGF264" i="1"/>
  <c r="AGH356" i="1"/>
  <c r="AGH247" i="1"/>
  <c r="AGF30" i="1"/>
  <c r="AGH38" i="1"/>
  <c r="AGF178" i="1"/>
  <c r="AGF144" i="1"/>
  <c r="AGF365" i="1"/>
  <c r="AGH93" i="1"/>
  <c r="AGG92" i="1"/>
  <c r="AGF89" i="1"/>
  <c r="AGF33" i="1"/>
  <c r="AGH380" i="1"/>
  <c r="AGF110" i="1"/>
  <c r="AGF46" i="1"/>
  <c r="AGF266" i="1"/>
  <c r="AGG381" i="1"/>
  <c r="AGH308" i="1"/>
  <c r="AGF406" i="1"/>
  <c r="AGH374" i="1"/>
  <c r="AGF355" i="1"/>
  <c r="AGF210" i="1"/>
  <c r="AGH188" i="1"/>
  <c r="AGF161" i="1"/>
  <c r="AGH295" i="1"/>
  <c r="AGG183" i="1"/>
  <c r="AGG322" i="1"/>
  <c r="AGG232" i="1"/>
  <c r="AGH274" i="1"/>
  <c r="AGG223" i="1"/>
  <c r="AGP15" i="1"/>
  <c r="AHE105" i="1"/>
  <c r="AGM45" i="1"/>
  <c r="AGS47" i="1"/>
  <c r="AGS273" i="1"/>
  <c r="AGY96" i="1"/>
  <c r="AHB81" i="1"/>
  <c r="AHB177" i="1"/>
  <c r="AGY78" i="1"/>
  <c r="AHB282" i="1"/>
  <c r="AHH342" i="1"/>
  <c r="AHE403" i="1"/>
  <c r="AGP275" i="1"/>
  <c r="AGV321" i="1"/>
  <c r="AGV189" i="1"/>
  <c r="AGV222" i="1"/>
  <c r="AGY140" i="1"/>
  <c r="AGS220" i="1"/>
  <c r="AGV37" i="1"/>
  <c r="AGY129" i="1"/>
  <c r="AGP283" i="1"/>
  <c r="AGS341" i="1"/>
  <c r="AGY298" i="1"/>
  <c r="AGM109" i="1"/>
  <c r="AGS238" i="1"/>
  <c r="AGY238" i="1"/>
  <c r="AGM159" i="1"/>
  <c r="AGM253" i="1"/>
  <c r="AGP242" i="1"/>
  <c r="AGV170" i="1"/>
  <c r="AHN32" i="1"/>
  <c r="AHK317" i="1"/>
  <c r="AHE78" i="1"/>
  <c r="AHH197" i="1"/>
  <c r="AGM374" i="1"/>
  <c r="AGM198" i="1"/>
  <c r="AGV146" i="1"/>
  <c r="AHN282" i="1"/>
  <c r="AHN342" i="1"/>
  <c r="AHK134" i="1"/>
  <c r="AGS74" i="1"/>
  <c r="AGM155" i="1"/>
  <c r="AGS216" i="1"/>
  <c r="AHK187" i="1"/>
  <c r="AHN378" i="1"/>
  <c r="AHB355" i="1"/>
  <c r="AGS254" i="1"/>
  <c r="AGS237" i="1"/>
  <c r="AGP32" i="1"/>
  <c r="AGS142" i="1"/>
  <c r="AHK151" i="1"/>
  <c r="AHK295" i="1"/>
  <c r="AHE85" i="1"/>
  <c r="AHE91" i="1"/>
  <c r="AGP345" i="1"/>
  <c r="AGV51" i="1"/>
  <c r="AGP267" i="1"/>
  <c r="AHK320" i="1"/>
  <c r="AHN9" i="1"/>
  <c r="AHN42" i="1"/>
  <c r="AHE199" i="1"/>
  <c r="AHH363" i="1"/>
  <c r="AGM344" i="1"/>
  <c r="AHN394" i="1"/>
  <c r="AHN244" i="1"/>
  <c r="AHN106" i="1"/>
  <c r="AHH421" i="1"/>
  <c r="AGM330" i="1"/>
  <c r="AGS34" i="1"/>
  <c r="AGP387" i="1"/>
  <c r="AGS53" i="1"/>
  <c r="AGS37" i="1"/>
  <c r="AGM133" i="1"/>
  <c r="AGM394" i="1"/>
  <c r="AGS114" i="1"/>
  <c r="AGM312" i="1"/>
  <c r="AHN274" i="1"/>
  <c r="AHK314" i="1"/>
  <c r="AHE42" i="1"/>
  <c r="AGP357" i="1"/>
  <c r="AGV62" i="1"/>
  <c r="AGP184" i="1"/>
  <c r="AGM16" i="1"/>
  <c r="AGV213" i="1"/>
  <c r="AHK112" i="1"/>
  <c r="AHN260" i="1"/>
  <c r="AHH278" i="1"/>
  <c r="AGP146" i="1"/>
  <c r="AHK129" i="1"/>
  <c r="AHK46" i="1"/>
  <c r="AHN405" i="1"/>
  <c r="AHH340" i="1"/>
  <c r="AHH89" i="1"/>
  <c r="AGM170" i="1"/>
  <c r="AGP10" i="1"/>
  <c r="AGM360" i="1"/>
  <c r="AHN228" i="1"/>
  <c r="AGP327" i="1"/>
  <c r="AGP416" i="1"/>
  <c r="AGM185" i="1"/>
  <c r="AGM375" i="1"/>
  <c r="AHN365" i="1"/>
  <c r="AHN213" i="1"/>
  <c r="AHN73" i="1"/>
  <c r="AHN118" i="1"/>
  <c r="AHH393" i="1"/>
  <c r="AGP413" i="1"/>
  <c r="AGP247" i="1"/>
  <c r="AHK50" i="1"/>
  <c r="AHN197" i="1"/>
  <c r="AHN255" i="1"/>
  <c r="AHH216" i="1"/>
  <c r="AGY375" i="1"/>
  <c r="AGP198" i="1"/>
  <c r="AGS345" i="1"/>
  <c r="AHK109" i="1"/>
  <c r="AHK263" i="1"/>
  <c r="AHN344" i="1"/>
  <c r="AHH279" i="1"/>
  <c r="AHB292" i="1"/>
  <c r="AHH27" i="1"/>
  <c r="AGM231" i="1"/>
  <c r="AGP59" i="1"/>
  <c r="AGS159" i="1"/>
  <c r="AGM417" i="1"/>
  <c r="AHN319" i="1"/>
  <c r="AHN167" i="1"/>
  <c r="AHN28" i="1"/>
  <c r="AGM178" i="1"/>
  <c r="AGP213" i="1"/>
  <c r="AHK93" i="1"/>
  <c r="AHK407" i="1"/>
  <c r="AHB399" i="1"/>
  <c r="AGY36" i="1"/>
  <c r="AHB163" i="1"/>
  <c r="AGS227" i="1"/>
  <c r="AGV280" i="1"/>
  <c r="AGP98" i="1"/>
  <c r="AHE155" i="1"/>
  <c r="AHH403" i="1"/>
  <c r="AHB121" i="1"/>
  <c r="AGV370" i="1"/>
  <c r="AGV214" i="1"/>
  <c r="AHK153" i="1"/>
  <c r="AHE306" i="1"/>
  <c r="AHB135" i="1"/>
  <c r="AGV320" i="1"/>
  <c r="AGV257" i="1"/>
  <c r="AGM23" i="1"/>
  <c r="AHH144" i="1"/>
  <c r="AHB151" i="1"/>
  <c r="AHH17" i="1"/>
  <c r="AGY115" i="1"/>
  <c r="AHB240" i="1"/>
  <c r="AGS301" i="1"/>
  <c r="AGV356" i="1"/>
  <c r="AGP97" i="1"/>
  <c r="AGP70" i="1"/>
  <c r="AHN50" i="1"/>
  <c r="AHN283" i="1"/>
  <c r="AHE374" i="1"/>
  <c r="AHH155" i="1"/>
  <c r="AHB169" i="1"/>
  <c r="AHE96" i="1"/>
  <c r="AHH295" i="1"/>
  <c r="AGY319" i="1"/>
  <c r="AGV266" i="1"/>
  <c r="AGV83" i="1"/>
  <c r="AGY266" i="1"/>
  <c r="AHH121" i="1"/>
  <c r="AHE92" i="1"/>
  <c r="AGV74" i="1"/>
  <c r="AHB400" i="1"/>
  <c r="AHK90" i="1"/>
  <c r="AGY255" i="1"/>
  <c r="AGY354" i="1"/>
  <c r="AHB401" i="1"/>
  <c r="AGY196" i="1"/>
  <c r="AGM399" i="1"/>
  <c r="AHE132" i="1"/>
  <c r="AHH373" i="1"/>
  <c r="AGP398" i="1"/>
  <c r="AGS132" i="1"/>
  <c r="AHN35" i="1"/>
  <c r="AHK54" i="1"/>
  <c r="AHE293" i="1"/>
  <c r="AHE299" i="1"/>
  <c r="AHH419" i="1"/>
  <c r="AHE126" i="1"/>
  <c r="AGY357" i="1"/>
  <c r="AGY374" i="1"/>
  <c r="AGY155" i="1"/>
  <c r="AGY294" i="1"/>
  <c r="AGM175" i="1"/>
  <c r="AHH74" i="1"/>
  <c r="AHH416" i="1"/>
  <c r="AGY244" i="1"/>
  <c r="AHB294" i="1"/>
  <c r="AGS360" i="1"/>
  <c r="AHB394" i="1"/>
  <c r="AHH104" i="1"/>
  <c r="AHE75" i="1"/>
  <c r="AHE12" i="1"/>
  <c r="AGV60" i="1"/>
  <c r="AGY195" i="1"/>
  <c r="AGY137" i="1"/>
  <c r="AHB383" i="1"/>
  <c r="AGV15" i="1"/>
  <c r="AHK63" i="1"/>
  <c r="AHE93" i="1"/>
  <c r="AHE172" i="1"/>
  <c r="AHB19" i="1"/>
  <c r="AGV176" i="1"/>
  <c r="AGY230" i="1"/>
  <c r="AGY376" i="1"/>
  <c r="AGM297" i="1"/>
  <c r="AHN286" i="1"/>
  <c r="AHK164" i="1"/>
  <c r="AHK25" i="1"/>
  <c r="AHE305" i="1"/>
  <c r="AHH177" i="1"/>
  <c r="AGY283" i="1"/>
  <c r="AGY382" i="1"/>
  <c r="AGV54" i="1"/>
  <c r="AGY225" i="1"/>
  <c r="AHE48" i="1"/>
  <c r="AHH85" i="1"/>
  <c r="AHH173" i="1"/>
  <c r="AHB421" i="1"/>
  <c r="AGV46" i="1"/>
  <c r="AHB368" i="1"/>
  <c r="AHH406" i="1"/>
  <c r="AGY108" i="1"/>
  <c r="AGV247" i="1"/>
  <c r="AGS28" i="1"/>
  <c r="AGM129" i="1"/>
  <c r="AGY42" i="1"/>
  <c r="AGM413" i="1"/>
  <c r="AGV305" i="1"/>
  <c r="AGS243" i="1"/>
  <c r="AGS207" i="1"/>
  <c r="AGS311" i="1"/>
  <c r="AGS295" i="1"/>
  <c r="AGM224" i="1"/>
  <c r="AGP372" i="1"/>
  <c r="AGM101" i="1"/>
  <c r="AGM410" i="1"/>
  <c r="AHK344" i="1"/>
  <c r="AHK211" i="1"/>
  <c r="AHK74" i="1"/>
  <c r="AHK119" i="1"/>
  <c r="AGP61" i="1"/>
  <c r="AGP204" i="1"/>
  <c r="AHN368" i="1"/>
  <c r="AHN104" i="1"/>
  <c r="AHE263" i="1"/>
  <c r="AHH420" i="1"/>
  <c r="AGM125" i="1"/>
  <c r="AGM365" i="1"/>
  <c r="AGS68" i="1"/>
  <c r="AHN302" i="1"/>
  <c r="AHK346" i="1"/>
  <c r="AHE71" i="1"/>
  <c r="AHH154" i="1"/>
  <c r="AGP125" i="1"/>
  <c r="AGP201" i="1"/>
  <c r="AGP185" i="1"/>
  <c r="AGM416" i="1"/>
  <c r="AGV40" i="1"/>
  <c r="AGM244" i="1"/>
  <c r="AGV183" i="1"/>
  <c r="AHN422" i="1"/>
  <c r="AHN237" i="1"/>
  <c r="AHN294" i="1"/>
  <c r="AHH305" i="1"/>
  <c r="AGM107" i="1"/>
  <c r="AGP205" i="1"/>
  <c r="AGS36" i="1"/>
  <c r="AGM249" i="1"/>
  <c r="AGP392" i="1"/>
  <c r="AHN68" i="1"/>
  <c r="AHK72" i="1"/>
  <c r="AHK195" i="1"/>
  <c r="AHK257" i="1"/>
  <c r="AHE272" i="1"/>
  <c r="AGP120" i="1"/>
  <c r="AGV142" i="1"/>
  <c r="AGP31" i="1"/>
  <c r="AHK311" i="1"/>
  <c r="AHN16" i="1"/>
  <c r="AHK283" i="1"/>
  <c r="AHK68" i="1"/>
  <c r="AHE81" i="1"/>
  <c r="AHE84" i="1"/>
  <c r="AGS225" i="1"/>
  <c r="AGM251" i="1"/>
  <c r="AGM257" i="1"/>
  <c r="AGP87" i="1"/>
  <c r="AGP13" i="1"/>
  <c r="AHN34" i="1"/>
  <c r="AHK21" i="1"/>
  <c r="AHK100" i="1"/>
  <c r="AHE115" i="1"/>
  <c r="AHE117" i="1"/>
  <c r="AGS48" i="1"/>
  <c r="AGM168" i="1"/>
  <c r="AGP312" i="1"/>
  <c r="AHN340" i="1"/>
  <c r="AHN179" i="1"/>
  <c r="AHN41" i="1"/>
  <c r="AHN102" i="1"/>
  <c r="AHE221" i="1"/>
  <c r="AHH352" i="1"/>
  <c r="AGM393" i="1"/>
  <c r="AGP272" i="1"/>
  <c r="AHN276" i="1"/>
  <c r="AHN406" i="1"/>
  <c r="AHB422" i="1"/>
  <c r="AGM298" i="1"/>
  <c r="AGP47" i="1"/>
  <c r="AGM68" i="1"/>
  <c r="AGM325" i="1"/>
  <c r="AGM307" i="1"/>
  <c r="AGM313" i="1"/>
  <c r="AGV163" i="1"/>
  <c r="AGP62" i="1"/>
  <c r="AHN125" i="1"/>
  <c r="AHK412" i="1"/>
  <c r="AHK255" i="1"/>
  <c r="AHK38" i="1"/>
  <c r="AHE52" i="1"/>
  <c r="AHE54" i="1"/>
  <c r="AGM17" i="1"/>
  <c r="AGM229" i="1"/>
  <c r="AGP375" i="1"/>
  <c r="AHN279" i="1"/>
  <c r="AHK419" i="1"/>
  <c r="AHN40" i="1"/>
  <c r="AHE162" i="1"/>
  <c r="AHH287" i="1"/>
  <c r="AGP330" i="1"/>
  <c r="AHN372" i="1"/>
  <c r="AHN345" i="1"/>
  <c r="AHH353" i="1"/>
  <c r="AHB366" i="1"/>
  <c r="AGM361" i="1"/>
  <c r="AGV217" i="1"/>
  <c r="AGP109" i="1"/>
  <c r="AHN97" i="1"/>
  <c r="AHK372" i="1"/>
  <c r="AHK208" i="1"/>
  <c r="AHK268" i="1"/>
  <c r="AGS33" i="1"/>
  <c r="AHN328" i="1"/>
  <c r="AHH201" i="1"/>
  <c r="AHE51" i="1"/>
  <c r="AHE353" i="1"/>
  <c r="AHH255" i="1"/>
  <c r="AHB269" i="1"/>
  <c r="AGY26" i="1"/>
  <c r="AHB138" i="1"/>
  <c r="AGS193" i="1"/>
  <c r="AGV409" i="1"/>
  <c r="AHB276" i="1"/>
  <c r="AHE223" i="1"/>
  <c r="AHE347" i="1"/>
  <c r="AHB130" i="1"/>
  <c r="AGS185" i="1"/>
  <c r="AGV360" i="1"/>
  <c r="AGV334" i="1"/>
  <c r="AHB115" i="1"/>
  <c r="AGS137" i="1"/>
  <c r="AHK22" i="1"/>
  <c r="AHB91" i="1"/>
  <c r="AHE375" i="1"/>
  <c r="AGY13" i="1"/>
  <c r="AHB166" i="1"/>
  <c r="AHB120" i="1"/>
  <c r="AGV285" i="1"/>
  <c r="AGV384" i="1"/>
  <c r="AGM127" i="1"/>
  <c r="AHE422" i="1"/>
  <c r="AHH327" i="1"/>
  <c r="AHB343" i="1"/>
  <c r="AGY104" i="1"/>
  <c r="AGY153" i="1"/>
  <c r="AGS270" i="1"/>
  <c r="AGY46" i="1"/>
  <c r="AHE167" i="1"/>
  <c r="AHN371" i="1"/>
  <c r="AHN180" i="1"/>
  <c r="AHK389" i="1"/>
  <c r="AHH13" i="1"/>
  <c r="AHH15" i="1"/>
  <c r="AHE242" i="1"/>
  <c r="AHB63" i="1"/>
  <c r="AGV256" i="1"/>
  <c r="AGV229" i="1"/>
  <c r="AHB18" i="1"/>
  <c r="AGV168" i="1"/>
  <c r="AHH150" i="1"/>
  <c r="AGY394" i="1"/>
  <c r="AGY175" i="1"/>
  <c r="AGP368" i="1"/>
  <c r="AHE103" i="1"/>
  <c r="AHH341" i="1"/>
  <c r="AGV165" i="1"/>
  <c r="AGV228" i="1"/>
  <c r="AGY313" i="1"/>
  <c r="AHE194" i="1"/>
  <c r="AHE316" i="1"/>
  <c r="AGM319" i="1"/>
  <c r="AGM239" i="1"/>
  <c r="AHN351" i="1"/>
  <c r="AHK224" i="1"/>
  <c r="AHH215" i="1"/>
  <c r="AHK123" i="1"/>
  <c r="AHE367" i="1"/>
  <c r="AHH239" i="1"/>
  <c r="AHK142" i="1"/>
  <c r="AGV232" i="1"/>
  <c r="AHB13" i="1"/>
  <c r="AGY340" i="1"/>
  <c r="AGV117" i="1"/>
  <c r="AGY285" i="1"/>
  <c r="AHE244" i="1"/>
  <c r="AHH235" i="1"/>
  <c r="AGY331" i="1"/>
  <c r="AGV108" i="1"/>
  <c r="AGY234" i="1"/>
  <c r="AGY210" i="1"/>
  <c r="AGV50" i="1"/>
  <c r="AHH143" i="1"/>
  <c r="AGY317" i="1"/>
  <c r="AGY161" i="1"/>
  <c r="AGY264" i="1"/>
  <c r="AGP322" i="1"/>
  <c r="AHH312" i="1"/>
  <c r="AHK215" i="1"/>
  <c r="AHE239" i="1"/>
  <c r="AHB76" i="1"/>
  <c r="AGY411" i="1"/>
  <c r="AGV253" i="1"/>
  <c r="AGM234" i="1"/>
  <c r="AGP155" i="1"/>
  <c r="AGV173" i="1"/>
  <c r="AHK92" i="1"/>
  <c r="AHN116" i="1"/>
  <c r="AHE408" i="1"/>
  <c r="AHH228" i="1"/>
  <c r="AHB168" i="1"/>
  <c r="AHH372" i="1"/>
  <c r="AHB25" i="1"/>
  <c r="AGV202" i="1"/>
  <c r="AGV262" i="1"/>
  <c r="AGY351" i="1"/>
  <c r="AGV148" i="1"/>
  <c r="AHB419" i="1"/>
  <c r="AGY342" i="1"/>
  <c r="AGY359" i="1"/>
  <c r="AGY148" i="1"/>
  <c r="AGY281" i="1"/>
  <c r="AGM254" i="1"/>
  <c r="AHH268" i="1"/>
  <c r="AGY420" i="1"/>
  <c r="AGY287" i="1"/>
  <c r="AGV233" i="1"/>
  <c r="AGV53" i="1"/>
  <c r="AGS86" i="1"/>
  <c r="AGS396" i="1"/>
  <c r="AGM212" i="1"/>
  <c r="AGM87" i="1"/>
  <c r="AGY288" i="1"/>
  <c r="AGP263" i="1"/>
  <c r="AGS403" i="1"/>
  <c r="AGY403" i="1"/>
  <c r="AGV107" i="1"/>
  <c r="AGP269" i="1"/>
  <c r="AGP374" i="1"/>
  <c r="AGP359" i="1"/>
  <c r="AGP73" i="1"/>
  <c r="AGS174" i="1"/>
  <c r="AHN303" i="1"/>
  <c r="AHN153" i="1"/>
  <c r="AHN56" i="1"/>
  <c r="AHH73" i="1"/>
  <c r="AHH333" i="1"/>
  <c r="AGP370" i="1"/>
  <c r="AGM95" i="1"/>
  <c r="AGP193" i="1"/>
  <c r="AHN299" i="1"/>
  <c r="AHK343" i="1"/>
  <c r="AHE343" i="1"/>
  <c r="AHH132" i="1"/>
  <c r="AGP19" i="1"/>
  <c r="AGV69" i="1"/>
  <c r="AGM274" i="1"/>
  <c r="AGP150" i="1"/>
  <c r="AGS112" i="1"/>
  <c r="AHN395" i="1"/>
  <c r="AHN207" i="1"/>
  <c r="AHK98" i="1"/>
  <c r="AGS333" i="1"/>
  <c r="AGV9" i="1"/>
  <c r="AGS421" i="1"/>
  <c r="AGP281" i="1"/>
  <c r="AGS27" i="1"/>
  <c r="AGV137" i="1"/>
  <c r="AHK148" i="1"/>
  <c r="AHN332" i="1"/>
  <c r="AHN387" i="1"/>
  <c r="AHH355" i="1"/>
  <c r="AHB68" i="1"/>
  <c r="AHE198" i="1"/>
  <c r="AGM242" i="1"/>
  <c r="AGS303" i="1"/>
  <c r="AHK307" i="1"/>
  <c r="AHK252" i="1"/>
  <c r="AHK35" i="1"/>
  <c r="AHE354" i="1"/>
  <c r="AGP151" i="1"/>
  <c r="AGP418" i="1"/>
  <c r="AGP340" i="1"/>
  <c r="AHN232" i="1"/>
  <c r="AHK364" i="1"/>
  <c r="AHE131" i="1"/>
  <c r="AGV31" i="1"/>
  <c r="AGM392" i="1"/>
  <c r="AGP58" i="1"/>
  <c r="AGP42" i="1"/>
  <c r="AGP389" i="1"/>
  <c r="AGV97" i="1"/>
  <c r="AGP307" i="1"/>
  <c r="AHN265" i="1"/>
  <c r="AHK393" i="1"/>
  <c r="AHE154" i="1"/>
  <c r="AHH317" i="1"/>
  <c r="AGM255" i="1"/>
  <c r="AGS314" i="1"/>
  <c r="AGP11" i="1"/>
  <c r="AGV63" i="1"/>
  <c r="AHN403" i="1"/>
  <c r="AHH134" i="1"/>
  <c r="AHK271" i="1"/>
  <c r="AGM79" i="1"/>
  <c r="AGS126" i="1"/>
  <c r="AHK34" i="1"/>
  <c r="AHN238" i="1"/>
  <c r="AHH203" i="1"/>
  <c r="AGY360" i="1"/>
  <c r="AHE94" i="1"/>
  <c r="AGP165" i="1"/>
  <c r="AGV125" i="1"/>
  <c r="AHN215" i="1"/>
  <c r="AHN110" i="1"/>
  <c r="AGM332" i="1"/>
  <c r="AGM420" i="1"/>
  <c r="AGP180" i="1"/>
  <c r="AGS21" i="1"/>
  <c r="AGP371" i="1"/>
  <c r="AHN202" i="1"/>
  <c r="AHN94" i="1"/>
  <c r="AHK333" i="1"/>
  <c r="AHK379" i="1"/>
  <c r="AHE123" i="1"/>
  <c r="AHH260" i="1"/>
  <c r="AGS377" i="1"/>
  <c r="AGM146" i="1"/>
  <c r="AGP60" i="1"/>
  <c r="AHN214" i="1"/>
  <c r="AHN401" i="1"/>
  <c r="AHH409" i="1"/>
  <c r="AHK186" i="1"/>
  <c r="AGS51" i="1"/>
  <c r="AGV152" i="1"/>
  <c r="AGP320" i="1"/>
  <c r="AGM124" i="1"/>
  <c r="AGS156" i="1"/>
  <c r="AHK249" i="1"/>
  <c r="AHN176" i="1"/>
  <c r="AHB410" i="1"/>
  <c r="AHE32" i="1"/>
  <c r="AGP225" i="1"/>
  <c r="AGS56" i="1"/>
  <c r="AGP411" i="1"/>
  <c r="AHN48" i="1"/>
  <c r="AHK332" i="1"/>
  <c r="AHN133" i="1"/>
  <c r="AHK85" i="1"/>
  <c r="AHH306" i="1"/>
  <c r="AGY405" i="1"/>
  <c r="AHH257" i="1"/>
  <c r="AHB195" i="1"/>
  <c r="AHH84" i="1"/>
  <c r="AHB317" i="1"/>
  <c r="AGS378" i="1"/>
  <c r="AGY97" i="1"/>
  <c r="AGS100" i="1"/>
  <c r="AHE311" i="1"/>
  <c r="AHH253" i="1"/>
  <c r="AHB191" i="1"/>
  <c r="AGY43" i="1"/>
  <c r="AGV374" i="1"/>
  <c r="AHH151" i="1"/>
  <c r="AHB165" i="1"/>
  <c r="AHB257" i="1"/>
  <c r="AGS317" i="1"/>
  <c r="AGV372" i="1"/>
  <c r="AGY69" i="1"/>
  <c r="AGP18" i="1"/>
  <c r="AHH329" i="1"/>
  <c r="AHB272" i="1"/>
  <c r="AHB392" i="1"/>
  <c r="AGV23" i="1"/>
  <c r="AGY70" i="1"/>
  <c r="AGY133" i="1"/>
  <c r="AGM102" i="1"/>
  <c r="AGM400" i="1"/>
  <c r="AGS418" i="1"/>
  <c r="AHK165" i="1"/>
  <c r="AHN253" i="1"/>
  <c r="AHH90" i="1"/>
  <c r="AHH351" i="1"/>
  <c r="AHB287" i="1"/>
  <c r="AHE207" i="1"/>
  <c r="AHB147" i="1"/>
  <c r="AGV325" i="1"/>
  <c r="AGV380" i="1"/>
  <c r="AHB27" i="1"/>
  <c r="AHB95" i="1"/>
  <c r="AGV269" i="1"/>
  <c r="AHK94" i="1"/>
  <c r="AHE203" i="1"/>
  <c r="AHB37" i="1"/>
  <c r="AGV215" i="1"/>
  <c r="AGY406" i="1"/>
  <c r="AGM139" i="1"/>
  <c r="AHE148" i="1"/>
  <c r="AHH386" i="1"/>
  <c r="AHB104" i="1"/>
  <c r="AGV260" i="1"/>
  <c r="AGV355" i="1"/>
  <c r="AGV135" i="1"/>
  <c r="AGV201" i="1"/>
  <c r="AGP394" i="1"/>
  <c r="AHE282" i="1"/>
  <c r="AGP173" i="1"/>
  <c r="AHK155" i="1"/>
  <c r="AHN92" i="1"/>
  <c r="AHK15" i="1"/>
  <c r="AHB279" i="1"/>
  <c r="AHB12" i="1"/>
  <c r="AHE253" i="1"/>
  <c r="AGV358" i="1"/>
  <c r="AHB90" i="1"/>
  <c r="AGY311" i="1"/>
  <c r="AGV299" i="1"/>
  <c r="AGP171" i="1"/>
  <c r="AHE79" i="1"/>
  <c r="AHH282" i="1"/>
  <c r="AGY303" i="1"/>
  <c r="AGV249" i="1"/>
  <c r="AHE20" i="1"/>
  <c r="AGV67" i="1"/>
  <c r="AGY249" i="1"/>
  <c r="AHK77" i="1"/>
  <c r="AHE109" i="1"/>
  <c r="AHE187" i="1"/>
  <c r="AHB17" i="1"/>
  <c r="AGV196" i="1"/>
  <c r="AGY247" i="1"/>
  <c r="AGY389" i="1"/>
  <c r="AHB75" i="1"/>
  <c r="AGV235" i="1"/>
  <c r="AGV377" i="1"/>
  <c r="AGM273" i="1"/>
  <c r="AGM186" i="1"/>
  <c r="AHN404" i="1"/>
  <c r="AHH53" i="1"/>
  <c r="AHH276" i="1"/>
  <c r="AHB288" i="1"/>
  <c r="AHE169" i="1"/>
  <c r="AHH414" i="1"/>
  <c r="AGV156" i="1"/>
  <c r="AGV231" i="1"/>
  <c r="AHE90" i="1"/>
  <c r="AHE165" i="1"/>
  <c r="AGV150" i="1"/>
  <c r="AGY344" i="1"/>
  <c r="AGY373" i="1"/>
  <c r="AGV123" i="1"/>
  <c r="AHH270" i="1"/>
  <c r="AHK163" i="1"/>
  <c r="AHE193" i="1"/>
  <c r="AGV265" i="1"/>
  <c r="AGV221" i="1"/>
  <c r="AGY390" i="1"/>
  <c r="AGS228" i="1"/>
  <c r="AGM411" i="1"/>
  <c r="AGV20" i="1"/>
  <c r="AGY185" i="1"/>
  <c r="AGS393" i="1"/>
  <c r="AGV43" i="1"/>
  <c r="AGS368" i="1"/>
  <c r="AGP96" i="1"/>
  <c r="AGP407" i="1"/>
  <c r="AGV118" i="1"/>
  <c r="AHK200" i="1"/>
  <c r="AHN392" i="1"/>
  <c r="AHN141" i="1"/>
  <c r="AHH410" i="1"/>
  <c r="AHE262" i="1"/>
  <c r="AGS57" i="1"/>
  <c r="AGM180" i="1"/>
  <c r="AGS245" i="1"/>
  <c r="AHK371" i="1"/>
  <c r="AHN76" i="1"/>
  <c r="AHK321" i="1"/>
  <c r="AHK97" i="1"/>
  <c r="AHE411" i="1"/>
  <c r="AGP361" i="1"/>
  <c r="AGV65" i="1"/>
  <c r="AGP279" i="1"/>
  <c r="AHN290" i="1"/>
  <c r="AHK304" i="1"/>
  <c r="AHK421" i="1"/>
  <c r="AHN26" i="1"/>
  <c r="AHE183" i="1"/>
  <c r="AHH349" i="1"/>
  <c r="AGM190" i="1"/>
  <c r="AGP410" i="1"/>
  <c r="AGM123" i="1"/>
  <c r="AGP239" i="1"/>
  <c r="AHN411" i="1"/>
  <c r="AHN258" i="1"/>
  <c r="AHN120" i="1"/>
  <c r="AHK296" i="1"/>
  <c r="AHE296" i="1"/>
  <c r="AGP102" i="1"/>
  <c r="AGS202" i="1"/>
  <c r="AGM372" i="1"/>
  <c r="AGP244" i="1"/>
  <c r="AGS389" i="1"/>
  <c r="AHK62" i="1"/>
  <c r="AHN297" i="1"/>
  <c r="AHH234" i="1"/>
  <c r="AHB251" i="1"/>
  <c r="AGM143" i="1"/>
  <c r="AGP280" i="1"/>
  <c r="AGM21" i="1"/>
  <c r="AGM324" i="1"/>
  <c r="AGS26" i="1"/>
  <c r="AHK303" i="1"/>
  <c r="AHK159" i="1"/>
  <c r="AHE189" i="1"/>
  <c r="AHE195" i="1"/>
  <c r="AGS326" i="1"/>
  <c r="AGS414" i="1"/>
  <c r="AGP252" i="1"/>
  <c r="AGS85" i="1"/>
  <c r="AGM291" i="1"/>
  <c r="AHK27" i="1"/>
  <c r="AHK150" i="1"/>
  <c r="AHK194" i="1"/>
  <c r="AHE219" i="1"/>
  <c r="AHE224" i="1"/>
  <c r="AGM381" i="1"/>
  <c r="AGP163" i="1"/>
  <c r="AGS310" i="1"/>
  <c r="AHN168" i="1"/>
  <c r="AHN60" i="1"/>
  <c r="AHK319" i="1"/>
  <c r="AHK361" i="1"/>
  <c r="AHH198" i="1"/>
  <c r="AGM245" i="1"/>
  <c r="AGP388" i="1"/>
  <c r="AHN267" i="1"/>
  <c r="AHN421" i="1"/>
  <c r="AHH275" i="1"/>
  <c r="AGM150" i="1"/>
  <c r="AGP293" i="1"/>
  <c r="AGM339" i="1"/>
  <c r="AGS42" i="1"/>
  <c r="AHK417" i="1"/>
  <c r="AGS268" i="1"/>
  <c r="AGS373" i="1"/>
  <c r="AGS358" i="1"/>
  <c r="AGM164" i="1"/>
  <c r="AGP308" i="1"/>
  <c r="AGM39" i="1"/>
  <c r="AGM355" i="1"/>
  <c r="AGS58" i="1"/>
  <c r="AHK405" i="1"/>
  <c r="AHK273" i="1"/>
  <c r="AHK138" i="1"/>
  <c r="AHE158" i="1"/>
  <c r="AHE164" i="1"/>
  <c r="AGP12" i="1"/>
  <c r="AGP223" i="1"/>
  <c r="AHN11" i="1"/>
  <c r="AHE319" i="1"/>
  <c r="AHH146" i="1"/>
  <c r="AGM80" i="1"/>
  <c r="AGM303" i="1"/>
  <c r="AGS20" i="1"/>
  <c r="AGM222" i="1"/>
  <c r="AHN204" i="1"/>
  <c r="AHN364" i="1"/>
  <c r="AHK347" i="1"/>
  <c r="AGP356" i="1"/>
  <c r="AGM85" i="1"/>
  <c r="AGM398" i="1"/>
  <c r="AGS106" i="1"/>
  <c r="AHK360" i="1"/>
  <c r="AHK225" i="1"/>
  <c r="AHK91" i="1"/>
  <c r="AGS18" i="1"/>
  <c r="AGP363" i="1"/>
  <c r="AHK239" i="1"/>
  <c r="AHN355" i="1"/>
  <c r="AHE192" i="1"/>
  <c r="AHH319" i="1"/>
  <c r="AHB34" i="1"/>
  <c r="AHH66" i="1"/>
  <c r="AHK18" i="1"/>
  <c r="AHB386" i="1"/>
  <c r="AGY147" i="1"/>
  <c r="AGY193" i="1"/>
  <c r="AGS343" i="1"/>
  <c r="AHB183" i="1"/>
  <c r="AHE379" i="1"/>
  <c r="AHH63" i="1"/>
  <c r="AGS336" i="1"/>
  <c r="AGY74" i="1"/>
  <c r="AGY21" i="1"/>
  <c r="AHB219" i="1"/>
  <c r="AGS279" i="1"/>
  <c r="AHH11" i="1"/>
  <c r="AHH343" i="1"/>
  <c r="AHB359" i="1"/>
  <c r="AGY121" i="1"/>
  <c r="AGY167" i="1"/>
  <c r="AGY61" i="1"/>
  <c r="AGP123" i="1"/>
  <c r="AHH191" i="1"/>
  <c r="AGY270" i="1"/>
  <c r="AHB360" i="1"/>
  <c r="AGS416" i="1"/>
  <c r="AGY156" i="1"/>
  <c r="AGM47" i="1"/>
  <c r="AGS123" i="1"/>
  <c r="AHN78" i="1"/>
  <c r="AHN210" i="1"/>
  <c r="AHK65" i="1"/>
  <c r="AHK265" i="1"/>
  <c r="AHE398" i="1"/>
  <c r="AHB170" i="1"/>
  <c r="AGS230" i="1"/>
  <c r="AGV345" i="1"/>
  <c r="AGM37" i="1"/>
  <c r="AHH344" i="1"/>
  <c r="AHK262" i="1"/>
  <c r="AHE270" i="1"/>
  <c r="AGV338" i="1"/>
  <c r="AHB109" i="1"/>
  <c r="AHB15" i="1"/>
  <c r="AGV281" i="1"/>
  <c r="AHE210" i="1"/>
  <c r="AHE331" i="1"/>
  <c r="AGS170" i="1"/>
  <c r="AGV344" i="1"/>
  <c r="AGV319" i="1"/>
  <c r="AHB98" i="1"/>
  <c r="AHK83" i="1"/>
  <c r="AHE349" i="1"/>
  <c r="AHH32" i="1"/>
  <c r="AGM211" i="1"/>
  <c r="AGM134" i="1"/>
  <c r="AHN47" i="1"/>
  <c r="AHN209" i="1"/>
  <c r="AHH116" i="1"/>
  <c r="AHH336" i="1"/>
  <c r="AHB353" i="1"/>
  <c r="AHE230" i="1"/>
  <c r="AHH140" i="1"/>
  <c r="AGV349" i="1"/>
  <c r="AGY14" i="1"/>
  <c r="AGV289" i="1"/>
  <c r="AHB112" i="1"/>
  <c r="AHE225" i="1"/>
  <c r="AHB48" i="1"/>
  <c r="AGV239" i="1"/>
  <c r="AGY329" i="1"/>
  <c r="AGV154" i="1"/>
  <c r="AHH328" i="1"/>
  <c r="AHK240" i="1"/>
  <c r="AHE256" i="1"/>
  <c r="AGV322" i="1"/>
  <c r="AHB93" i="1"/>
  <c r="AGV157" i="1"/>
  <c r="AGM217" i="1"/>
  <c r="AHE304" i="1"/>
  <c r="AHH208" i="1"/>
  <c r="AHB221" i="1"/>
  <c r="AGV420" i="1"/>
  <c r="AGY77" i="1"/>
  <c r="AGV367" i="1"/>
  <c r="AGP229" i="1"/>
  <c r="AGP89" i="1"/>
  <c r="AHN293" i="1"/>
  <c r="AHN362" i="1"/>
  <c r="AHB320" i="1"/>
  <c r="AHE240" i="1"/>
  <c r="AHE362" i="1"/>
  <c r="AHB146" i="1"/>
  <c r="AGS201" i="1"/>
  <c r="AGV375" i="1"/>
  <c r="AGV352" i="1"/>
  <c r="AHB346" i="1"/>
  <c r="AGV328" i="1"/>
  <c r="AGV310" i="1"/>
  <c r="AGV248" i="1"/>
  <c r="AHE177" i="1"/>
  <c r="AHH256" i="1"/>
  <c r="AGP382" i="1"/>
  <c r="AGV330" i="1"/>
  <c r="AGY308" i="1"/>
  <c r="AGY32" i="1"/>
  <c r="AHB381" i="1"/>
  <c r="AGM161" i="1"/>
  <c r="AGY169" i="1"/>
  <c r="AGM267" i="1"/>
  <c r="AGS30" i="1"/>
  <c r="AGY114" i="1"/>
  <c r="AGY328" i="1"/>
  <c r="AGS59" i="1"/>
  <c r="AGM403" i="1"/>
  <c r="AGV412" i="1"/>
  <c r="AGM379" i="1"/>
  <c r="AGM363" i="1"/>
  <c r="AGP137" i="1"/>
  <c r="AGP403" i="1"/>
  <c r="AGM172" i="1"/>
  <c r="AGP317" i="1"/>
  <c r="AHN127" i="1"/>
  <c r="AHK272" i="1"/>
  <c r="AHK70" i="1"/>
  <c r="AHE341" i="1"/>
  <c r="AHE346" i="1"/>
  <c r="AGM264" i="1"/>
  <c r="AGP90" i="1"/>
  <c r="AGS190" i="1"/>
  <c r="AGP20" i="1"/>
  <c r="AHN287" i="1"/>
  <c r="AHN146" i="1"/>
  <c r="AHN10" i="1"/>
  <c r="AHN39" i="1"/>
  <c r="AHH59" i="1"/>
  <c r="AHH318" i="1"/>
  <c r="AGS14" i="1"/>
  <c r="AGM131" i="1"/>
  <c r="AGP270" i="1"/>
  <c r="AGM89" i="1"/>
  <c r="AHN224" i="1"/>
  <c r="AHN87" i="1"/>
  <c r="AHE269" i="1"/>
  <c r="AHH394" i="1"/>
  <c r="AGP337" i="1"/>
  <c r="AGS12" i="1"/>
  <c r="AGP423" i="1"/>
  <c r="AGM176" i="1"/>
  <c r="AGS241" i="1"/>
  <c r="AGM48" i="1"/>
  <c r="AGM366" i="1"/>
  <c r="AHN165" i="1"/>
  <c r="AHN216" i="1"/>
  <c r="AHH202" i="1"/>
  <c r="AHK95" i="1"/>
  <c r="AGP21" i="1"/>
  <c r="AGP237" i="1"/>
  <c r="AGS165" i="1"/>
  <c r="AGP152" i="1"/>
  <c r="AHN17" i="1"/>
  <c r="AHK270" i="1"/>
  <c r="AHK175" i="1"/>
  <c r="AHH69" i="1"/>
  <c r="AGM90" i="1"/>
  <c r="AGM316" i="1"/>
  <c r="AGM232" i="1"/>
  <c r="AHN115" i="1"/>
  <c r="AHK382" i="1"/>
  <c r="AHK173" i="1"/>
  <c r="AHK267" i="1"/>
  <c r="AHE277" i="1"/>
  <c r="AHE279" i="1"/>
  <c r="AGM221" i="1"/>
  <c r="AGP245" i="1"/>
  <c r="AGS10" i="1"/>
  <c r="AGM59" i="1"/>
  <c r="AGM285" i="1"/>
  <c r="AGS352" i="1"/>
  <c r="AGM202" i="1"/>
  <c r="AHK205" i="1"/>
  <c r="AHK293" i="1"/>
  <c r="AHE307" i="1"/>
  <c r="AGP249" i="1"/>
  <c r="AGS188" i="1"/>
  <c r="AHN240" i="1"/>
  <c r="AHH247" i="1"/>
  <c r="AGM327" i="1"/>
  <c r="AGS390" i="1"/>
  <c r="AGM153" i="1"/>
  <c r="AGP74" i="1"/>
  <c r="AHN201" i="1"/>
  <c r="AHN326" i="1"/>
  <c r="AHN384" i="1"/>
  <c r="AHH396" i="1"/>
  <c r="AHK171" i="1"/>
  <c r="AHE201" i="1"/>
  <c r="AGM106" i="1"/>
  <c r="AGM331" i="1"/>
  <c r="AGS394" i="1"/>
  <c r="AGM248" i="1"/>
  <c r="AHN98" i="1"/>
  <c r="AHK368" i="1"/>
  <c r="AGP131" i="1"/>
  <c r="AGP319" i="1"/>
  <c r="AGP303" i="1"/>
  <c r="AGM347" i="1"/>
  <c r="AGS408" i="1"/>
  <c r="AGM265" i="1"/>
  <c r="AHN81" i="1"/>
  <c r="AHK354" i="1"/>
  <c r="AHK234" i="1"/>
  <c r="AHE248" i="1"/>
  <c r="AHE251" i="1"/>
  <c r="AGP306" i="1"/>
  <c r="AGM33" i="1"/>
  <c r="AGP141" i="1"/>
  <c r="AHN205" i="1"/>
  <c r="AHN178" i="1"/>
  <c r="AHK404" i="1"/>
  <c r="AHE404" i="1"/>
  <c r="AHH184" i="1"/>
  <c r="AGM387" i="1"/>
  <c r="AGV22" i="1"/>
  <c r="AGM213" i="1"/>
  <c r="AGV153" i="1"/>
  <c r="AHN268" i="1"/>
  <c r="AHH337" i="1"/>
  <c r="AGM391" i="1"/>
  <c r="AHN36" i="1"/>
  <c r="AHK188" i="1"/>
  <c r="AGP38" i="1"/>
  <c r="AHK12" i="1"/>
  <c r="AHK228" i="1"/>
  <c r="AHK59" i="1"/>
  <c r="AHE89" i="1"/>
  <c r="AGY221" i="1"/>
  <c r="AGY318" i="1"/>
  <c r="AGY165" i="1"/>
  <c r="AHE396" i="1"/>
  <c r="AHB364" i="1"/>
  <c r="AGS423" i="1"/>
  <c r="AGS372" i="1"/>
  <c r="AHH345" i="1"/>
  <c r="AGY197" i="1"/>
  <c r="AGV25" i="1"/>
  <c r="AGY87" i="1"/>
  <c r="AGS13" i="1"/>
  <c r="AHH193" i="1"/>
  <c r="AGY296" i="1"/>
  <c r="AGY397" i="1"/>
  <c r="AHE17" i="1"/>
  <c r="AGV68" i="1"/>
  <c r="AGY242" i="1"/>
  <c r="AGP162" i="1"/>
  <c r="AGM286" i="1"/>
  <c r="AHN227" i="1"/>
  <c r="AHK390" i="1"/>
  <c r="AHE95" i="1"/>
  <c r="AHH212" i="1"/>
  <c r="AHE125" i="1"/>
  <c r="AHE361" i="1"/>
  <c r="AHH41" i="1"/>
  <c r="AHB262" i="1"/>
  <c r="AGS321" i="1"/>
  <c r="AGY54" i="1"/>
  <c r="AGY28" i="1"/>
  <c r="AHB202" i="1"/>
  <c r="AHH390" i="1"/>
  <c r="AHB108" i="1"/>
  <c r="AHE357" i="1"/>
  <c r="AGS212" i="1"/>
  <c r="AGP134" i="1"/>
  <c r="AHE295" i="1"/>
  <c r="AHH236" i="1"/>
  <c r="AHB175" i="1"/>
  <c r="AGV411" i="1"/>
  <c r="AGY27" i="1"/>
  <c r="AGS140" i="1"/>
  <c r="AGV359" i="1"/>
  <c r="AHH120" i="1"/>
  <c r="AGS121" i="1"/>
  <c r="AGP346" i="1"/>
  <c r="AHN200" i="1"/>
  <c r="AHK269" i="1"/>
  <c r="AHB398" i="1"/>
  <c r="AHH131" i="1"/>
  <c r="AHH142" i="1"/>
  <c r="AHE405" i="1"/>
  <c r="AGY31" i="1"/>
  <c r="AHB197" i="1"/>
  <c r="AHB131" i="1"/>
  <c r="AGV316" i="1"/>
  <c r="AGV413" i="1"/>
  <c r="AGM117" i="1"/>
  <c r="AHE191" i="1"/>
  <c r="AHH138" i="1"/>
  <c r="AGV307" i="1"/>
  <c r="AGV364" i="1"/>
  <c r="AHB74" i="1"/>
  <c r="AGV255" i="1"/>
  <c r="AHH377" i="1"/>
  <c r="AHB92" i="1"/>
  <c r="AHE342" i="1"/>
  <c r="AGY18" i="1"/>
  <c r="AHB142" i="1"/>
  <c r="AGS197" i="1"/>
  <c r="AGV252" i="1"/>
  <c r="AGV390" i="1"/>
  <c r="AHH210" i="1"/>
  <c r="AHB150" i="1"/>
  <c r="AHH38" i="1"/>
  <c r="AGY109" i="1"/>
  <c r="AGS331" i="1"/>
  <c r="AGV391" i="1"/>
  <c r="AGY51" i="1"/>
  <c r="AGM38" i="1"/>
  <c r="AGM158" i="1"/>
  <c r="AGS178" i="1"/>
  <c r="AHK43" i="1"/>
  <c r="AHE58" i="1"/>
  <c r="AHH147" i="1"/>
  <c r="AHB408" i="1"/>
  <c r="AHE326" i="1"/>
  <c r="AHB207" i="1"/>
  <c r="AGY15" i="1"/>
  <c r="AGS162" i="1"/>
  <c r="AGV387" i="1"/>
  <c r="AHK167" i="1"/>
  <c r="AHE197" i="1"/>
  <c r="AHE324" i="1"/>
  <c r="AHB125" i="1"/>
  <c r="AHB156" i="1"/>
  <c r="AGV336" i="1"/>
  <c r="AGV271" i="1"/>
  <c r="AHB85" i="1"/>
  <c r="AGM57" i="1"/>
  <c r="AGM145" i="1"/>
  <c r="AHB308" i="1"/>
  <c r="AHB67" i="1"/>
  <c r="AGP81" i="1"/>
  <c r="AGV293" i="1"/>
  <c r="AHB283" i="1"/>
  <c r="AGS87" i="1"/>
  <c r="AHB118" i="1"/>
  <c r="AHB178" i="1"/>
  <c r="AGP396" i="1"/>
  <c r="AGS61" i="1"/>
  <c r="AGS46" i="1"/>
  <c r="AGS179" i="1"/>
  <c r="AGS97" i="1"/>
  <c r="AGM304" i="1"/>
  <c r="AGS370" i="1"/>
  <c r="AHN409" i="1"/>
  <c r="AHN225" i="1"/>
  <c r="AHN278" i="1"/>
  <c r="AHH265" i="1"/>
  <c r="AHB203" i="1"/>
  <c r="AHE409" i="1"/>
  <c r="AGM389" i="1"/>
  <c r="AGP175" i="1"/>
  <c r="AHN65" i="1"/>
  <c r="AHK341" i="1"/>
  <c r="AHK176" i="1"/>
  <c r="AHK237" i="1"/>
  <c r="AGM28" i="1"/>
  <c r="AGM259" i="1"/>
  <c r="AGS319" i="1"/>
  <c r="AGM171" i="1"/>
  <c r="AHK292" i="1"/>
  <c r="AHN13" i="1"/>
  <c r="AHK235" i="1"/>
  <c r="AHE338" i="1"/>
  <c r="AHE340" i="1"/>
  <c r="AGP208" i="1"/>
  <c r="AGP296" i="1"/>
  <c r="AGM305" i="1"/>
  <c r="AGS236" i="1"/>
  <c r="AGP54" i="1"/>
  <c r="AHN245" i="1"/>
  <c r="AHK394" i="1"/>
  <c r="AHH274" i="1"/>
  <c r="AGS105" i="1"/>
  <c r="AGV203" i="1"/>
  <c r="AGP366" i="1"/>
  <c r="AGM148" i="1"/>
  <c r="AGS203" i="1"/>
  <c r="AHK203" i="1"/>
  <c r="AHN391" i="1"/>
  <c r="AHN140" i="1"/>
  <c r="AHB370" i="1"/>
  <c r="AGP138" i="1"/>
  <c r="AGS277" i="1"/>
  <c r="AGP16" i="1"/>
  <c r="AGP318" i="1"/>
  <c r="AHK288" i="1"/>
  <c r="AHK147" i="1"/>
  <c r="AHN222" i="1"/>
  <c r="AHH157" i="1"/>
  <c r="AHE351" i="1"/>
  <c r="AGV72" i="1"/>
  <c r="AGV141" i="1"/>
  <c r="AGS248" i="1"/>
  <c r="AGM412" i="1"/>
  <c r="AGP286" i="1"/>
  <c r="AHK168" i="1"/>
  <c r="AHN256" i="1"/>
  <c r="AHH188" i="1"/>
  <c r="AHB204" i="1"/>
  <c r="AHE380" i="1"/>
  <c r="AGP378" i="1"/>
  <c r="AGM108" i="1"/>
  <c r="AGS131" i="1"/>
  <c r="AHN49" i="1"/>
  <c r="AHK339" i="1"/>
  <c r="AHN12" i="1"/>
  <c r="AHK170" i="1"/>
  <c r="AHH93" i="1"/>
  <c r="AHH95" i="1"/>
  <c r="AGP240" i="1"/>
  <c r="AGS384" i="1"/>
  <c r="AGP157" i="1"/>
  <c r="AHK422" i="1"/>
  <c r="AHN105" i="1"/>
  <c r="AHE303" i="1"/>
  <c r="AHH130" i="1"/>
  <c r="AGS290" i="1"/>
  <c r="AGP333" i="1"/>
  <c r="AGV39" i="1"/>
  <c r="AHK276" i="1"/>
  <c r="AGV105" i="1"/>
  <c r="AGP159" i="1"/>
  <c r="AGP34" i="1"/>
  <c r="AGP351" i="1"/>
  <c r="AGV56" i="1"/>
  <c r="AHN193" i="1"/>
  <c r="AHH136" i="1"/>
  <c r="AHE318" i="1"/>
  <c r="AGS183" i="1"/>
  <c r="AGM81" i="1"/>
  <c r="AHK381" i="1"/>
  <c r="AHH31" i="1"/>
  <c r="AHH33" i="1"/>
  <c r="AGP75" i="1"/>
  <c r="AGP298" i="1"/>
  <c r="AGV17" i="1"/>
  <c r="AGP217" i="1"/>
  <c r="AHN354" i="1"/>
  <c r="AHK366" i="1"/>
  <c r="AHN43" i="1"/>
  <c r="AHN88" i="1"/>
  <c r="AHE245" i="1"/>
  <c r="AGS354" i="1"/>
  <c r="AGP79" i="1"/>
  <c r="AGP393" i="1"/>
  <c r="AGV101" i="1"/>
  <c r="AGP336" i="1"/>
  <c r="AGS172" i="1"/>
  <c r="AHK245" i="1"/>
  <c r="AHN53" i="1"/>
  <c r="AHE352" i="1"/>
  <c r="AHH167" i="1"/>
  <c r="AHH105" i="1"/>
  <c r="AHE70" i="1"/>
  <c r="AHH308" i="1"/>
  <c r="AGV144" i="1"/>
  <c r="AGY307" i="1"/>
  <c r="AGY353" i="1"/>
  <c r="AHH347" i="1"/>
  <c r="AHB362" i="1"/>
  <c r="AHE67" i="1"/>
  <c r="AGY277" i="1"/>
  <c r="AHE21" i="1"/>
  <c r="AGV71" i="1"/>
  <c r="AGM311" i="1"/>
  <c r="AHH207" i="1"/>
  <c r="AGY363" i="1"/>
  <c r="AGY229" i="1"/>
  <c r="AHB375" i="1"/>
  <c r="AGY172" i="1"/>
  <c r="AGM31" i="1"/>
  <c r="AHH383" i="1"/>
  <c r="AHB41" i="1"/>
  <c r="AGV220" i="1"/>
  <c r="AGV274" i="1"/>
  <c r="AGY364" i="1"/>
  <c r="AGY422" i="1"/>
  <c r="AGV155" i="1"/>
  <c r="AGP92" i="1"/>
  <c r="AGM278" i="1"/>
  <c r="AHN38" i="1"/>
  <c r="AHK352" i="1"/>
  <c r="AHH242" i="1"/>
  <c r="AHB259" i="1"/>
  <c r="AHH114" i="1"/>
  <c r="AGY171" i="1"/>
  <c r="AHB345" i="1"/>
  <c r="AGM358" i="1"/>
  <c r="AHE336" i="1"/>
  <c r="AHH238" i="1"/>
  <c r="AHB255" i="1"/>
  <c r="AGY110" i="1"/>
  <c r="AGS177" i="1"/>
  <c r="AGV396" i="1"/>
  <c r="AHE363" i="1"/>
  <c r="AHH48" i="1"/>
  <c r="AHB264" i="1"/>
  <c r="AGS320" i="1"/>
  <c r="AGY60" i="1"/>
  <c r="AHB205" i="1"/>
  <c r="AGS267" i="1"/>
  <c r="AHH316" i="1"/>
  <c r="AHB331" i="1"/>
  <c r="AHE37" i="1"/>
  <c r="AHK105" i="1"/>
  <c r="AHN172" i="1"/>
  <c r="AHE121" i="1"/>
  <c r="AHH199" i="1"/>
  <c r="AHE47" i="1"/>
  <c r="AHE386" i="1"/>
  <c r="AHB268" i="1"/>
  <c r="AGY64" i="1"/>
  <c r="AGS221" i="1"/>
  <c r="AGY19" i="1"/>
  <c r="AHK244" i="1"/>
  <c r="AHE260" i="1"/>
  <c r="AGV395" i="1"/>
  <c r="AGV329" i="1"/>
  <c r="AGM67" i="1"/>
  <c r="AHE320" i="1"/>
  <c r="AHH221" i="1"/>
  <c r="AHB238" i="1"/>
  <c r="AGY94" i="1"/>
  <c r="AGV381" i="1"/>
  <c r="AHH401" i="1"/>
  <c r="AGY123" i="1"/>
  <c r="AHB239" i="1"/>
  <c r="AGS296" i="1"/>
  <c r="AGY83" i="1"/>
  <c r="AGM272" i="1"/>
  <c r="AGV80" i="1"/>
  <c r="AHN277" i="1"/>
  <c r="AHN329" i="1"/>
  <c r="AHK201" i="1"/>
  <c r="AHB199" i="1"/>
  <c r="AHE392" i="1"/>
  <c r="AHH77" i="1"/>
  <c r="AHB289" i="1"/>
  <c r="AGS353" i="1"/>
  <c r="AGY91" i="1"/>
  <c r="AHB235" i="1"/>
  <c r="AGS292" i="1"/>
  <c r="AHB107" i="1"/>
  <c r="AHE388" i="1"/>
  <c r="AHB123" i="1"/>
  <c r="AGV300" i="1"/>
  <c r="AGV401" i="1"/>
  <c r="AHE80" i="1"/>
  <c r="AHE329" i="1"/>
  <c r="AHH23" i="1"/>
  <c r="AHB228" i="1"/>
  <c r="AGS289" i="1"/>
  <c r="AGY10" i="1"/>
  <c r="AHB171" i="1"/>
  <c r="AGP95" i="1"/>
  <c r="AGV331" i="1"/>
  <c r="AHB333" i="1"/>
  <c r="AGM357" i="1"/>
  <c r="AGV185" i="1"/>
  <c r="AGM292" i="1"/>
  <c r="AGY339" i="1"/>
  <c r="AGP49" i="1"/>
  <c r="AGP199" i="1"/>
  <c r="AGP183" i="1"/>
  <c r="AGM142" i="1"/>
  <c r="AGV28" i="1"/>
  <c r="AGM322" i="1"/>
  <c r="AHE186" i="1"/>
  <c r="AHE188" i="1"/>
  <c r="AGP259" i="1"/>
  <c r="AGS89" i="1"/>
  <c r="AGV187" i="1"/>
  <c r="AGS15" i="1"/>
  <c r="AHN134" i="1"/>
  <c r="AHK289" i="1"/>
  <c r="AHE64" i="1"/>
  <c r="AGM337" i="1"/>
  <c r="AGP84" i="1"/>
  <c r="AHN107" i="1"/>
  <c r="AHK365" i="1"/>
  <c r="AHK406" i="1"/>
  <c r="AHH244" i="1"/>
  <c r="AGM342" i="1"/>
  <c r="AGP17" i="1"/>
  <c r="AGP172" i="1"/>
  <c r="AGP43" i="1"/>
  <c r="AHN341" i="1"/>
  <c r="AHN184" i="1"/>
  <c r="AHN313" i="1"/>
  <c r="AHN99" i="1"/>
  <c r="AHH99" i="1"/>
  <c r="AHH320" i="1"/>
  <c r="AGM299" i="1"/>
  <c r="AGS16" i="1"/>
  <c r="AGM137" i="1"/>
  <c r="AGP48" i="1"/>
  <c r="AHK260" i="1"/>
  <c r="AHK144" i="1"/>
  <c r="AHK281" i="1"/>
  <c r="AHK40" i="1"/>
  <c r="AHE74" i="1"/>
  <c r="AGP85" i="1"/>
  <c r="AGP311" i="1"/>
  <c r="AGM83" i="1"/>
  <c r="AGP227" i="1"/>
  <c r="AHK193" i="1"/>
  <c r="AHK88" i="1"/>
  <c r="AGP216" i="1"/>
  <c r="AGV188" i="1"/>
  <c r="AGV171" i="1"/>
  <c r="AGP56" i="1"/>
  <c r="AGP282" i="1"/>
  <c r="AGP197" i="1"/>
  <c r="AHK401" i="1"/>
  <c r="AHK222" i="1"/>
  <c r="AHK121" i="1"/>
  <c r="AHK139" i="1"/>
  <c r="AGM408" i="1"/>
  <c r="AGS119" i="1"/>
  <c r="AGM328" i="1"/>
  <c r="AHN408" i="1"/>
  <c r="AHN262" i="1"/>
  <c r="AHE26" i="1"/>
  <c r="AHK9" i="1"/>
  <c r="AGP324" i="1"/>
  <c r="AGM49" i="1"/>
  <c r="AGS69" i="1"/>
  <c r="AHN189" i="1"/>
  <c r="AHN346" i="1"/>
  <c r="AHN163" i="1"/>
  <c r="AHK387" i="1"/>
  <c r="AHE387" i="1"/>
  <c r="AHH169" i="1"/>
  <c r="AHB184" i="1"/>
  <c r="AGP101" i="1"/>
  <c r="AGP326" i="1"/>
  <c r="AGM116" i="1"/>
  <c r="AGP243" i="1"/>
  <c r="AHK357" i="1"/>
  <c r="AGV66" i="1"/>
  <c r="AGV134" i="1"/>
  <c r="AGP118" i="1"/>
  <c r="AGM126" i="1"/>
  <c r="AGP260" i="1"/>
  <c r="AHK342" i="1"/>
  <c r="AHK58" i="1"/>
  <c r="AHK120" i="1"/>
  <c r="AHE400" i="1"/>
  <c r="AGM201" i="1"/>
  <c r="AGP28" i="1"/>
  <c r="AGS138" i="1"/>
  <c r="AGM388" i="1"/>
  <c r="AHN352" i="1"/>
  <c r="AHN198" i="1"/>
  <c r="AHN59" i="1"/>
  <c r="AHN101" i="1"/>
  <c r="AHH380" i="1"/>
  <c r="AGM111" i="1"/>
  <c r="AGP209" i="1"/>
  <c r="AGM27" i="1"/>
  <c r="AHN137" i="1"/>
  <c r="AHK327" i="1"/>
  <c r="AHE327" i="1"/>
  <c r="AHB132" i="1"/>
  <c r="AGP386" i="1"/>
  <c r="AGM156" i="1"/>
  <c r="AGP301" i="1"/>
  <c r="AHK99" i="1"/>
  <c r="AGP23" i="1"/>
  <c r="AGM368" i="1"/>
  <c r="AHN112" i="1"/>
  <c r="AHN343" i="1"/>
  <c r="AHB230" i="1"/>
  <c r="AHH358" i="1"/>
  <c r="AHB71" i="1"/>
  <c r="AGV227" i="1"/>
  <c r="AGV324" i="1"/>
  <c r="AGY377" i="1"/>
  <c r="AGV126" i="1"/>
  <c r="AGY383" i="1"/>
  <c r="AHE28" i="1"/>
  <c r="AGY370" i="1"/>
  <c r="AGY272" i="1"/>
  <c r="AGY205" i="1"/>
  <c r="AGV78" i="1"/>
  <c r="AHH209" i="1"/>
  <c r="AHE141" i="1"/>
  <c r="AGV84" i="1"/>
  <c r="AGY259" i="1"/>
  <c r="AGM340" i="1"/>
  <c r="AHE184" i="1"/>
  <c r="AGV301" i="1"/>
  <c r="AGV398" i="1"/>
  <c r="AHB22" i="1"/>
  <c r="AGV172" i="1"/>
  <c r="AGP352" i="1"/>
  <c r="AHB304" i="1"/>
  <c r="AGS281" i="1"/>
  <c r="AHN199" i="1"/>
  <c r="AHN191" i="1"/>
  <c r="AHK392" i="1"/>
  <c r="AHE202" i="1"/>
  <c r="AHE204" i="1"/>
  <c r="AHB365" i="1"/>
  <c r="AHH71" i="1"/>
  <c r="AHE46" i="1"/>
  <c r="AHB409" i="1"/>
  <c r="AGV29" i="1"/>
  <c r="AGY164" i="1"/>
  <c r="AHB356" i="1"/>
  <c r="AGS411" i="1"/>
  <c r="AHH240" i="1"/>
  <c r="AHB179" i="1"/>
  <c r="AHH68" i="1"/>
  <c r="AHB301" i="1"/>
  <c r="AGS362" i="1"/>
  <c r="AGV419" i="1"/>
  <c r="AGY80" i="1"/>
  <c r="AHE337" i="1"/>
  <c r="AHH21" i="1"/>
  <c r="AHB351" i="1"/>
  <c r="AGS409" i="1"/>
  <c r="AGY127" i="1"/>
  <c r="AHB290" i="1"/>
  <c r="AGS356" i="1"/>
  <c r="AGP313" i="1"/>
  <c r="AGP234" i="1"/>
  <c r="AHK353" i="1"/>
  <c r="AHK253" i="1"/>
  <c r="AHH321" i="1"/>
  <c r="AHE133" i="1"/>
  <c r="AHH29" i="1"/>
  <c r="AHH374" i="1"/>
  <c r="AHB387" i="1"/>
  <c r="AGY198" i="1"/>
  <c r="AHB253" i="1"/>
  <c r="AGS312" i="1"/>
  <c r="AGY92" i="1"/>
  <c r="AHE97" i="1"/>
  <c r="AHE345" i="1"/>
  <c r="AHH25" i="1"/>
  <c r="AHB244" i="1"/>
  <c r="AGS305" i="1"/>
  <c r="AGY38" i="1"/>
  <c r="AHB186" i="1"/>
  <c r="AGS252" i="1"/>
  <c r="AHH223" i="1"/>
  <c r="AHB164" i="1"/>
  <c r="AHH54" i="1"/>
  <c r="AGS347" i="1"/>
  <c r="AGY65" i="1"/>
  <c r="AHH107" i="1"/>
  <c r="AHK20" i="1"/>
  <c r="AGY176" i="1"/>
  <c r="AGY274" i="1"/>
  <c r="AGS388" i="1"/>
  <c r="AGP33" i="1"/>
  <c r="AGM94" i="1"/>
  <c r="AGV32" i="1"/>
  <c r="AHN349" i="1"/>
  <c r="AHE168" i="1"/>
  <c r="AHH332" i="1"/>
  <c r="AHH39" i="1"/>
  <c r="AHB380" i="1"/>
  <c r="AGV12" i="1"/>
  <c r="AGY136" i="1"/>
  <c r="AHB322" i="1"/>
  <c r="AGS383" i="1"/>
  <c r="AHH165" i="1"/>
  <c r="AHB180" i="1"/>
  <c r="AHH35" i="1"/>
  <c r="AHB271" i="1"/>
  <c r="AGS332" i="1"/>
  <c r="AGV383" i="1"/>
  <c r="AGY86" i="1"/>
  <c r="AGP52" i="1"/>
  <c r="AHE414" i="1"/>
  <c r="AHH357" i="1"/>
  <c r="AHB295" i="1"/>
  <c r="AGY95" i="1"/>
  <c r="AGV314" i="1"/>
  <c r="AGV339" i="1"/>
  <c r="AGP26" i="1"/>
  <c r="AGV49" i="1"/>
  <c r="AGY173" i="1"/>
  <c r="AGS117" i="1"/>
  <c r="AHB397" i="1"/>
  <c r="AGV399" i="1"/>
  <c r="AGM401" i="1"/>
  <c r="AGP65" i="1"/>
  <c r="AGP51" i="1"/>
  <c r="AGV174" i="1"/>
  <c r="AGM421" i="1"/>
  <c r="AGP299" i="1"/>
  <c r="AHN400" i="1"/>
  <c r="AHN247" i="1"/>
  <c r="AHN376" i="1"/>
  <c r="AGM241" i="1"/>
  <c r="AGP383" i="1"/>
  <c r="AGM118" i="1"/>
  <c r="AHK328" i="1"/>
  <c r="AHK196" i="1"/>
  <c r="AHK60" i="1"/>
  <c r="AHK102" i="1"/>
  <c r="AGP254" i="1"/>
  <c r="AGS196" i="1"/>
  <c r="AGP166" i="1"/>
  <c r="AHK256" i="1"/>
  <c r="AHK161" i="1"/>
  <c r="AHH50" i="1"/>
  <c r="AGM197" i="1"/>
  <c r="AGM317" i="1"/>
  <c r="AGM301" i="1"/>
  <c r="AGP300" i="1"/>
  <c r="AGM30" i="1"/>
  <c r="AGS95" i="1"/>
  <c r="AGS49" i="1"/>
  <c r="AHK410" i="1"/>
  <c r="AHN75" i="1"/>
  <c r="AHH133" i="1"/>
  <c r="AHH137" i="1"/>
  <c r="AGM262" i="1"/>
  <c r="AGP143" i="1"/>
  <c r="AGV204" i="1"/>
  <c r="AHN220" i="1"/>
  <c r="AHN281" i="1"/>
  <c r="AHH289" i="1"/>
  <c r="AHK115" i="1"/>
  <c r="AGM71" i="1"/>
  <c r="AGS11" i="1"/>
  <c r="AGS278" i="1"/>
  <c r="AHK135" i="1"/>
  <c r="AHN316" i="1"/>
  <c r="AHN370" i="1"/>
  <c r="AHH354" i="1"/>
  <c r="AHB291" i="1"/>
  <c r="AHH61" i="1"/>
  <c r="AGP347" i="1"/>
  <c r="AGS76" i="1"/>
  <c r="AGS146" i="1"/>
  <c r="AGS130" i="1"/>
  <c r="AGM42" i="1"/>
  <c r="AGS107" i="1"/>
  <c r="AGM184" i="1"/>
  <c r="AGS249" i="1"/>
  <c r="AHK156" i="1"/>
  <c r="AHN347" i="1"/>
  <c r="AHN398" i="1"/>
  <c r="AHH382" i="1"/>
  <c r="AHB324" i="1"/>
  <c r="AHH92" i="1"/>
  <c r="AGM271" i="1"/>
  <c r="AGP103" i="1"/>
  <c r="AHK326" i="1"/>
  <c r="AHK298" i="1"/>
  <c r="AHK84" i="1"/>
  <c r="AHE98" i="1"/>
  <c r="AHE100" i="1"/>
  <c r="AGS23" i="1"/>
  <c r="AGM144" i="1"/>
  <c r="AGS199" i="1"/>
  <c r="AGM98" i="1"/>
  <c r="AHK411" i="1"/>
  <c r="AHK367" i="1"/>
  <c r="AHK125" i="1"/>
  <c r="AGM88" i="1"/>
  <c r="AGM230" i="1"/>
  <c r="AGS291" i="1"/>
  <c r="AGS110" i="1"/>
  <c r="AGM104" i="1"/>
  <c r="AGS29" i="1"/>
  <c r="AGM247" i="1"/>
  <c r="AGS306" i="1"/>
  <c r="AHK126" i="1"/>
  <c r="AHN285" i="1"/>
  <c r="AHN339" i="1"/>
  <c r="AHH322" i="1"/>
  <c r="AHB266" i="1"/>
  <c r="AHH30" i="1"/>
  <c r="AGM329" i="1"/>
  <c r="AGV178" i="1"/>
  <c r="AGP76" i="1"/>
  <c r="AHK400" i="1"/>
  <c r="AHK238" i="1"/>
  <c r="AHK297" i="1"/>
  <c r="AHE36" i="1"/>
  <c r="AHE38" i="1"/>
  <c r="AGS70" i="1"/>
  <c r="AGM196" i="1"/>
  <c r="AGS263" i="1"/>
  <c r="AHN62" i="1"/>
  <c r="AHK294" i="1"/>
  <c r="AHK80" i="1"/>
  <c r="AHE397" i="1"/>
  <c r="AHE399" i="1"/>
  <c r="AGS164" i="1"/>
  <c r="AGS75" i="1"/>
  <c r="AGM288" i="1"/>
  <c r="AGS355" i="1"/>
  <c r="AHN423" i="1"/>
  <c r="AHN242" i="1"/>
  <c r="AHN291" i="1"/>
  <c r="AHE407" i="1"/>
  <c r="AGP222" i="1"/>
  <c r="AHN300" i="1"/>
  <c r="AHN21" i="1"/>
  <c r="AHH62" i="1"/>
  <c r="AHH64" i="1"/>
  <c r="AHB200" i="1"/>
  <c r="AHE178" i="1"/>
  <c r="AHE300" i="1"/>
  <c r="AGV312" i="1"/>
  <c r="AGV287" i="1"/>
  <c r="AHB66" i="1"/>
  <c r="AGY367" i="1"/>
  <c r="AHE174" i="1"/>
  <c r="AGV282" i="1"/>
  <c r="AGV175" i="1"/>
  <c r="AGY237" i="1"/>
  <c r="AGV224" i="1"/>
  <c r="AHH400" i="1"/>
  <c r="AHB57" i="1"/>
  <c r="AGV234" i="1"/>
  <c r="AGV286" i="1"/>
  <c r="AGY380" i="1"/>
  <c r="AHB11" i="1"/>
  <c r="AGV169" i="1"/>
  <c r="AHB336" i="1"/>
  <c r="AHE257" i="1"/>
  <c r="AHE378" i="1"/>
  <c r="AHB153" i="1"/>
  <c r="AGS214" i="1"/>
  <c r="AGV388" i="1"/>
  <c r="AGV365" i="1"/>
  <c r="AGS158" i="1"/>
  <c r="AGM169" i="1"/>
  <c r="AHK172" i="1"/>
  <c r="AHK280" i="1"/>
  <c r="AHH204" i="1"/>
  <c r="AHB127" i="1"/>
  <c r="AHE274" i="1"/>
  <c r="AHB377" i="1"/>
  <c r="AHE119" i="1"/>
  <c r="AGY352" i="1"/>
  <c r="AGV120" i="1"/>
  <c r="AGY139" i="1"/>
  <c r="AGY231" i="1"/>
  <c r="AGP354" i="1"/>
  <c r="AHH52" i="1"/>
  <c r="AHB373" i="1"/>
  <c r="AGY131" i="1"/>
  <c r="AGY177" i="1"/>
  <c r="AHB270" i="1"/>
  <c r="AGS327" i="1"/>
  <c r="AGY116" i="1"/>
  <c r="AHH331" i="1"/>
  <c r="AHB347" i="1"/>
  <c r="AHE53" i="1"/>
  <c r="AGY265" i="1"/>
  <c r="AGV58" i="1"/>
  <c r="AGY112" i="1"/>
  <c r="AGM268" i="1"/>
  <c r="AHH179" i="1"/>
  <c r="AHE22" i="1"/>
  <c r="AGM32" i="1"/>
  <c r="AGS410" i="1"/>
  <c r="AHK131" i="1"/>
  <c r="AHE229" i="1"/>
  <c r="AHH392" i="1"/>
  <c r="AHE110" i="1"/>
  <c r="AHH101" i="1"/>
  <c r="AGV303" i="1"/>
  <c r="AGS363" i="1"/>
  <c r="AHB298" i="1"/>
  <c r="AGY134" i="1"/>
  <c r="AHH65" i="1"/>
  <c r="AHB211" i="1"/>
  <c r="AHH196" i="1"/>
  <c r="AGM99" i="1"/>
  <c r="AGY414" i="1"/>
  <c r="AHB86" i="1"/>
  <c r="AHE86" i="1"/>
  <c r="AGY216" i="1"/>
  <c r="AGS391" i="1"/>
  <c r="AGV81" i="1"/>
  <c r="AHB277" i="1"/>
  <c r="AGV151" i="1"/>
  <c r="AHB384" i="1"/>
  <c r="AGV18" i="1"/>
  <c r="AGV115" i="1"/>
  <c r="AGV98" i="1"/>
  <c r="AGV129" i="1"/>
  <c r="AGP288" i="1"/>
  <c r="AGM112" i="1"/>
  <c r="AGS135" i="1"/>
  <c r="AHK278" i="1"/>
  <c r="AHN152" i="1"/>
  <c r="AHN208" i="1"/>
  <c r="AHH172" i="1"/>
  <c r="AHE14" i="1"/>
  <c r="AHE63" i="1"/>
  <c r="AGM419" i="1"/>
  <c r="AGV44" i="1"/>
  <c r="AGM338" i="1"/>
  <c r="AHN18" i="1"/>
  <c r="AHN124" i="1"/>
  <c r="AHK118" i="1"/>
  <c r="AHK157" i="1"/>
  <c r="AHE171" i="1"/>
  <c r="AGP331" i="1"/>
  <c r="AGM61" i="1"/>
  <c r="AGS80" i="1"/>
  <c r="AHN95" i="1"/>
  <c r="AHN46" i="1"/>
  <c r="AHK214" i="1"/>
  <c r="AHH123" i="1"/>
  <c r="AGS19" i="1"/>
  <c r="AGM22" i="1"/>
  <c r="AGS109" i="1"/>
  <c r="AGM114" i="1"/>
  <c r="AGM334" i="1"/>
  <c r="AGS38" i="1"/>
  <c r="AGM256" i="1"/>
  <c r="AHN333" i="1"/>
  <c r="AHK316" i="1"/>
  <c r="AHK377" i="1"/>
  <c r="AHE104" i="1"/>
  <c r="AHH183" i="1"/>
  <c r="AGP294" i="1"/>
  <c r="AGV13" i="1"/>
  <c r="AGP132" i="1"/>
  <c r="AGS43" i="1"/>
  <c r="AHK132" i="1"/>
  <c r="AHN317" i="1"/>
  <c r="AHN374" i="1"/>
  <c r="AHH339" i="1"/>
  <c r="AHB54" i="1"/>
  <c r="AGM377" i="1"/>
  <c r="AGS81" i="1"/>
  <c r="AGM205" i="1"/>
  <c r="AGS223" i="1"/>
  <c r="AHK108" i="1"/>
  <c r="AHH399" i="1"/>
  <c r="AHB411" i="1"/>
  <c r="AGS191" i="1"/>
  <c r="AGS175" i="1"/>
  <c r="AGM346" i="1"/>
  <c r="AGS50" i="1"/>
  <c r="AGM173" i="1"/>
  <c r="AGP94" i="1"/>
  <c r="AGS194" i="1"/>
  <c r="AHK212" i="1"/>
  <c r="AHK236" i="1"/>
  <c r="AHE15" i="1"/>
  <c r="AHE29" i="1"/>
  <c r="AGP144" i="1"/>
  <c r="AGP406" i="1"/>
  <c r="AGV114" i="1"/>
  <c r="AGP325" i="1"/>
  <c r="AHN248" i="1"/>
  <c r="AHK380" i="1"/>
  <c r="AHK420" i="1"/>
  <c r="AHE147" i="1"/>
  <c r="AHH301" i="1"/>
  <c r="AGM214" i="1"/>
  <c r="AGP44" i="1"/>
  <c r="AGM405" i="1"/>
  <c r="AHN334" i="1"/>
  <c r="AHN181" i="1"/>
  <c r="AHN44" i="1"/>
  <c r="AHN85" i="1"/>
  <c r="AHH106" i="1"/>
  <c r="AHH364" i="1"/>
  <c r="AGM390" i="1"/>
  <c r="AGS104" i="1"/>
  <c r="AGM219" i="1"/>
  <c r="AGS240" i="1"/>
  <c r="AHK166" i="1"/>
  <c r="AGV216" i="1"/>
  <c r="AGS139" i="1"/>
  <c r="AGS115" i="1"/>
  <c r="AGM235" i="1"/>
  <c r="AGS257" i="1"/>
  <c r="AHK152" i="1"/>
  <c r="AHK75" i="1"/>
  <c r="AHH371" i="1"/>
  <c r="AGP196" i="1"/>
  <c r="AGV133" i="1"/>
  <c r="AHN186" i="1"/>
  <c r="AHN77" i="1"/>
  <c r="AHK318" i="1"/>
  <c r="AHK363" i="1"/>
  <c r="AHH243" i="1"/>
  <c r="AGP106" i="1"/>
  <c r="AHN275" i="1"/>
  <c r="AHH44" i="1"/>
  <c r="AHH302" i="1"/>
  <c r="AGP22" i="1"/>
  <c r="AGM280" i="1"/>
  <c r="AGP153" i="1"/>
  <c r="AGS298" i="1"/>
  <c r="AHK308" i="1"/>
  <c r="AHN388" i="1"/>
  <c r="AHH325" i="1"/>
  <c r="AGM341" i="1"/>
  <c r="AGS361" i="1"/>
  <c r="AHK285" i="1"/>
  <c r="AHN310" i="1"/>
  <c r="AHH407" i="1"/>
  <c r="AHB352" i="1"/>
  <c r="AHE268" i="1"/>
  <c r="AGY9" i="1"/>
  <c r="AHB89" i="1"/>
  <c r="AGV327" i="1"/>
  <c r="AHE145" i="1"/>
  <c r="AHE266" i="1"/>
  <c r="AHB80" i="1"/>
  <c r="AHB103" i="1"/>
  <c r="AGV276" i="1"/>
  <c r="AGY321" i="1"/>
  <c r="AGM120" i="1"/>
  <c r="AHE200" i="1"/>
  <c r="AHK19" i="1"/>
  <c r="AGV317" i="1"/>
  <c r="AGV410" i="1"/>
  <c r="AGV190" i="1"/>
  <c r="AGV264" i="1"/>
  <c r="AGP334" i="1"/>
  <c r="AHH281" i="1"/>
  <c r="AHB220" i="1"/>
  <c r="AGY72" i="1"/>
  <c r="AGS176" i="1"/>
  <c r="AGV404" i="1"/>
  <c r="AGM243" i="1"/>
  <c r="AGP156" i="1"/>
  <c r="AHK358" i="1"/>
  <c r="AHK331" i="1"/>
  <c r="AHK117" i="1"/>
  <c r="AHE356" i="1"/>
  <c r="AHK48" i="1"/>
  <c r="AHE76" i="1"/>
  <c r="AHE156" i="1"/>
  <c r="AGY413" i="1"/>
  <c r="AGV162" i="1"/>
  <c r="AGY361" i="1"/>
  <c r="AHK44" i="1"/>
  <c r="AHE72" i="1"/>
  <c r="AGY208" i="1"/>
  <c r="AGY302" i="1"/>
  <c r="AHB357" i="1"/>
  <c r="AGS417" i="1"/>
  <c r="AGY151" i="1"/>
  <c r="AGY372" i="1"/>
  <c r="AGY355" i="1"/>
  <c r="AGY258" i="1"/>
  <c r="AGY189" i="1"/>
  <c r="AHE16" i="1"/>
  <c r="AGV64" i="1"/>
  <c r="AHE233" i="1"/>
  <c r="AGP207" i="1"/>
  <c r="AGP129" i="1"/>
  <c r="AHN162" i="1"/>
  <c r="AHK10" i="1"/>
  <c r="AHE34" i="1"/>
  <c r="AHH237" i="1"/>
  <c r="AGY392" i="1"/>
  <c r="AGY263" i="1"/>
  <c r="AGY312" i="1"/>
  <c r="AHB405" i="1"/>
  <c r="AGY203" i="1"/>
  <c r="AHB334" i="1"/>
  <c r="AHH58" i="1"/>
  <c r="AHE30" i="1"/>
  <c r="AHB396" i="1"/>
  <c r="AGY150" i="1"/>
  <c r="AHB341" i="1"/>
  <c r="AGS399" i="1"/>
  <c r="AHK30" i="1"/>
  <c r="AGY192" i="1"/>
  <c r="AGY286" i="1"/>
  <c r="AHB342" i="1"/>
  <c r="AGS405" i="1"/>
  <c r="AGY144" i="1"/>
  <c r="AHE112" i="1"/>
  <c r="AHH311" i="1"/>
  <c r="AHB26" i="1"/>
  <c r="AGV278" i="1"/>
  <c r="AGY330" i="1"/>
  <c r="AGV99" i="1"/>
  <c r="AGY278" i="1"/>
  <c r="AHE321" i="1"/>
  <c r="AGS88" i="1"/>
  <c r="AHN136" i="1"/>
  <c r="AHN373" i="1"/>
  <c r="AHN71" i="1"/>
  <c r="AHE322" i="1"/>
  <c r="AHE325" i="1"/>
  <c r="AGY400" i="1"/>
  <c r="AHE44" i="1"/>
  <c r="AGY219" i="1"/>
  <c r="AGY326" i="1"/>
  <c r="AGV95" i="1"/>
  <c r="AHH361" i="1"/>
  <c r="AHB299" i="1"/>
  <c r="AHE40" i="1"/>
  <c r="AGY212" i="1"/>
  <c r="AHB420" i="1"/>
  <c r="AGV41" i="1"/>
  <c r="AGY103" i="1"/>
  <c r="AHE181" i="1"/>
  <c r="AGS328" i="1"/>
  <c r="AHB51" i="1"/>
  <c r="AGM40" i="1"/>
  <c r="AGV343" i="1"/>
  <c r="AGP287" i="1"/>
  <c r="AGY52" i="1"/>
  <c r="AGS67" i="1"/>
  <c r="AGM69" i="1"/>
  <c r="AGM51" i="1"/>
  <c r="AGM275" i="1"/>
  <c r="AGP417" i="1"/>
  <c r="AGM193" i="1"/>
  <c r="AHN234" i="1"/>
  <c r="AHN393" i="1"/>
  <c r="AHK378" i="1"/>
  <c r="AHH245" i="1"/>
  <c r="AGP236" i="1"/>
  <c r="AGS382" i="1"/>
  <c r="AGP112" i="1"/>
  <c r="AGP421" i="1"/>
  <c r="AHK184" i="1"/>
  <c r="AHN379" i="1"/>
  <c r="AHH398" i="1"/>
  <c r="AHB117" i="1"/>
  <c r="AGM314" i="1"/>
  <c r="AGP63" i="1"/>
  <c r="AGS163" i="1"/>
  <c r="AHK243" i="1"/>
  <c r="AHE56" i="1"/>
  <c r="AHE60" i="1"/>
  <c r="AGM371" i="1"/>
  <c r="AGP111" i="1"/>
  <c r="AGM194" i="1"/>
  <c r="AGP25" i="1"/>
  <c r="AGV90" i="1"/>
  <c r="AGM382" i="1"/>
  <c r="AHK403" i="1"/>
  <c r="AHN96" i="1"/>
  <c r="AHE134" i="1"/>
  <c r="AHE136" i="1"/>
  <c r="AGP256" i="1"/>
  <c r="AGM72" i="1"/>
  <c r="AHN399" i="1"/>
  <c r="AHN241" i="1"/>
  <c r="AHN103" i="1"/>
  <c r="AHE283" i="1"/>
  <c r="AHH408" i="1"/>
  <c r="AGP67" i="1"/>
  <c r="AGM333" i="1"/>
  <c r="AGS136" i="1"/>
  <c r="AHN336" i="1"/>
  <c r="AHH214" i="1"/>
  <c r="AHK36" i="1"/>
  <c r="AHE65" i="1"/>
  <c r="AGM240" i="1"/>
  <c r="AGP80" i="1"/>
  <c r="AGP133" i="1"/>
  <c r="AGP37" i="1"/>
  <c r="AGV102" i="1"/>
  <c r="AGM302" i="1"/>
  <c r="AGP179" i="1"/>
  <c r="AGS124" i="1"/>
  <c r="AHN366" i="1"/>
  <c r="AHN175" i="1"/>
  <c r="AHN236" i="1"/>
  <c r="AHK66" i="1"/>
  <c r="AGS108" i="1"/>
  <c r="AGM306" i="1"/>
  <c r="AHN20" i="1"/>
  <c r="AHK143" i="1"/>
  <c r="AHK174" i="1"/>
  <c r="AHE205" i="1"/>
  <c r="AGM345" i="1"/>
  <c r="AGP139" i="1"/>
  <c r="AGV199" i="1"/>
  <c r="AGP93" i="1"/>
  <c r="AHN114" i="1"/>
  <c r="AHK383" i="1"/>
  <c r="AHK221" i="1"/>
  <c r="AHK282" i="1"/>
  <c r="AHH139" i="1"/>
  <c r="AGP83" i="1"/>
  <c r="AGM351" i="1"/>
  <c r="AGP224" i="1"/>
  <c r="AGS151" i="1"/>
  <c r="AHN320" i="1"/>
  <c r="AGP114" i="1"/>
  <c r="AGP99" i="1"/>
  <c r="AGM364" i="1"/>
  <c r="AGP241" i="1"/>
  <c r="AHN304" i="1"/>
  <c r="AHN174" i="1"/>
  <c r="AHH185" i="1"/>
  <c r="AHK11" i="1"/>
  <c r="AGM179" i="1"/>
  <c r="AGM56" i="1"/>
  <c r="AGM370" i="1"/>
  <c r="AGS71" i="1"/>
  <c r="AHK388" i="1"/>
  <c r="AHK259" i="1"/>
  <c r="AHE150" i="1"/>
  <c r="AGM406" i="1"/>
  <c r="AGP191" i="1"/>
  <c r="AHN51" i="1"/>
  <c r="AHK162" i="1"/>
  <c r="AHK220" i="1"/>
  <c r="AHH112" i="1"/>
  <c r="AHH119" i="1"/>
  <c r="AGP126" i="1"/>
  <c r="AGV159" i="1"/>
  <c r="AGM407" i="1"/>
  <c r="AHN412" i="1"/>
  <c r="AHN389" i="1"/>
  <c r="AHN138" i="1"/>
  <c r="AGP69" i="1"/>
  <c r="AGS78" i="1"/>
  <c r="AHN123" i="1"/>
  <c r="AHN271" i="1"/>
  <c r="AHE66" i="1"/>
  <c r="AHE68" i="1"/>
  <c r="AHK64" i="1"/>
  <c r="AHE332" i="1"/>
  <c r="AHB231" i="1"/>
  <c r="AGS288" i="1"/>
  <c r="AGY29" i="1"/>
  <c r="AGV406" i="1"/>
  <c r="AHB173" i="1"/>
  <c r="AGS234" i="1"/>
  <c r="AHH405" i="1"/>
  <c r="AHK57" i="1"/>
  <c r="AHE328" i="1"/>
  <c r="AGV397" i="1"/>
  <c r="AHB129" i="1"/>
  <c r="AHB64" i="1"/>
  <c r="AGV242" i="1"/>
  <c r="AGV342" i="1"/>
  <c r="AHE271" i="1"/>
  <c r="AHE391" i="1"/>
  <c r="AHB167" i="1"/>
  <c r="AGS231" i="1"/>
  <c r="AGV405" i="1"/>
  <c r="AGS173" i="1"/>
  <c r="AHH94" i="1"/>
  <c r="AHB305" i="1"/>
  <c r="AGS366" i="1"/>
  <c r="AGY107" i="1"/>
  <c r="AGY39" i="1"/>
  <c r="AHB252" i="1"/>
  <c r="AGS307" i="1"/>
  <c r="AGS286" i="1"/>
  <c r="AGM147" i="1"/>
  <c r="AGM105" i="1"/>
  <c r="AHK71" i="1"/>
  <c r="AHH277" i="1"/>
  <c r="AHB216" i="1"/>
  <c r="AHE423" i="1"/>
  <c r="AHH297" i="1"/>
  <c r="AHK198" i="1"/>
  <c r="AHE222" i="1"/>
  <c r="AGV290" i="1"/>
  <c r="AHB62" i="1"/>
  <c r="AGY399" i="1"/>
  <c r="AGV136" i="1"/>
  <c r="AGV236" i="1"/>
  <c r="AHH43" i="1"/>
  <c r="AHE57" i="1"/>
  <c r="AHH293" i="1"/>
  <c r="AGY391" i="1"/>
  <c r="AGY292" i="1"/>
  <c r="AGY271" i="1"/>
  <c r="AGY336" i="1"/>
  <c r="AGV112" i="1"/>
  <c r="AHH195" i="1"/>
  <c r="AHE31" i="1"/>
  <c r="AHE159" i="1"/>
  <c r="AGV268" i="1"/>
  <c r="AHB10" i="1"/>
  <c r="AGV161" i="1"/>
  <c r="AGY220" i="1"/>
  <c r="AGY322" i="1"/>
  <c r="AGP265" i="1"/>
  <c r="AHH375" i="1"/>
  <c r="AHK301" i="1"/>
  <c r="AHN188" i="1"/>
  <c r="AHK329" i="1"/>
  <c r="AHE382" i="1"/>
  <c r="AHB50" i="1"/>
  <c r="AHE106" i="1"/>
  <c r="AHE180" i="1"/>
  <c r="AHB14" i="1"/>
  <c r="AGV164" i="1"/>
  <c r="AGV193" i="1"/>
  <c r="AGY280" i="1"/>
  <c r="AGY386" i="1"/>
  <c r="AHH418" i="1"/>
  <c r="AHE102" i="1"/>
  <c r="AGY334" i="1"/>
  <c r="AGV103" i="1"/>
  <c r="AGY214" i="1"/>
  <c r="AHE421" i="1"/>
  <c r="AHE41" i="1"/>
  <c r="AHH280" i="1"/>
  <c r="AGY378" i="1"/>
  <c r="AGY279" i="1"/>
  <c r="AGY257" i="1"/>
  <c r="AGY320" i="1"/>
  <c r="AGV96" i="1"/>
  <c r="AHB124" i="1"/>
  <c r="AHE142" i="1"/>
  <c r="AHE259" i="1"/>
  <c r="AHB77" i="1"/>
  <c r="AGS125" i="1"/>
  <c r="AGV270" i="1"/>
  <c r="AGV245" i="1"/>
  <c r="AGV184" i="1"/>
  <c r="AGP412" i="1"/>
  <c r="AGS72" i="1"/>
  <c r="AHK124" i="1"/>
  <c r="AHN30" i="1"/>
  <c r="AHB217" i="1"/>
  <c r="AHE393" i="1"/>
  <c r="AHH224" i="1"/>
  <c r="AGY381" i="1"/>
  <c r="AHE190" i="1"/>
  <c r="AGV295" i="1"/>
  <c r="AHB28" i="1"/>
  <c r="AGV195" i="1"/>
  <c r="AGY254" i="1"/>
  <c r="AGV241" i="1"/>
  <c r="AGP232" i="1"/>
  <c r="AHH145" i="1"/>
  <c r="AHH220" i="1"/>
  <c r="AGY379" i="1"/>
  <c r="AGY245" i="1"/>
  <c r="AGY297" i="1"/>
  <c r="AHB388" i="1"/>
  <c r="AGV19" i="1"/>
  <c r="AGY187" i="1"/>
  <c r="AHE35" i="1"/>
  <c r="AHE135" i="1"/>
  <c r="AGY384" i="1"/>
  <c r="AGY404" i="1"/>
  <c r="AGV140" i="1"/>
  <c r="AGY184" i="1"/>
  <c r="AGY332" i="1"/>
  <c r="AGS219" i="1"/>
  <c r="AGY106" i="1"/>
  <c r="AGM236" i="1"/>
  <c r="AGP88" i="1"/>
  <c r="AGV131" i="1"/>
  <c r="AGY293" i="1"/>
  <c r="AGS120" i="1"/>
  <c r="AGS103" i="1"/>
  <c r="AGS134" i="1"/>
  <c r="AGM293" i="1"/>
  <c r="AGP167" i="1"/>
  <c r="AGS313" i="1"/>
  <c r="AHK287" i="1"/>
  <c r="AHN375" i="1"/>
  <c r="AHH307" i="1"/>
  <c r="AHB325" i="1"/>
  <c r="AGP414" i="1"/>
  <c r="AGM187" i="1"/>
  <c r="AGP332" i="1"/>
  <c r="AHK258" i="1"/>
  <c r="AHK53" i="1"/>
  <c r="AHE330" i="1"/>
  <c r="AGM223" i="1"/>
  <c r="AGP57" i="1"/>
  <c r="AHK373" i="1"/>
  <c r="AHK39" i="1"/>
  <c r="AHE127" i="1"/>
  <c r="AGP121" i="1"/>
  <c r="AGP104" i="1"/>
  <c r="AGP108" i="1"/>
  <c r="AGP329" i="1"/>
  <c r="AGV35" i="1"/>
  <c r="AGP251" i="1"/>
  <c r="AHN322" i="1"/>
  <c r="AHK336" i="1"/>
  <c r="AHN58" i="1"/>
  <c r="AHH379" i="1"/>
  <c r="AGM192" i="1"/>
  <c r="AGS258" i="1"/>
  <c r="AGM63" i="1"/>
  <c r="AGV14" i="1"/>
  <c r="AHN337" i="1"/>
  <c r="AHN151" i="1"/>
  <c r="AHN203" i="1"/>
  <c r="AHH186" i="1"/>
  <c r="AHK67" i="1"/>
  <c r="AGV76" i="1"/>
  <c r="AGP200" i="1"/>
  <c r="AGS83" i="1"/>
  <c r="AHK96" i="1"/>
  <c r="AHN243" i="1"/>
  <c r="AHN296" i="1"/>
  <c r="AHH266" i="1"/>
  <c r="AGY417" i="1"/>
  <c r="AGS274" i="1"/>
  <c r="AGS380" i="1"/>
  <c r="AGS364" i="1"/>
  <c r="AGP342" i="1"/>
  <c r="AGV47" i="1"/>
  <c r="AGP169" i="1"/>
  <c r="AGS94" i="1"/>
  <c r="AGV192" i="1"/>
  <c r="AHN327" i="1"/>
  <c r="AHH291" i="1"/>
  <c r="AHB20" i="1"/>
  <c r="AHE146" i="1"/>
  <c r="AGM73" i="1"/>
  <c r="AGM300" i="1"/>
  <c r="AGS365" i="1"/>
  <c r="AGM215" i="1"/>
  <c r="AHK397" i="1"/>
  <c r="AHK189" i="1"/>
  <c r="AHK279" i="1"/>
  <c r="AHE290" i="1"/>
  <c r="AHE292" i="1"/>
  <c r="AGP211" i="1"/>
  <c r="AGS39" i="1"/>
  <c r="AGP399" i="1"/>
  <c r="AHN171" i="1"/>
  <c r="AHN63" i="1"/>
  <c r="AHN129" i="1"/>
  <c r="AHK349" i="1"/>
  <c r="AHE111" i="1"/>
  <c r="AHH227" i="1"/>
  <c r="AGP384" i="1"/>
  <c r="AGV93" i="1"/>
  <c r="AGM34" i="1"/>
  <c r="AGS99" i="1"/>
  <c r="AHK79" i="1"/>
  <c r="AGS213" i="1"/>
  <c r="AGS318" i="1"/>
  <c r="AGS302" i="1"/>
  <c r="AGP401" i="1"/>
  <c r="AGV109" i="1"/>
  <c r="AGP230" i="1"/>
  <c r="AGM50" i="1"/>
  <c r="AGS116" i="1"/>
  <c r="AHN212" i="1"/>
  <c r="AHN269" i="1"/>
  <c r="AHH233" i="1"/>
  <c r="AGY388" i="1"/>
  <c r="AGM362" i="1"/>
  <c r="AGM277" i="1"/>
  <c r="AHN66" i="1"/>
  <c r="AHK338" i="1"/>
  <c r="AHK137" i="1"/>
  <c r="AHK217" i="1"/>
  <c r="AHE232" i="1"/>
  <c r="AHE234" i="1"/>
  <c r="AGP273" i="1"/>
  <c r="AGM12" i="1"/>
  <c r="AGV208" i="1"/>
  <c r="AHN14" i="1"/>
  <c r="AHN108" i="1"/>
  <c r="AHE49" i="1"/>
  <c r="AHH166" i="1"/>
  <c r="AGS17" i="1"/>
  <c r="AGP276" i="1"/>
  <c r="AGM96" i="1"/>
  <c r="AHK291" i="1"/>
  <c r="AHN166" i="1"/>
  <c r="AHN221" i="1"/>
  <c r="AHH187" i="1"/>
  <c r="AGM228" i="1"/>
  <c r="AGV167" i="1"/>
  <c r="AHN69" i="1"/>
  <c r="AHE214" i="1"/>
  <c r="AHE418" i="1"/>
  <c r="AHH103" i="1"/>
  <c r="AHB318" i="1"/>
  <c r="AGS381" i="1"/>
  <c r="AGY117" i="1"/>
  <c r="AGY90" i="1"/>
  <c r="AHB265" i="1"/>
  <c r="AHE413" i="1"/>
  <c r="AGY81" i="1"/>
  <c r="AHB210" i="1"/>
  <c r="AGP115" i="1"/>
  <c r="AHE358" i="1"/>
  <c r="AHH294" i="1"/>
  <c r="AHB237" i="1"/>
  <c r="AGY33" i="1"/>
  <c r="AGY89" i="1"/>
  <c r="AHB141" i="1"/>
  <c r="AGS192" i="1"/>
  <c r="AGV416" i="1"/>
  <c r="AHH75" i="1"/>
  <c r="AHH56" i="1"/>
  <c r="AHB393" i="1"/>
  <c r="AHB338" i="1"/>
  <c r="AGS400" i="1"/>
  <c r="AGM418" i="1"/>
  <c r="AGP274" i="1"/>
  <c r="AHK31" i="1"/>
  <c r="AHK351" i="1"/>
  <c r="AHK69" i="1"/>
  <c r="AHB340" i="1"/>
  <c r="AHH72" i="1"/>
  <c r="AHH346" i="1"/>
  <c r="AHB61" i="1"/>
  <c r="AHE310" i="1"/>
  <c r="AGV414" i="1"/>
  <c r="AGS166" i="1"/>
  <c r="AGV219" i="1"/>
  <c r="AHE124" i="1"/>
  <c r="AHB58" i="1"/>
  <c r="AGV212" i="1"/>
  <c r="AGV306" i="1"/>
  <c r="AGY306" i="1"/>
  <c r="AHE129" i="1"/>
  <c r="AHE249" i="1"/>
  <c r="AHB65" i="1"/>
  <c r="AHB83" i="1"/>
  <c r="AGY304" i="1"/>
  <c r="AHB21" i="1"/>
  <c r="AGM70" i="1"/>
  <c r="AHE384" i="1"/>
  <c r="AGP124" i="1"/>
  <c r="AHN190" i="1"/>
  <c r="AHH28" i="1"/>
  <c r="AHH286" i="1"/>
  <c r="AHB229" i="1"/>
  <c r="AHB87" i="1"/>
  <c r="AGV267" i="1"/>
  <c r="AGV318" i="1"/>
  <c r="AGY407" i="1"/>
  <c r="AHB29" i="1"/>
  <c r="AGV207" i="1"/>
  <c r="AHK32" i="1"/>
  <c r="AHE62" i="1"/>
  <c r="AGY401" i="1"/>
  <c r="AGY416" i="1"/>
  <c r="AGY200" i="1"/>
  <c r="AGY345" i="1"/>
  <c r="AGM191" i="1"/>
  <c r="AHH326" i="1"/>
  <c r="AHB42" i="1"/>
  <c r="AGV197" i="1"/>
  <c r="AGV291" i="1"/>
  <c r="AGY346" i="1"/>
  <c r="AGV116" i="1"/>
  <c r="AGY291" i="1"/>
  <c r="AHE220" i="1"/>
  <c r="AHH159" i="1"/>
  <c r="AGV340" i="1"/>
  <c r="AGV393" i="1"/>
  <c r="AHB43" i="1"/>
  <c r="AHB116" i="1"/>
  <c r="AGV283" i="1"/>
  <c r="AGM162" i="1"/>
  <c r="AGS334" i="1"/>
  <c r="AHN70" i="1"/>
  <c r="AHK251" i="1"/>
  <c r="AHH34" i="1"/>
  <c r="AHH40" i="1"/>
  <c r="AHK130" i="1"/>
  <c r="AHE152" i="1"/>
  <c r="AHE278" i="1"/>
  <c r="AHB97" i="1"/>
  <c r="AGV288" i="1"/>
  <c r="AGV223" i="1"/>
  <c r="AHB39" i="1"/>
  <c r="AGM41" i="1"/>
  <c r="AHH222" i="1"/>
  <c r="AGY337" i="1"/>
  <c r="AGY325" i="1"/>
  <c r="AGV100" i="1"/>
  <c r="AGY273" i="1"/>
  <c r="AHB79" i="1"/>
  <c r="AHE211" i="1"/>
  <c r="AHB32" i="1"/>
  <c r="AGP409" i="1"/>
  <c r="AHB45" i="1"/>
  <c r="AGV243" i="1"/>
  <c r="AGP170" i="1"/>
  <c r="AGY180" i="1"/>
  <c r="AGY45" i="1"/>
  <c r="AGP64" i="1"/>
  <c r="AGP397" i="1"/>
  <c r="AHB161" i="1"/>
  <c r="AGP71" i="1"/>
  <c r="AGP140" i="1"/>
  <c r="AGP46" i="1"/>
  <c r="AGP271" i="1"/>
  <c r="AGS413" i="1"/>
  <c r="AGP188" i="1"/>
  <c r="AHN382" i="1"/>
  <c r="AHK395" i="1"/>
  <c r="AHN72" i="1"/>
  <c r="AHN121" i="1"/>
  <c r="AHE275" i="1"/>
  <c r="AGM140" i="1"/>
  <c r="AGS195" i="1"/>
  <c r="AGM14" i="1"/>
  <c r="AGM320" i="1"/>
  <c r="AHN396" i="1"/>
  <c r="AHN211" i="1"/>
  <c r="AHN266" i="1"/>
  <c r="AHH248" i="1"/>
  <c r="AHB187" i="1"/>
  <c r="AGP310" i="1"/>
  <c r="AGP148" i="1"/>
  <c r="AGV158" i="1"/>
  <c r="AHN301" i="1"/>
  <c r="AHN359" i="1"/>
  <c r="AHH324" i="1"/>
  <c r="AHB38" i="1"/>
  <c r="AGS386" i="1"/>
  <c r="AGV52" i="1"/>
  <c r="AGV36" i="1"/>
  <c r="AGM91" i="1"/>
  <c r="AGP189" i="1"/>
  <c r="AGM233" i="1"/>
  <c r="AGP379" i="1"/>
  <c r="AHN84" i="1"/>
  <c r="AHK89" i="1"/>
  <c r="AHK274" i="1"/>
  <c r="AHE280" i="1"/>
  <c r="AGM321" i="1"/>
  <c r="AGS253" i="1"/>
  <c r="AGP68" i="1"/>
  <c r="AHN229" i="1"/>
  <c r="AHK418" i="1"/>
  <c r="AHH10" i="1"/>
  <c r="AHH262" i="1"/>
  <c r="AGS63" i="1"/>
  <c r="AGM183" i="1"/>
  <c r="AGP328" i="1"/>
  <c r="AHN325" i="1"/>
  <c r="AHN164" i="1"/>
  <c r="AHN25" i="1"/>
  <c r="AHN86" i="1"/>
  <c r="AHE208" i="1"/>
  <c r="AHH334" i="1"/>
  <c r="AGP235" i="1"/>
  <c r="AGM86" i="1"/>
  <c r="AGM138" i="1"/>
  <c r="AGS32" i="1"/>
  <c r="AGM154" i="1"/>
  <c r="AGP297" i="1"/>
  <c r="AHN195" i="1"/>
  <c r="AHN57" i="1"/>
  <c r="AHN119" i="1"/>
  <c r="AHE238" i="1"/>
  <c r="AHH365" i="1"/>
  <c r="AGS265" i="1"/>
  <c r="AGP302" i="1"/>
  <c r="AGV21" i="1"/>
  <c r="AHK312" i="1"/>
  <c r="AHK154" i="1"/>
  <c r="AHN239" i="1"/>
  <c r="AHB188" i="1"/>
  <c r="AGM195" i="1"/>
  <c r="AGP341" i="1"/>
  <c r="AGS93" i="1"/>
  <c r="AHK375" i="1"/>
  <c r="AHK242" i="1"/>
  <c r="AHK107" i="1"/>
  <c r="AHE137" i="1"/>
  <c r="AHE143" i="1"/>
  <c r="AGS79" i="1"/>
  <c r="AGM199" i="1"/>
  <c r="AGP344" i="1"/>
  <c r="AHN307" i="1"/>
  <c r="AHN150" i="1"/>
  <c r="AGM119" i="1"/>
  <c r="AGS101" i="1"/>
  <c r="AGP360" i="1"/>
  <c r="AGM141" i="1"/>
  <c r="AHN292" i="1"/>
  <c r="AHN143" i="1"/>
  <c r="AHE176" i="1"/>
  <c r="AHH303" i="1"/>
  <c r="AGP174" i="1"/>
  <c r="AGS322" i="1"/>
  <c r="AGP50" i="1"/>
  <c r="AGP364" i="1"/>
  <c r="AHK247" i="1"/>
  <c r="AHN177" i="1"/>
  <c r="AHB136" i="1"/>
  <c r="AGM258" i="1"/>
  <c r="AGP400" i="1"/>
  <c r="AGP14" i="1"/>
  <c r="AHK305" i="1"/>
  <c r="AHK180" i="1"/>
  <c r="AHK45" i="1"/>
  <c r="AHK86" i="1"/>
  <c r="AHE118" i="1"/>
  <c r="AGM35" i="1"/>
  <c r="AGM263" i="1"/>
  <c r="AGP405" i="1"/>
  <c r="AGM177" i="1"/>
  <c r="AHN251" i="1"/>
  <c r="AHN407" i="1"/>
  <c r="AHK391" i="1"/>
  <c r="AHN22" i="1"/>
  <c r="AGM289" i="1"/>
  <c r="AGM216" i="1"/>
  <c r="AHN100" i="1"/>
  <c r="AHK408" i="1"/>
  <c r="AHE173" i="1"/>
  <c r="AHE179" i="1"/>
  <c r="AHH300" i="1"/>
  <c r="AHB316" i="1"/>
  <c r="AHH141" i="1"/>
  <c r="AGY232" i="1"/>
  <c r="AHB406" i="1"/>
  <c r="AGV26" i="1"/>
  <c r="AGY79" i="1"/>
  <c r="AGY174" i="1"/>
  <c r="AGM295" i="1"/>
  <c r="AHE395" i="1"/>
  <c r="AHH296" i="1"/>
  <c r="AGY71" i="1"/>
  <c r="AGY130" i="1"/>
  <c r="AHB174" i="1"/>
  <c r="AGS239" i="1"/>
  <c r="AHB245" i="1"/>
  <c r="AHE420" i="1"/>
  <c r="AHH110" i="1"/>
  <c r="AHB321" i="1"/>
  <c r="AGY56" i="1"/>
  <c r="AGS325" i="1"/>
  <c r="AHH378" i="1"/>
  <c r="AHB391" i="1"/>
  <c r="AHE99" i="1"/>
  <c r="AGY327" i="1"/>
  <c r="AGV104" i="1"/>
  <c r="AGY253" i="1"/>
  <c r="AGM220" i="1"/>
  <c r="AGP289" i="1"/>
  <c r="AGM75" i="1"/>
  <c r="AGS102" i="1"/>
  <c r="AHK370" i="1"/>
  <c r="AHN270" i="1"/>
  <c r="AHH395" i="1"/>
  <c r="AHE288" i="1"/>
  <c r="AHH192" i="1"/>
  <c r="AHB208" i="1"/>
  <c r="AGY63" i="1"/>
  <c r="AHB119" i="1"/>
  <c r="AGS141" i="1"/>
  <c r="AHB155" i="1"/>
  <c r="AHE163" i="1"/>
  <c r="AHE285" i="1"/>
  <c r="AHB110" i="1"/>
  <c r="AGS133" i="1"/>
  <c r="AGV297" i="1"/>
  <c r="AGV275" i="1"/>
  <c r="AHB52" i="1"/>
  <c r="AGS118" i="1"/>
  <c r="AHH388" i="1"/>
  <c r="AHK37" i="1"/>
  <c r="AHE312" i="1"/>
  <c r="AGV382" i="1"/>
  <c r="AHB49" i="1"/>
  <c r="AGV225" i="1"/>
  <c r="AGM157" i="1"/>
  <c r="AHE366" i="1"/>
  <c r="AHH269" i="1"/>
  <c r="AGS65" i="1"/>
  <c r="AGS275" i="1"/>
  <c r="AHK340" i="1"/>
  <c r="AHK17" i="1"/>
  <c r="AHH96" i="1"/>
  <c r="AHH102" i="1"/>
  <c r="AHK181" i="1"/>
  <c r="AHE212" i="1"/>
  <c r="AHE339" i="1"/>
  <c r="AGS169" i="1"/>
  <c r="AGV353" i="1"/>
  <c r="AHB101" i="1"/>
  <c r="AHK178" i="1"/>
  <c r="AHE209" i="1"/>
  <c r="AGV277" i="1"/>
  <c r="AHB47" i="1"/>
  <c r="AGY349" i="1"/>
  <c r="AHB148" i="1"/>
  <c r="AHE273" i="1"/>
  <c r="AHB94" i="1"/>
  <c r="AGV263" i="1"/>
  <c r="AHB36" i="1"/>
  <c r="AHE410" i="1"/>
  <c r="AHB185" i="1"/>
  <c r="AGS247" i="1"/>
  <c r="AGV422" i="1"/>
  <c r="AGV361" i="1"/>
  <c r="AHB137" i="1"/>
  <c r="AGM19" i="1"/>
  <c r="AGS148" i="1"/>
  <c r="AHN148" i="1"/>
  <c r="AHH397" i="1"/>
  <c r="AHB339" i="1"/>
  <c r="AHH108" i="1"/>
  <c r="AHH417" i="1"/>
  <c r="AHK78" i="1"/>
  <c r="AHE344" i="1"/>
  <c r="AHB145" i="1"/>
  <c r="AHB78" i="1"/>
  <c r="AGV259" i="1"/>
  <c r="AGV357" i="1"/>
  <c r="AGM136" i="1"/>
  <c r="AHE139" i="1"/>
  <c r="AHH412" i="1"/>
  <c r="AHB70" i="1"/>
  <c r="AGV251" i="1"/>
  <c r="AGV302" i="1"/>
  <c r="AGY393" i="1"/>
  <c r="AGV186" i="1"/>
  <c r="AHH314" i="1"/>
  <c r="AHB30" i="1"/>
  <c r="AHE281" i="1"/>
  <c r="AGV42" i="1"/>
  <c r="AGV423" i="1"/>
  <c r="AGV211" i="1"/>
  <c r="AGV209" i="1"/>
  <c r="AGV179" i="1"/>
  <c r="AHE196" i="1"/>
  <c r="AGV34" i="1"/>
  <c r="AGS145" i="1"/>
  <c r="AGV200" i="1"/>
  <c r="AHB33" i="1"/>
  <c r="AGY310" i="1"/>
  <c r="AHB332" i="1"/>
  <c r="AGS77" i="1"/>
  <c r="AGY23" i="1"/>
  <c r="AGY419" i="1"/>
  <c r="AGS407" i="1"/>
  <c r="AGY119" i="1"/>
  <c r="AGY356" i="1"/>
  <c r="AGS153" i="1"/>
  <c r="AGS262" i="1"/>
  <c r="AGS244" i="1"/>
  <c r="AGP355" i="1"/>
  <c r="AGM78" i="1"/>
  <c r="AGP177" i="1"/>
  <c r="AGM9" i="1"/>
  <c r="AHN158" i="1"/>
  <c r="AHN314" i="1"/>
  <c r="AHN142" i="1"/>
  <c r="AHK359" i="1"/>
  <c r="AHE359" i="1"/>
  <c r="AHH148" i="1"/>
  <c r="AGP40" i="1"/>
  <c r="AGM308" i="1"/>
  <c r="AGP181" i="1"/>
  <c r="AGS329" i="1"/>
  <c r="AHK275" i="1"/>
  <c r="AHN360" i="1"/>
  <c r="AHH292" i="1"/>
  <c r="AHB307" i="1"/>
  <c r="AGP219" i="1"/>
  <c r="AGS52" i="1"/>
  <c r="AGM266" i="1"/>
  <c r="AHN54" i="1"/>
  <c r="AHK179" i="1"/>
  <c r="AHK232" i="1"/>
  <c r="AHE252" i="1"/>
  <c r="AHE258" i="1"/>
  <c r="AGP365" i="1"/>
  <c r="AGM13" i="1"/>
  <c r="AGM10" i="1"/>
  <c r="AGM225" i="1"/>
  <c r="AGS287" i="1"/>
  <c r="AHK325" i="1"/>
  <c r="AHN31" i="1"/>
  <c r="AHK51" i="1"/>
  <c r="AHE368" i="1"/>
  <c r="AHE371" i="1"/>
  <c r="AGP187" i="1"/>
  <c r="AGP377" i="1"/>
  <c r="AHN169" i="1"/>
  <c r="AHN298" i="1"/>
  <c r="AHN83" i="1"/>
  <c r="AHH83" i="1"/>
  <c r="AHH304" i="1"/>
  <c r="AGM269" i="1"/>
  <c r="AGS330" i="1"/>
  <c r="AGV77" i="1"/>
  <c r="AHN264" i="1"/>
  <c r="AHN386" i="1"/>
  <c r="AHN135" i="1"/>
  <c r="AHK248" i="1"/>
  <c r="AHE264" i="1"/>
  <c r="AGM44" i="1"/>
  <c r="AGP381" i="1"/>
  <c r="AGP367" i="1"/>
  <c r="AGM238" i="1"/>
  <c r="AGS299" i="1"/>
  <c r="AGM110" i="1"/>
  <c r="AGM422" i="1"/>
  <c r="AGV48" i="1"/>
  <c r="AHN289" i="1"/>
  <c r="AHN414" i="1"/>
  <c r="AHN156" i="1"/>
  <c r="AHK286" i="1"/>
  <c r="AHE289" i="1"/>
  <c r="AGP295" i="1"/>
  <c r="AGM53" i="1"/>
  <c r="AGP212" i="1"/>
  <c r="AHK384" i="1"/>
  <c r="AHK209" i="1"/>
  <c r="AHK104" i="1"/>
  <c r="AHH16" i="1"/>
  <c r="AHH22" i="1"/>
  <c r="AGM378" i="1"/>
  <c r="AGV10" i="1"/>
  <c r="AGM290" i="1"/>
  <c r="AHN52" i="1"/>
  <c r="AHK322" i="1"/>
  <c r="AHK204" i="1"/>
  <c r="AHE215" i="1"/>
  <c r="AHE217" i="1"/>
  <c r="AGM283" i="1"/>
  <c r="AGS346" i="1"/>
  <c r="AGP29" i="1"/>
  <c r="AGV94" i="1"/>
  <c r="AGP214" i="1"/>
  <c r="AGP321" i="1"/>
  <c r="AGP305" i="1"/>
  <c r="AGM296" i="1"/>
  <c r="AGM130" i="1"/>
  <c r="AGP45" i="1"/>
  <c r="AGV110" i="1"/>
  <c r="AHN231" i="1"/>
  <c r="AHN358" i="1"/>
  <c r="AHN413" i="1"/>
  <c r="AHH423" i="1"/>
  <c r="AHK210" i="1"/>
  <c r="AHE231" i="1"/>
  <c r="AGP358" i="1"/>
  <c r="AGM135" i="1"/>
  <c r="AHK42" i="1"/>
  <c r="AHK103" i="1"/>
  <c r="AHE383" i="1"/>
  <c r="AHE390" i="1"/>
  <c r="AGM163" i="1"/>
  <c r="AGV59" i="1"/>
  <c r="AGM354" i="1"/>
  <c r="AHK101" i="1"/>
  <c r="AHE157" i="1"/>
  <c r="AGM343" i="1"/>
  <c r="AGM167" i="1"/>
  <c r="AGP91" i="1"/>
  <c r="AHN185" i="1"/>
  <c r="AHN311" i="1"/>
  <c r="AHN263" i="1"/>
  <c r="AHN254" i="1"/>
  <c r="AHE265" i="1"/>
  <c r="AHE267" i="1"/>
  <c r="AHE10" i="1"/>
  <c r="AHE108" i="1"/>
  <c r="AGY324" i="1"/>
  <c r="AGV91" i="1"/>
  <c r="AGY224" i="1"/>
  <c r="AGY158" i="1"/>
  <c r="AHB412" i="1"/>
  <c r="AGV33" i="1"/>
  <c r="AHH298" i="1"/>
  <c r="AHB241" i="1"/>
  <c r="AGY152" i="1"/>
  <c r="AHB363" i="1"/>
  <c r="AGS419" i="1"/>
  <c r="AGY41" i="1"/>
  <c r="AGY125" i="1"/>
  <c r="AHH158" i="1"/>
  <c r="AHB407" i="1"/>
  <c r="AGV30" i="1"/>
  <c r="AGY157" i="1"/>
  <c r="AGY142" i="1"/>
  <c r="AHB354" i="1"/>
  <c r="AGS412" i="1"/>
  <c r="AHE59" i="1"/>
  <c r="AHE144" i="1"/>
  <c r="AGY398" i="1"/>
  <c r="AGY299" i="1"/>
  <c r="AGY235" i="1"/>
  <c r="AGV111" i="1"/>
  <c r="AGV89" i="1"/>
  <c r="AGV86" i="1"/>
  <c r="AGP164" i="1"/>
  <c r="AHH249" i="1"/>
  <c r="AHE77" i="1"/>
  <c r="AHH194" i="1"/>
  <c r="AHB143" i="1"/>
  <c r="AGY93" i="1"/>
  <c r="AHB260" i="1"/>
  <c r="AGS316" i="1"/>
  <c r="AGV378" i="1"/>
  <c r="AGY35" i="1"/>
  <c r="AGM54" i="1"/>
  <c r="AHE254" i="1"/>
  <c r="AHH190" i="1"/>
  <c r="AHB139" i="1"/>
  <c r="AGV371" i="1"/>
  <c r="AGV421" i="1"/>
  <c r="AHB72" i="1"/>
  <c r="AHE401" i="1"/>
  <c r="AGY66" i="1"/>
  <c r="AHB194" i="1"/>
  <c r="AGS260" i="1"/>
  <c r="AGV308" i="1"/>
  <c r="AGY22" i="1"/>
  <c r="AGP66" i="1"/>
  <c r="AHH271" i="1"/>
  <c r="AHH100" i="1"/>
  <c r="AGP27" i="1"/>
  <c r="AHN356" i="1"/>
  <c r="AHN419" i="1"/>
  <c r="AHK330" i="1"/>
  <c r="AHE33" i="1"/>
  <c r="AHH152" i="1"/>
  <c r="AHE11" i="1"/>
  <c r="AHE298" i="1"/>
  <c r="AHE419" i="1"/>
  <c r="AHB198" i="1"/>
  <c r="AGS264" i="1"/>
  <c r="AGV408" i="1"/>
  <c r="AGS205" i="1"/>
  <c r="AHH330" i="1"/>
  <c r="AHB46" i="1"/>
  <c r="AHE294" i="1"/>
  <c r="AGV403" i="1"/>
  <c r="AGS152" i="1"/>
  <c r="AGV205" i="1"/>
  <c r="AGV346" i="1"/>
  <c r="AGP186" i="1"/>
  <c r="AHE237" i="1"/>
  <c r="AHH174" i="1"/>
  <c r="AGV407" i="1"/>
  <c r="AGV296" i="1"/>
  <c r="AHE376" i="1"/>
  <c r="AHH57" i="1"/>
  <c r="AHB274" i="1"/>
  <c r="AGS337" i="1"/>
  <c r="AGY68" i="1"/>
  <c r="AGY44" i="1"/>
  <c r="AHB215" i="1"/>
  <c r="AGS280" i="1"/>
  <c r="AGS92" i="1"/>
  <c r="AGP77" i="1"/>
  <c r="AHK227" i="1"/>
  <c r="AHN27" i="1"/>
  <c r="AHK213" i="1"/>
  <c r="AHE45" i="1"/>
  <c r="AHB144" i="1"/>
  <c r="AGY98" i="1"/>
  <c r="AHB223" i="1"/>
  <c r="AGV341" i="1"/>
  <c r="AGY40" i="1"/>
  <c r="AGP36" i="1"/>
  <c r="AHK28" i="1"/>
  <c r="AHB140" i="1"/>
  <c r="AGV332" i="1"/>
  <c r="AHB40" i="1"/>
  <c r="AHK223" i="1"/>
  <c r="AGS371" i="1"/>
  <c r="AGY101" i="1"/>
  <c r="AGP221" i="1"/>
  <c r="AGS351" i="1"/>
  <c r="AGV298" i="1"/>
  <c r="AGS44" i="1"/>
  <c r="AGS41" i="1"/>
  <c r="AGM165" i="1"/>
  <c r="AGS229" i="1"/>
  <c r="AHN93" i="1"/>
  <c r="AHK337" i="1"/>
  <c r="AHK114" i="1"/>
  <c r="AGP135" i="1"/>
  <c r="AGV194" i="1"/>
  <c r="AGP9" i="1"/>
  <c r="AGP314" i="1"/>
  <c r="AHN383" i="1"/>
  <c r="AHN230" i="1"/>
  <c r="AHN361" i="1"/>
  <c r="AHN126" i="1"/>
  <c r="AHH126" i="1"/>
  <c r="AHH366" i="1"/>
  <c r="AGM208" i="1"/>
  <c r="AGS272" i="1"/>
  <c r="AGM77" i="1"/>
  <c r="AGM395" i="1"/>
  <c r="AHN321" i="1"/>
  <c r="AHN144" i="1"/>
  <c r="AHN187" i="1"/>
  <c r="AHH171" i="1"/>
  <c r="AHK49" i="1"/>
  <c r="AGV198" i="1"/>
  <c r="AGV177" i="1"/>
  <c r="AGP86" i="1"/>
  <c r="AGS186" i="1"/>
  <c r="AGM356" i="1"/>
  <c r="AGP228" i="1"/>
  <c r="AGS376" i="1"/>
  <c r="AHK76" i="1"/>
  <c r="AHK229" i="1"/>
  <c r="AHN312" i="1"/>
  <c r="AHH251" i="1"/>
  <c r="AHB267" i="1"/>
  <c r="AHH9" i="1"/>
  <c r="AGP316" i="1"/>
  <c r="AGM46" i="1"/>
  <c r="AGS111" i="1"/>
  <c r="AGS64" i="1"/>
  <c r="AHN111" i="1"/>
  <c r="AHK398" i="1"/>
  <c r="AHN61" i="1"/>
  <c r="AHK231" i="1"/>
  <c r="AGM396" i="1"/>
  <c r="AGP178" i="1"/>
  <c r="AGP127" i="1"/>
  <c r="AHN154" i="1"/>
  <c r="AHN45" i="1"/>
  <c r="AHK345" i="1"/>
  <c r="AHE365" i="1"/>
  <c r="AHH181" i="1"/>
  <c r="AGS232" i="1"/>
  <c r="AGP255" i="1"/>
  <c r="AGP238" i="1"/>
  <c r="AGM367" i="1"/>
  <c r="AGS294" i="1"/>
  <c r="AGP117" i="1"/>
  <c r="AHN183" i="1"/>
  <c r="AHN74" i="1"/>
  <c r="AHK334" i="1"/>
  <c r="AHK376" i="1"/>
  <c r="AHE394" i="1"/>
  <c r="AHH213" i="1"/>
  <c r="AGM58" i="1"/>
  <c r="AGP422" i="1"/>
  <c r="AGM200" i="1"/>
  <c r="AGS266" i="1"/>
  <c r="AHN331" i="1"/>
  <c r="AHH368" i="1"/>
  <c r="AHB306" i="1"/>
  <c r="AGP190" i="1"/>
  <c r="AGS338" i="1"/>
  <c r="AGP380" i="1"/>
  <c r="AGV85" i="1"/>
  <c r="AHK230" i="1"/>
  <c r="AHN420" i="1"/>
  <c r="AHK14" i="1"/>
  <c r="AHE286" i="1"/>
  <c r="AGM409" i="1"/>
  <c r="AGP194" i="1"/>
  <c r="AGS342" i="1"/>
  <c r="AHN147" i="1"/>
  <c r="AHN29" i="1"/>
  <c r="AGP192" i="1"/>
  <c r="AGP176" i="1"/>
  <c r="AGM423" i="1"/>
  <c r="AGP210" i="1"/>
  <c r="AGS357" i="1"/>
  <c r="AGP136" i="1"/>
  <c r="AHN131" i="1"/>
  <c r="AHK313" i="1"/>
  <c r="AHE334" i="1"/>
  <c r="AHH153" i="1"/>
  <c r="AGM121" i="1"/>
  <c r="AGS143" i="1"/>
  <c r="AGS45" i="1"/>
  <c r="AGS324" i="1"/>
  <c r="AHN273" i="1"/>
  <c r="AHN324" i="1"/>
  <c r="AHB249" i="1"/>
  <c r="AGP253" i="1"/>
  <c r="AGS397" i="1"/>
  <c r="AGS9" i="1"/>
  <c r="AHK169" i="1"/>
  <c r="AHN363" i="1"/>
  <c r="AHN416" i="1"/>
  <c r="AHB100" i="1"/>
  <c r="AHE228" i="1"/>
  <c r="AGP30" i="1"/>
  <c r="AGP257" i="1"/>
  <c r="AGS401" i="1"/>
  <c r="AHN397" i="1"/>
  <c r="AHN89" i="1"/>
  <c r="AGS171" i="1"/>
  <c r="AHK233" i="1"/>
  <c r="AHK409" i="1"/>
  <c r="AHH267" i="1"/>
  <c r="AHB157" i="1"/>
  <c r="AHE333" i="1"/>
  <c r="AHH164" i="1"/>
  <c r="AHE138" i="1"/>
  <c r="AGV237" i="1"/>
  <c r="AGY408" i="1"/>
  <c r="AGV139" i="1"/>
  <c r="AGY191" i="1"/>
  <c r="AGY289" i="1"/>
  <c r="AGP290" i="1"/>
  <c r="AHH115" i="1"/>
  <c r="AHH161" i="1"/>
  <c r="AGY183" i="1"/>
  <c r="AGY239" i="1"/>
  <c r="AHB328" i="1"/>
  <c r="AGS387" i="1"/>
  <c r="AGY135" i="1"/>
  <c r="AHH391" i="1"/>
  <c r="AHE116" i="1"/>
  <c r="AGY343" i="1"/>
  <c r="AGV121" i="1"/>
  <c r="AGY132" i="1"/>
  <c r="AGM207" i="1"/>
  <c r="AHH241" i="1"/>
  <c r="AGY396" i="1"/>
  <c r="AGV311" i="1"/>
  <c r="AHB44" i="1"/>
  <c r="AGY268" i="1"/>
  <c r="AGV258" i="1"/>
  <c r="AGP215" i="1"/>
  <c r="AGM294" i="1"/>
  <c r="AGS66" i="1"/>
  <c r="AGP420" i="1"/>
  <c r="AHK177" i="1"/>
  <c r="AHN233" i="1"/>
  <c r="AHE140" i="1"/>
  <c r="AHH263" i="1"/>
  <c r="AGY412" i="1"/>
  <c r="AHH18" i="1"/>
  <c r="AHH384" i="1"/>
  <c r="AHB326" i="1"/>
  <c r="AGY141" i="1"/>
  <c r="AHB222" i="1"/>
  <c r="AGS283" i="1"/>
  <c r="AGY67" i="1"/>
  <c r="AHK41" i="1"/>
  <c r="AHE317" i="1"/>
  <c r="AHH14" i="1"/>
  <c r="AHB214" i="1"/>
  <c r="AGS276" i="1"/>
  <c r="AGV389" i="1"/>
  <c r="AHB158" i="1"/>
  <c r="AGS217" i="1"/>
  <c r="AHH283" i="1"/>
  <c r="AHB296" i="1"/>
  <c r="AGY58" i="1"/>
  <c r="AHB159" i="1"/>
  <c r="AGS222" i="1"/>
  <c r="AGY12" i="1"/>
  <c r="AGP154" i="1"/>
  <c r="AHH81" i="1"/>
  <c r="AHK26" i="1"/>
  <c r="AGP285" i="1"/>
  <c r="AHK290" i="1"/>
  <c r="AHE101" i="1"/>
  <c r="AHE107" i="1"/>
  <c r="AHH180" i="1"/>
  <c r="AHB196" i="1"/>
  <c r="AHH51" i="1"/>
  <c r="AGS349" i="1"/>
  <c r="AGV400" i="1"/>
  <c r="AGY102" i="1"/>
  <c r="AGM414" i="1"/>
  <c r="AHE276" i="1"/>
  <c r="AHH176" i="1"/>
  <c r="AHB192" i="1"/>
  <c r="AGV392" i="1"/>
  <c r="AGY48" i="1"/>
  <c r="AHB102" i="1"/>
  <c r="AGV337" i="1"/>
  <c r="AHK306" i="1"/>
  <c r="AHE301" i="1"/>
  <c r="AHB201" i="1"/>
  <c r="AGY11" i="1"/>
  <c r="AGV376" i="1"/>
  <c r="AGS204" i="1"/>
  <c r="AHH259" i="1"/>
  <c r="AHB273" i="1"/>
  <c r="AGY186" i="1"/>
  <c r="AHB361" i="1"/>
  <c r="AGS420" i="1"/>
  <c r="AGY34" i="1"/>
  <c r="AGY138" i="1"/>
  <c r="AGP376" i="1"/>
  <c r="AGP292" i="1"/>
  <c r="AHN132" i="1"/>
  <c r="AHK190" i="1"/>
  <c r="AHH264" i="1"/>
  <c r="AHK81" i="1"/>
  <c r="AHE114" i="1"/>
  <c r="AHB327" i="1"/>
  <c r="AGY88" i="1"/>
  <c r="AGY146" i="1"/>
  <c r="AHB190" i="1"/>
  <c r="AGS256" i="1"/>
  <c r="AGY30" i="1"/>
  <c r="AHB395" i="1"/>
  <c r="AHB181" i="1"/>
  <c r="AGV417" i="1"/>
  <c r="AGV394" i="1"/>
  <c r="AHB134" i="1"/>
  <c r="AGS189" i="1"/>
  <c r="AHH163" i="1"/>
  <c r="AGY62" i="1"/>
  <c r="AHB227" i="1"/>
  <c r="AGS285" i="1"/>
  <c r="AGV347" i="1"/>
  <c r="AGY17" i="1"/>
  <c r="AGM100" i="1"/>
  <c r="AGP408" i="1"/>
  <c r="AGV254" i="1"/>
  <c r="AGP231" i="1"/>
  <c r="AGY300" i="1"/>
  <c r="AGY241" i="1"/>
  <c r="AGP264" i="1"/>
  <c r="AGM359" i="1"/>
  <c r="AGM181" i="1"/>
  <c r="AGP107" i="1"/>
  <c r="AGV130" i="1"/>
  <c r="AHN170" i="1"/>
  <c r="AHN295" i="1"/>
  <c r="AHN357" i="1"/>
  <c r="AHH367" i="1"/>
  <c r="AGS35" i="1"/>
  <c r="AGV145" i="1"/>
  <c r="AGP304" i="1"/>
  <c r="AHK266" i="1"/>
  <c r="AHN145" i="1"/>
  <c r="AHN192" i="1"/>
  <c r="AHH156" i="1"/>
  <c r="AGP119" i="1"/>
  <c r="AGS215" i="1"/>
  <c r="AGM383" i="1"/>
  <c r="AGP262" i="1"/>
  <c r="AGS406" i="1"/>
  <c r="AHK47" i="1"/>
  <c r="AHK199" i="1"/>
  <c r="AHH217" i="1"/>
  <c r="AHB234" i="1"/>
  <c r="AGS127" i="1"/>
  <c r="AGM20" i="1"/>
  <c r="AGP220" i="1"/>
  <c r="AGP145" i="1"/>
  <c r="AHK140" i="1"/>
  <c r="AHK191" i="1"/>
  <c r="AHH79" i="1"/>
  <c r="AHH86" i="1"/>
  <c r="AGM352" i="1"/>
  <c r="AGS54" i="1"/>
  <c r="AGM270" i="1"/>
  <c r="AHN157" i="1"/>
  <c r="AHN318" i="1"/>
  <c r="AHK300" i="1"/>
  <c r="AHE88" i="1"/>
  <c r="AHH168" i="1"/>
  <c r="AGP266" i="1"/>
  <c r="AGS242" i="1"/>
  <c r="AGS22" i="1"/>
  <c r="AHN252" i="1"/>
  <c r="AHN223" i="1"/>
  <c r="AHN19" i="1"/>
  <c r="AHH19" i="1"/>
  <c r="AHH230" i="1"/>
  <c r="AHB247" i="1"/>
  <c r="AGP39" i="1"/>
  <c r="AGM281" i="1"/>
  <c r="AGM384" i="1"/>
  <c r="AGP233" i="1"/>
  <c r="AGS157" i="1"/>
  <c r="AGP105" i="1"/>
  <c r="AHN280" i="1"/>
  <c r="AHN257" i="1"/>
  <c r="AHN37" i="1"/>
  <c r="AHH37" i="1"/>
  <c r="AGM189" i="1"/>
  <c r="AGP110" i="1"/>
  <c r="AGS210" i="1"/>
  <c r="AHK197" i="1"/>
  <c r="AHH411" i="1"/>
  <c r="AGP373" i="1"/>
  <c r="AHK310" i="1"/>
  <c r="AHK141" i="1"/>
  <c r="AHK302" i="1"/>
  <c r="AHK87" i="1"/>
  <c r="AHE372" i="1"/>
  <c r="AHE377" i="1"/>
  <c r="AGP278" i="1"/>
  <c r="AGM15" i="1"/>
  <c r="AHN235" i="1"/>
  <c r="AHN390" i="1"/>
  <c r="AGM310" i="1"/>
  <c r="AGP291" i="1"/>
  <c r="AGS40" i="1"/>
  <c r="AHN219" i="1"/>
  <c r="AHN377" i="1"/>
  <c r="AHN194" i="1"/>
  <c r="AHK416" i="1"/>
  <c r="AHE416" i="1"/>
  <c r="AHH200" i="1"/>
  <c r="AGM252" i="1"/>
  <c r="AGP130" i="1"/>
  <c r="AGS271" i="1"/>
  <c r="AHK145" i="1"/>
  <c r="AHK61" i="1"/>
  <c r="AHN417" i="1"/>
  <c r="AHB371" i="1"/>
  <c r="AGM60" i="1"/>
  <c r="AGP158" i="1"/>
  <c r="AGM203" i="1"/>
  <c r="AGP349" i="1"/>
  <c r="AHN117" i="1"/>
  <c r="AHK241" i="1"/>
  <c r="AHK33" i="1"/>
  <c r="AHE308" i="1"/>
  <c r="AHE314" i="1"/>
  <c r="AGP339" i="1"/>
  <c r="AGM64" i="1"/>
  <c r="AGS90" i="1"/>
  <c r="AHN173" i="1"/>
  <c r="AHN330" i="1"/>
  <c r="AHK374" i="1"/>
  <c r="AGM404" i="1"/>
  <c r="AGV73" i="1"/>
  <c r="AHK414" i="1"/>
  <c r="AHN23" i="1"/>
  <c r="AHK136" i="1"/>
  <c r="AHE412" i="1"/>
  <c r="AHK110" i="1"/>
  <c r="AHE216" i="1"/>
  <c r="AHB35" i="1"/>
  <c r="AHB53" i="1"/>
  <c r="AGV230" i="1"/>
  <c r="AGY276" i="1"/>
  <c r="AGY418" i="1"/>
  <c r="AGM103" i="1"/>
  <c r="AHK106" i="1"/>
  <c r="AGY269" i="1"/>
  <c r="AGY368" i="1"/>
  <c r="AHB413" i="1"/>
  <c r="AGV38" i="1"/>
  <c r="AGY211" i="1"/>
  <c r="AHB16" i="1"/>
  <c r="AHE73" i="1"/>
  <c r="AHE151" i="1"/>
  <c r="AGY410" i="1"/>
  <c r="AGV143" i="1"/>
  <c r="AGY314" i="1"/>
  <c r="AGY252" i="1"/>
  <c r="AGY358" i="1"/>
  <c r="AHK146" i="1"/>
  <c r="AHE166" i="1"/>
  <c r="AHE291" i="1"/>
  <c r="AHB114" i="1"/>
  <c r="AHB126" i="1"/>
  <c r="AGV304" i="1"/>
  <c r="AGV240" i="1"/>
  <c r="AHB56" i="1"/>
  <c r="AGM25" i="1"/>
  <c r="AGS98" i="1"/>
  <c r="AGP142" i="1"/>
  <c r="AGP100" i="1"/>
  <c r="AHN91" i="1"/>
  <c r="AHK29" i="1"/>
  <c r="AHH381" i="1"/>
  <c r="AHE185" i="1"/>
  <c r="AHH91" i="1"/>
  <c r="AHE19" i="1"/>
  <c r="AGY162" i="1"/>
  <c r="AGY262" i="1"/>
  <c r="AHB310" i="1"/>
  <c r="AGS375" i="1"/>
  <c r="AHE170" i="1"/>
  <c r="AHE406" i="1"/>
  <c r="AHH87" i="1"/>
  <c r="AHB302" i="1"/>
  <c r="AGS367" i="1"/>
  <c r="AGY100" i="1"/>
  <c r="AGY73" i="1"/>
  <c r="AHB248" i="1"/>
  <c r="AGS308" i="1"/>
  <c r="AHB224" i="1"/>
  <c r="AHH117" i="1"/>
  <c r="AGY145" i="1"/>
  <c r="AHB349" i="1"/>
  <c r="AGY25" i="1"/>
  <c r="AGS62" i="1"/>
  <c r="AHH129" i="1"/>
  <c r="AHK73" i="1"/>
  <c r="AGM74" i="1"/>
  <c r="AHN338" i="1"/>
  <c r="AHN139" i="1"/>
  <c r="AHK264" i="1"/>
  <c r="AHB275" i="1"/>
  <c r="AGY85" i="1"/>
  <c r="AHB293" i="1"/>
  <c r="AHH178" i="1"/>
  <c r="AHH20" i="1"/>
  <c r="AGY76" i="1"/>
  <c r="AHB243" i="1"/>
  <c r="AGS300" i="1"/>
  <c r="AGV362" i="1"/>
  <c r="AHE389" i="1"/>
  <c r="AHH70" i="1"/>
  <c r="AHB286" i="1"/>
  <c r="AGY84" i="1"/>
  <c r="AGY59" i="1"/>
  <c r="AHB232" i="1"/>
  <c r="AGS293" i="1"/>
  <c r="AHH88" i="1"/>
  <c r="AHE61" i="1"/>
  <c r="AHB423" i="1"/>
  <c r="AGV45" i="1"/>
  <c r="AGY179" i="1"/>
  <c r="AHB372" i="1"/>
  <c r="AGS224" i="1"/>
  <c r="AHN305" i="1"/>
  <c r="AHK158" i="1"/>
  <c r="AHH370" i="1"/>
  <c r="AHE153" i="1"/>
  <c r="AHH313" i="1"/>
  <c r="AHB258" i="1"/>
  <c r="AHH127" i="1"/>
  <c r="AGY166" i="1"/>
  <c r="AHB379" i="1"/>
  <c r="AGY57" i="1"/>
  <c r="AGS31" i="1"/>
  <c r="AHE373" i="1"/>
  <c r="AHH310" i="1"/>
  <c r="AHB254" i="1"/>
  <c r="AGY49" i="1"/>
  <c r="AGY105" i="1"/>
  <c r="AGS208" i="1"/>
  <c r="AHH211" i="1"/>
  <c r="AHB225" i="1"/>
  <c r="AHH80" i="1"/>
  <c r="AGY333" i="1"/>
  <c r="AHB88" i="1"/>
  <c r="AGS282" i="1"/>
  <c r="AGS304" i="1"/>
  <c r="AGP343" i="1"/>
  <c r="AHB105" i="1"/>
  <c r="AGV210" i="1"/>
  <c r="AGS180" i="1"/>
  <c r="AGM204" i="1"/>
  <c r="AGM376" i="1"/>
  <c r="AGP161" i="1"/>
  <c r="AHN80" i="1"/>
  <c r="AHK356" i="1"/>
  <c r="AHK192" i="1"/>
  <c r="AHK254" i="1"/>
  <c r="AHH124" i="1"/>
  <c r="AGM65" i="1"/>
  <c r="AGM287" i="1"/>
  <c r="AGM209" i="1"/>
  <c r="AHN217" i="1"/>
  <c r="AHN380" i="1"/>
  <c r="AHK362" i="1"/>
  <c r="AHH229" i="1"/>
  <c r="AGP203" i="1"/>
  <c r="AGP72" i="1"/>
  <c r="AGP390" i="1"/>
  <c r="AHN308" i="1"/>
  <c r="AHN155" i="1"/>
  <c r="AHN67" i="1"/>
  <c r="AHH67" i="1"/>
  <c r="AHH288" i="1"/>
  <c r="AGS198" i="1"/>
  <c r="AGS181" i="1"/>
  <c r="AGS84" i="1"/>
  <c r="AGV181" i="1"/>
  <c r="AGP353" i="1"/>
  <c r="AGM132" i="1"/>
  <c r="AGS187" i="1"/>
  <c r="AHK216" i="1"/>
  <c r="AHK13" i="1"/>
  <c r="AGM210" i="1"/>
  <c r="AGP41" i="1"/>
  <c r="AGV106" i="1"/>
  <c r="AGM397" i="1"/>
  <c r="AHK386" i="1"/>
  <c r="AHN79" i="1"/>
  <c r="AHK56" i="1"/>
  <c r="AHK127" i="1"/>
  <c r="AGP391" i="1"/>
  <c r="AGS147" i="1"/>
  <c r="AGM36" i="1"/>
  <c r="AHN33" i="1"/>
  <c r="AHK324" i="1"/>
  <c r="AHK423" i="1"/>
  <c r="AHH76" i="1"/>
  <c r="AHH78" i="1"/>
  <c r="AGM26" i="1"/>
  <c r="AGS91" i="1"/>
  <c r="AGM260" i="1"/>
  <c r="AGM227" i="1"/>
  <c r="AGP362" i="1"/>
  <c r="AGM92" i="1"/>
  <c r="AGM18" i="1"/>
  <c r="AHN64" i="1"/>
  <c r="AHK355" i="1"/>
  <c r="AHK185" i="1"/>
  <c r="AHH109" i="1"/>
  <c r="AHH111" i="1"/>
  <c r="AGP53" i="1"/>
  <c r="AGV119" i="1"/>
  <c r="AGM318" i="1"/>
  <c r="AGP195" i="1"/>
  <c r="AHN353" i="1"/>
  <c r="AHN161" i="1"/>
  <c r="AHH231" i="1"/>
  <c r="AHK52" i="1"/>
  <c r="AGS150" i="1"/>
  <c r="AGS60" i="1"/>
  <c r="AGM276" i="1"/>
  <c r="AGS339" i="1"/>
  <c r="AHK116" i="1"/>
  <c r="AHN259" i="1"/>
  <c r="AHN306" i="1"/>
  <c r="AHH290" i="1"/>
  <c r="AHB233" i="1"/>
  <c r="AHH12" i="1"/>
  <c r="AGS154" i="1"/>
  <c r="AGM52" i="1"/>
  <c r="AHN130" i="1"/>
  <c r="AGM62" i="1"/>
  <c r="AGM166" i="1"/>
  <c r="AGM152" i="1"/>
  <c r="AGP419" i="1"/>
  <c r="AGS168" i="1"/>
  <c r="AGM66" i="1"/>
  <c r="AHN15" i="1"/>
  <c r="AHK396" i="1"/>
  <c r="AHK133" i="1"/>
  <c r="AHH47" i="1"/>
  <c r="AHH49" i="1"/>
  <c r="AGP116" i="1"/>
  <c r="AGV138" i="1"/>
  <c r="AGM380" i="1"/>
  <c r="AGP258" i="1"/>
  <c r="AGS211" i="1"/>
  <c r="AHN288" i="1"/>
  <c r="AHN418" i="1"/>
  <c r="AHN159" i="1"/>
  <c r="AHH170" i="1"/>
  <c r="AHH422" i="1"/>
  <c r="AGM336" i="1"/>
  <c r="AGS398" i="1"/>
  <c r="AHN381" i="1"/>
  <c r="AHN196" i="1"/>
  <c r="AHN249" i="1"/>
  <c r="AHH232" i="1"/>
  <c r="AHB172" i="1"/>
  <c r="AHE381" i="1"/>
  <c r="AGS25" i="1"/>
  <c r="AGM151" i="1"/>
  <c r="AGM115" i="1"/>
  <c r="AHK399" i="1"/>
  <c r="AHN109" i="1"/>
  <c r="AGM43" i="1"/>
  <c r="AHN272" i="1"/>
  <c r="AHH338" i="1"/>
  <c r="AHB278" i="1"/>
  <c r="AHH46" i="1"/>
  <c r="AHH360" i="1"/>
  <c r="AHK277" i="1"/>
  <c r="AGV354" i="1"/>
  <c r="AGV191" i="1"/>
  <c r="AGV294" i="1"/>
  <c r="AGM188" i="1"/>
  <c r="AHE120" i="1"/>
  <c r="AHH356" i="1"/>
  <c r="AHB23" i="1"/>
  <c r="AGV180" i="1"/>
  <c r="AGV244" i="1"/>
  <c r="AGY341" i="1"/>
  <c r="AGY395" i="1"/>
  <c r="AGV132" i="1"/>
  <c r="AHH258" i="1"/>
  <c r="AGY409" i="1"/>
  <c r="AGV326" i="1"/>
  <c r="AHB59" i="1"/>
  <c r="AGY282" i="1"/>
  <c r="AGV272" i="1"/>
  <c r="AGP202" i="1"/>
  <c r="AHK111" i="1"/>
  <c r="AHE360" i="1"/>
  <c r="AHB152" i="1"/>
  <c r="AHB99" i="1"/>
  <c r="AGV273" i="1"/>
  <c r="AGP404" i="1"/>
  <c r="AGP395" i="1"/>
  <c r="AGS233" i="1"/>
  <c r="AHK183" i="1"/>
  <c r="AHE287" i="1"/>
  <c r="AHE302" i="1"/>
  <c r="AHH252" i="1"/>
  <c r="AGY347" i="1"/>
  <c r="AGY251" i="1"/>
  <c r="AGY223" i="1"/>
  <c r="AHE13" i="1"/>
  <c r="AHH285" i="1"/>
  <c r="AHB300" i="1"/>
  <c r="AGY215" i="1"/>
  <c r="AHB389" i="1"/>
  <c r="AGY159" i="1"/>
  <c r="AGM373" i="1"/>
  <c r="AHH98" i="1"/>
  <c r="AHB414" i="1"/>
  <c r="AGY168" i="1"/>
  <c r="AGY222" i="1"/>
  <c r="AHB312" i="1"/>
  <c r="AGS374" i="1"/>
  <c r="AGM93" i="1"/>
  <c r="AHE87" i="1"/>
  <c r="AGV166" i="1"/>
  <c r="AGM353" i="1"/>
  <c r="AHN367" i="1"/>
  <c r="AHK219" i="1"/>
  <c r="AHB84" i="1"/>
  <c r="AHE213" i="1"/>
  <c r="AHH376" i="1"/>
  <c r="AHB314" i="1"/>
  <c r="AGY227" i="1"/>
  <c r="AGV57" i="1"/>
  <c r="AGY120" i="1"/>
  <c r="AGY170" i="1"/>
  <c r="AHB311" i="1"/>
  <c r="AGY111" i="1"/>
  <c r="AHB209" i="1"/>
  <c r="AGS269" i="1"/>
  <c r="AGY53" i="1"/>
  <c r="AHH273" i="1"/>
  <c r="AHB285" i="1"/>
  <c r="AHH125" i="1"/>
  <c r="AGY202" i="1"/>
  <c r="AHB376" i="1"/>
  <c r="AGY50" i="1"/>
  <c r="AGM326" i="1"/>
  <c r="AHK23" i="1"/>
  <c r="AHB390" i="1"/>
  <c r="AGY301" i="1"/>
  <c r="AGY365" i="1"/>
  <c r="AGP338" i="1"/>
  <c r="AGP268" i="1"/>
  <c r="AHK299" i="1"/>
  <c r="AHN410" i="1"/>
  <c r="AHE255" i="1"/>
  <c r="AHB96" i="1"/>
  <c r="AHH175" i="1"/>
  <c r="AHE18" i="1"/>
  <c r="AHH189" i="1"/>
  <c r="AGY163" i="1"/>
  <c r="AHB242" i="1"/>
  <c r="AGS392" i="1"/>
  <c r="AHH36" i="1"/>
  <c r="AHE364" i="1"/>
  <c r="AGV79" i="1"/>
  <c r="AHN90" i="1"/>
  <c r="AHH362" i="1"/>
  <c r="AGY199" i="1"/>
  <c r="AHB344" i="1"/>
  <c r="AGY236" i="1"/>
  <c r="AHB263" i="1"/>
  <c r="AGY423" i="1"/>
  <c r="AHB374" i="1"/>
  <c r="AGS395" i="1"/>
  <c r="AGS297" i="1"/>
  <c r="AGS340" i="1"/>
  <c r="AHE175" i="1"/>
  <c r="AHH135" i="1"/>
  <c r="AGV418" i="1"/>
  <c r="AGP168" i="1"/>
  <c r="AGY20" i="1"/>
  <c r="AHB213" i="1"/>
  <c r="AHE313" i="1"/>
  <c r="AGV238" i="1"/>
  <c r="AGS344" i="1"/>
  <c r="AGS379" i="1"/>
  <c r="AGV92" i="1"/>
  <c r="AHE243" i="1"/>
  <c r="AGM282" i="1"/>
  <c r="AGM76" i="1"/>
  <c r="AGV366" i="1"/>
  <c r="AGS184" i="1"/>
  <c r="AHB133" i="1"/>
  <c r="AHE355" i="1"/>
  <c r="AHE227" i="1"/>
  <c r="AHK202" i="1"/>
  <c r="AGV147" i="1"/>
  <c r="AHB60" i="1"/>
  <c r="AGY371" i="1"/>
  <c r="AGS200" i="1"/>
  <c r="AHH219" i="1"/>
  <c r="AGY154" i="1"/>
  <c r="AGY366" i="1"/>
  <c r="AGS144" i="1"/>
  <c r="AGY421" i="1"/>
  <c r="AGV333" i="1"/>
  <c r="AGV279" i="1"/>
  <c r="AHB111" i="1"/>
  <c r="AHK16" i="1"/>
  <c r="AHE161" i="1"/>
  <c r="AGS73" i="1"/>
  <c r="AGY143" i="1"/>
  <c r="AHE39" i="1"/>
  <c r="AHE9" i="1"/>
  <c r="AHB382" i="1"/>
  <c r="AHH97" i="1"/>
  <c r="AGY16" i="1"/>
  <c r="AHH413" i="1"/>
  <c r="AHB256" i="1"/>
  <c r="AHE25" i="1"/>
  <c r="AGY267" i="1"/>
  <c r="AGM97" i="1"/>
  <c r="AHK207" i="1"/>
  <c r="AHB378" i="1"/>
  <c r="AHE27" i="1"/>
  <c r="AGY124" i="1"/>
  <c r="AHH272" i="1"/>
  <c r="AHH359" i="1"/>
  <c r="AHB337" i="1"/>
  <c r="AHB73" i="1"/>
  <c r="AHB236" i="1"/>
  <c r="AHB280" i="1"/>
  <c r="AGP248" i="1"/>
  <c r="AHH42" i="1"/>
  <c r="AHB416" i="1"/>
  <c r="AGS209" i="1"/>
  <c r="AGS161" i="1"/>
  <c r="AHB417" i="1"/>
  <c r="AGY338" i="1"/>
  <c r="AGY275" i="1"/>
  <c r="AHH254" i="1"/>
  <c r="AHE50" i="1"/>
  <c r="AGP78" i="1"/>
  <c r="AGY217" i="1"/>
  <c r="AGY260" i="1"/>
  <c r="AGS359" i="1"/>
  <c r="AGS96" i="1"/>
  <c r="AGY178" i="1"/>
  <c r="AGY204" i="1"/>
  <c r="AGV75" i="1"/>
  <c r="AHH205" i="1"/>
  <c r="AHH118" i="1"/>
  <c r="AHE130" i="1"/>
  <c r="AGY37" i="1"/>
  <c r="AGV127" i="1"/>
  <c r="AGV292" i="1"/>
  <c r="AGY209" i="1"/>
  <c r="AGY305" i="1"/>
  <c r="AGS167" i="1"/>
  <c r="AGY213" i="1"/>
  <c r="AHB404" i="1"/>
  <c r="AHH387" i="1"/>
  <c r="AHH45" i="1"/>
  <c r="AGM84" i="1"/>
  <c r="AGY201" i="1"/>
  <c r="AGY118" i="1"/>
  <c r="AGV61" i="1"/>
  <c r="AGV16" i="1"/>
  <c r="AHB358" i="1"/>
  <c r="AGY240" i="1"/>
  <c r="AGS259" i="1"/>
  <c r="AHE235" i="1"/>
  <c r="AHE83" i="1"/>
  <c r="AGY256" i="1"/>
  <c r="AGS404" i="1"/>
  <c r="AGY181" i="1"/>
  <c r="AHB319" i="1"/>
  <c r="AHH404" i="1"/>
  <c r="AGY248" i="1"/>
  <c r="AHB189" i="1"/>
  <c r="AGP35" i="1"/>
  <c r="AHB154" i="1"/>
  <c r="AHB212" i="1"/>
  <c r="AGY47" i="1"/>
  <c r="AHE417" i="1"/>
  <c r="AGY194" i="1"/>
  <c r="AGY228" i="1"/>
  <c r="AHE43" i="1"/>
  <c r="AGY190" i="1"/>
  <c r="AGV27" i="1"/>
  <c r="AHB69" i="1"/>
  <c r="AGV363" i="1"/>
  <c r="AHB162" i="1"/>
  <c r="AHE247" i="1"/>
  <c r="AGM279" i="1"/>
  <c r="AGY316" i="1"/>
  <c r="AGV313" i="1"/>
  <c r="AGV351" i="1"/>
  <c r="AGV386" i="1"/>
  <c r="AHB297" i="1"/>
  <c r="AGV124" i="1"/>
  <c r="AGS129" i="1"/>
  <c r="AHB106" i="1"/>
  <c r="AGV373" i="1"/>
  <c r="AHH299" i="1"/>
  <c r="AHB176" i="1"/>
  <c r="AGY188" i="1"/>
  <c r="AHH225" i="1"/>
  <c r="AHB329" i="1"/>
  <c r="AGY99" i="1"/>
  <c r="AGY362" i="1"/>
  <c r="AHK413" i="1"/>
  <c r="AHE241" i="1"/>
  <c r="AGY290" i="1"/>
  <c r="AGV88" i="1"/>
  <c r="AGM237" i="1"/>
  <c r="AHE236" i="1"/>
  <c r="AGY295" i="1"/>
  <c r="AGY75" i="1"/>
  <c r="AHH60" i="1"/>
  <c r="AHB418" i="1"/>
  <c r="AGS251" i="1"/>
  <c r="AGM349" i="1"/>
  <c r="AGY387" i="1"/>
  <c r="AHE23" i="1"/>
  <c r="AHB281" i="1"/>
  <c r="AHB313" i="1"/>
  <c r="AHE370" i="1"/>
  <c r="AGY126" i="1"/>
  <c r="AGM174" i="1"/>
  <c r="AGV70" i="1"/>
  <c r="AGY243" i="1"/>
  <c r="AHE69" i="1"/>
  <c r="AHB330" i="1"/>
  <c r="AHH389" i="1"/>
  <c r="AGM386" i="1"/>
  <c r="AHB9" i="1"/>
  <c r="AHB31" i="1"/>
  <c r="AHB403" i="1"/>
  <c r="AGY207" i="1"/>
  <c r="AGP277" i="1"/>
  <c r="AGP147" i="1"/>
  <c r="AGS422" i="1"/>
  <c r="AHB367" i="1"/>
  <c r="AHH26" i="1"/>
  <c r="AHB303" i="1"/>
  <c r="AGS235" i="1"/>
  <c r="AGS255" i="1"/>
  <c r="AGV87" i="1"/>
  <c r="AGV11" i="1"/>
  <c r="AHH162" i="1"/>
  <c r="AGY233" i="1"/>
  <c r="AGV379" i="1"/>
  <c r="AHB193" i="1"/>
  <c r="AHE297" i="1"/>
  <c r="AGM29" i="1"/>
  <c r="AGS155" i="1"/>
  <c r="AGV368" i="1"/>
  <c r="AGM11" i="1"/>
  <c r="AHD328" i="1"/>
  <c r="AHO153" i="1"/>
  <c r="AGQ95" i="1"/>
  <c r="AHD81" i="1"/>
  <c r="AGR211" i="1"/>
  <c r="AHO123" i="1"/>
  <c r="AHO145" i="1"/>
  <c r="AHM214" i="1"/>
  <c r="AGT303" i="1"/>
  <c r="AGZ296" i="1"/>
  <c r="AHL297" i="1"/>
  <c r="AGT103" i="1"/>
  <c r="AGX174" i="1"/>
  <c r="AHM200" i="1"/>
  <c r="AGX51" i="1"/>
  <c r="AHC137" i="1"/>
  <c r="AGR192" i="1"/>
  <c r="AGN54" i="1"/>
  <c r="AGO140" i="1"/>
  <c r="AHF196" i="1"/>
  <c r="AHL109" i="1"/>
  <c r="AGT69" i="1"/>
  <c r="AGR161" i="1"/>
  <c r="AHG297" i="1"/>
  <c r="AHI290" i="1"/>
  <c r="AHC197" i="1"/>
  <c r="AGR242" i="1"/>
  <c r="AHJ269" i="1"/>
  <c r="AHG249" i="1"/>
  <c r="AGL37" i="1"/>
  <c r="AHF132" i="1"/>
  <c r="AHC184" i="1"/>
  <c r="AHC65" i="1"/>
  <c r="AGN210" i="1"/>
  <c r="AGO68" i="1"/>
  <c r="AGL162" i="1"/>
  <c r="AGR86" i="1"/>
  <c r="AGR175" i="1"/>
  <c r="AGQ158" i="1"/>
  <c r="AGW242" i="1"/>
  <c r="AHG258" i="1"/>
  <c r="AGR235" i="1"/>
  <c r="AHI251" i="1"/>
  <c r="AHO319" i="1"/>
  <c r="AGW299" i="1"/>
  <c r="AGU257" i="1"/>
  <c r="AGW320" i="1"/>
  <c r="AGO33" i="1"/>
  <c r="AHJ123" i="1"/>
  <c r="AHM240" i="1"/>
  <c r="AHO120" i="1"/>
  <c r="AHM75" i="1"/>
  <c r="AHO177" i="1"/>
  <c r="AHC78" i="1"/>
  <c r="AHA180" i="1"/>
  <c r="AHD142" i="1"/>
  <c r="AHI202" i="1"/>
  <c r="AGQ306" i="1"/>
  <c r="AGR224" i="1"/>
  <c r="AHI213" i="1"/>
  <c r="AGZ248" i="1"/>
  <c r="AGO300" i="1"/>
  <c r="AGU293" i="1"/>
  <c r="AHL293" i="1"/>
  <c r="AHO90" i="1"/>
  <c r="AHA42" i="1"/>
  <c r="AGW137" i="1"/>
  <c r="AGN136" i="1"/>
  <c r="AGR87" i="1"/>
  <c r="AGT46" i="1"/>
  <c r="AGW179" i="1"/>
  <c r="AGQ125" i="1"/>
  <c r="AHC105" i="1"/>
  <c r="AGZ141" i="1"/>
  <c r="AHA188" i="1"/>
  <c r="AGU231" i="1"/>
  <c r="AHM275" i="1"/>
  <c r="AGT324" i="1"/>
  <c r="AHA202" i="1"/>
  <c r="AGZ313" i="1"/>
  <c r="AHC127" i="1"/>
  <c r="AHJ29" i="1"/>
  <c r="AHF47" i="1"/>
  <c r="AGO171" i="1"/>
  <c r="AGQ97" i="1"/>
  <c r="AGN133" i="1"/>
  <c r="AHF99" i="1"/>
  <c r="AHI135" i="1"/>
  <c r="AGX70" i="1"/>
  <c r="AHG107" i="1"/>
  <c r="AHI203" i="1"/>
  <c r="AHG314" i="1"/>
  <c r="AHO216" i="1"/>
  <c r="AHD196" i="1"/>
  <c r="AGX257" i="1"/>
  <c r="AGT318" i="1"/>
  <c r="AHC231" i="1"/>
  <c r="AHM224" i="1"/>
  <c r="AHC253" i="1"/>
  <c r="AGR273" i="1"/>
  <c r="AHA300" i="1"/>
  <c r="AHL79" i="1"/>
  <c r="AGX228" i="1"/>
  <c r="AGO114" i="1"/>
  <c r="AGQ197" i="1"/>
  <c r="AHC169" i="1"/>
  <c r="AHD116" i="1"/>
  <c r="AHM172" i="1"/>
  <c r="AHC87" i="1"/>
  <c r="AHO49" i="1"/>
  <c r="AHF130" i="1"/>
  <c r="AHG211" i="1"/>
  <c r="AGT278" i="1"/>
  <c r="AGU273" i="1"/>
  <c r="AGR264" i="1"/>
  <c r="AGW285" i="1"/>
  <c r="AGT238" i="1"/>
  <c r="AHO264" i="1"/>
  <c r="AGZ84" i="1"/>
  <c r="AGT87" i="1"/>
  <c r="AGR183" i="1"/>
  <c r="AHM234" i="1"/>
  <c r="AGT117" i="1"/>
  <c r="AHO119" i="1"/>
  <c r="AGW176" i="1"/>
  <c r="AHG90" i="1"/>
  <c r="AGQ53" i="1"/>
  <c r="AGO159" i="1"/>
  <c r="AHJ133" i="1"/>
  <c r="AGX281" i="1"/>
  <c r="AGO221" i="1"/>
  <c r="AHM208" i="1"/>
  <c r="AGZ275" i="1"/>
  <c r="AHC267" i="1"/>
  <c r="AHA287" i="1"/>
  <c r="AGX241" i="1"/>
  <c r="AGX117" i="1"/>
  <c r="AGO16" i="1"/>
  <c r="AHI93" i="1"/>
  <c r="AGL192" i="1"/>
  <c r="AHF84" i="1"/>
  <c r="AHD176" i="1"/>
  <c r="AHL115" i="1"/>
  <c r="AHA57" i="1"/>
  <c r="AGT138" i="1"/>
  <c r="AGN59" i="1"/>
  <c r="AHO140" i="1"/>
  <c r="AHO221" i="1"/>
  <c r="AGO109" i="1"/>
  <c r="AGO66" i="1"/>
  <c r="AGT195" i="1"/>
  <c r="AGN168" i="1"/>
  <c r="AGQ237" i="1"/>
  <c r="AHI266" i="1"/>
  <c r="AGQ281" i="1"/>
  <c r="AGX301" i="1"/>
  <c r="AHD247" i="1"/>
  <c r="AGL230" i="1"/>
  <c r="AHD272" i="1"/>
  <c r="AGZ294" i="1"/>
  <c r="AHI270" i="1"/>
  <c r="AHD286" i="1"/>
  <c r="AHF216" i="1"/>
  <c r="AGZ267" i="1"/>
  <c r="AHA305" i="1"/>
  <c r="AGL40" i="1"/>
  <c r="AGU69" i="1"/>
  <c r="AGW43" i="1"/>
  <c r="AHF108" i="1"/>
  <c r="AHO156" i="1"/>
  <c r="AHG131" i="1"/>
  <c r="AHF100" i="1"/>
  <c r="AHI186" i="1"/>
  <c r="AGZ241" i="1"/>
  <c r="AGR103" i="1"/>
  <c r="AGR61" i="1"/>
  <c r="AGU189" i="1"/>
  <c r="AHA37" i="1"/>
  <c r="AHG179" i="1"/>
  <c r="AHJ271" i="1"/>
  <c r="AHL287" i="1"/>
  <c r="AGZ202" i="1"/>
  <c r="AGW240" i="1"/>
  <c r="AHL266" i="1"/>
  <c r="AHO283" i="1"/>
  <c r="AHO165" i="1"/>
  <c r="AHD223" i="1"/>
  <c r="AGL277" i="1"/>
  <c r="AGX270" i="1"/>
  <c r="AGX25" i="1"/>
  <c r="AHG147" i="1"/>
  <c r="AGO228" i="1"/>
  <c r="AHD117" i="1"/>
  <c r="AHF72" i="1"/>
  <c r="AHD174" i="1"/>
  <c r="AGQ201" i="1"/>
  <c r="AGW120" i="1"/>
  <c r="AGU75" i="1"/>
  <c r="AGW177" i="1"/>
  <c r="AHA53" i="1"/>
  <c r="AGZ139" i="1"/>
  <c r="AGZ195" i="1"/>
  <c r="AHC215" i="1"/>
  <c r="AHL303" i="1"/>
  <c r="AGN221" i="1"/>
  <c r="AHM296" i="1"/>
  <c r="AHO180" i="1"/>
  <c r="AGW274" i="1"/>
  <c r="AGQ290" i="1"/>
  <c r="AHG271" i="1"/>
  <c r="AGN289" i="1"/>
  <c r="AGO326" i="1"/>
  <c r="AHF70" i="1"/>
  <c r="AHI176" i="1"/>
  <c r="AHO91" i="1"/>
  <c r="AGU54" i="1"/>
  <c r="AGO135" i="1"/>
  <c r="AHD137" i="1"/>
  <c r="AHM105" i="1"/>
  <c r="AHM63" i="1"/>
  <c r="AHJ191" i="1"/>
  <c r="AHL164" i="1"/>
  <c r="AHO233" i="1"/>
  <c r="AHO277" i="1"/>
  <c r="AGT298" i="1"/>
  <c r="AGW269" i="1"/>
  <c r="AGU291" i="1"/>
  <c r="AGL205" i="1"/>
  <c r="AHL242" i="1"/>
  <c r="AGU264" i="1"/>
  <c r="AHA301" i="1"/>
  <c r="AGU70" i="1"/>
  <c r="AGO102" i="1"/>
  <c r="AGX120" i="1"/>
  <c r="AHA95" i="1"/>
  <c r="AHI138" i="1"/>
  <c r="AGZ190" i="1"/>
  <c r="AHD69" i="1"/>
  <c r="AHG163" i="1"/>
  <c r="AHC217" i="1"/>
  <c r="AGN256" i="1"/>
  <c r="AGL194" i="1"/>
  <c r="AHM237" i="1"/>
  <c r="AGU254" i="1"/>
  <c r="AGR308" i="1"/>
  <c r="AHF310" i="1"/>
  <c r="AHF123" i="1"/>
  <c r="AHA129" i="1"/>
  <c r="AHC216" i="1"/>
  <c r="AGR63" i="1"/>
  <c r="AGR127" i="1"/>
  <c r="AGR209" i="1"/>
  <c r="AGN83" i="1"/>
  <c r="AGL239" i="1"/>
  <c r="AHC255" i="1"/>
  <c r="AGN232" i="1"/>
  <c r="AHL222" i="1"/>
  <c r="AGX303" i="1"/>
  <c r="AGL296" i="1"/>
  <c r="AGZ314" i="1"/>
  <c r="AGQ254" i="1"/>
  <c r="AHD61" i="1"/>
  <c r="AHA145" i="1"/>
  <c r="AHG199" i="1"/>
  <c r="AGU77" i="1"/>
  <c r="AGR37" i="1"/>
  <c r="AGU171" i="1"/>
  <c r="AHJ79" i="1"/>
  <c r="AHM39" i="1"/>
  <c r="AHL157" i="1"/>
  <c r="AGQ223" i="1"/>
  <c r="AGN99" i="1"/>
  <c r="AGQ135" i="1"/>
  <c r="AHA325" i="1"/>
  <c r="AHC314" i="1"/>
  <c r="AGW216" i="1"/>
  <c r="AGL196" i="1"/>
  <c r="AHO256" i="1"/>
  <c r="AHD317" i="1"/>
  <c r="AGT255" i="1"/>
  <c r="AGZ115" i="1"/>
  <c r="AGQ67" i="1"/>
  <c r="AHF148" i="1"/>
  <c r="AHC80" i="1"/>
  <c r="AHC40" i="1"/>
  <c r="AGZ173" i="1"/>
  <c r="AHA158" i="1"/>
  <c r="AGL224" i="1"/>
  <c r="AGN84" i="1"/>
  <c r="AGO43" i="1"/>
  <c r="AGL176" i="1"/>
  <c r="AGR102" i="1"/>
  <c r="AGU138" i="1"/>
  <c r="AGW185" i="1"/>
  <c r="AGQ228" i="1"/>
  <c r="AHI273" i="1"/>
  <c r="AGW199" i="1"/>
  <c r="AGQ260" i="1"/>
  <c r="AGU311" i="1"/>
  <c r="AHO320" i="1"/>
  <c r="AGX258" i="1"/>
  <c r="AHG328" i="1"/>
  <c r="AHM96" i="1"/>
  <c r="AGQ68" i="1"/>
  <c r="AGT241" i="1"/>
  <c r="AGW68" i="1"/>
  <c r="AHI179" i="1"/>
  <c r="AHI189" i="1"/>
  <c r="AHM161" i="1"/>
  <c r="AHM127" i="1"/>
  <c r="AGW109" i="1"/>
  <c r="AGT145" i="1"/>
  <c r="AGU192" i="1"/>
  <c r="AHA164" i="1"/>
  <c r="AGO80" i="1"/>
  <c r="AGZ43" i="1"/>
  <c r="AGW118" i="1"/>
  <c r="AGX151" i="1"/>
  <c r="AHM273" i="1"/>
  <c r="AGN241" i="1"/>
  <c r="AHO280" i="1"/>
  <c r="AHM231" i="1"/>
  <c r="AGU72" i="1"/>
  <c r="AHC38" i="1"/>
  <c r="AGL136" i="1"/>
  <c r="AGN183" i="1"/>
  <c r="AHF71" i="1"/>
  <c r="AHL108" i="1"/>
  <c r="AHA111" i="1"/>
  <c r="AHO230" i="1"/>
  <c r="AHI86" i="1"/>
  <c r="AHD45" i="1"/>
  <c r="AHG178" i="1"/>
  <c r="AGN282" i="1"/>
  <c r="AGW235" i="1"/>
  <c r="AGW257" i="1"/>
  <c r="AGL276" i="1"/>
  <c r="AHL278" i="1"/>
  <c r="AHA68" i="1"/>
  <c r="AHD88" i="1"/>
  <c r="AGN51" i="1"/>
  <c r="AGL157" i="1"/>
  <c r="AHM131" i="1"/>
  <c r="AHI53" i="1"/>
  <c r="AHG159" i="1"/>
  <c r="AGZ134" i="1"/>
  <c r="AGW213" i="1"/>
  <c r="AHI102" i="1"/>
  <c r="AHI60" i="1"/>
  <c r="AHF188" i="1"/>
  <c r="AHG162" i="1"/>
  <c r="AGZ245" i="1"/>
  <c r="AHD230" i="1"/>
  <c r="AHI274" i="1"/>
  <c r="AGO295" i="1"/>
  <c r="AGQ288" i="1"/>
  <c r="AHJ201" i="1"/>
  <c r="AHG239" i="1"/>
  <c r="AGT266" i="1"/>
  <c r="AGW283" i="1"/>
  <c r="AGW212" i="1"/>
  <c r="AGQ262" i="1"/>
  <c r="AHA297" i="1"/>
  <c r="AGZ59" i="1"/>
  <c r="AGX176" i="1"/>
  <c r="AGN123" i="1"/>
  <c r="AGZ103" i="1"/>
  <c r="AHC139" i="1"/>
  <c r="AGX186" i="1"/>
  <c r="AHI125" i="1"/>
  <c r="AGO106" i="1"/>
  <c r="AGO142" i="1"/>
  <c r="AGQ189" i="1"/>
  <c r="AGO161" i="1"/>
  <c r="AHM76" i="1"/>
  <c r="AGL115" i="1"/>
  <c r="AHJ235" i="1"/>
  <c r="AGQ203" i="1"/>
  <c r="AGO314" i="1"/>
  <c r="AHL237" i="1"/>
  <c r="AHL259" i="1"/>
  <c r="AHG277" i="1"/>
  <c r="AHI228" i="1"/>
  <c r="AHA307" i="1"/>
  <c r="AHI87" i="1"/>
  <c r="AGW40" i="1"/>
  <c r="AGL126" i="1"/>
  <c r="AHF220" i="1"/>
  <c r="AHG75" i="1"/>
  <c r="AHO92" i="1"/>
  <c r="AHM187" i="1"/>
  <c r="AHI241" i="1"/>
  <c r="AHL69" i="1"/>
  <c r="AHJ161" i="1"/>
  <c r="AHJ77" i="1"/>
  <c r="AHL179" i="1"/>
  <c r="AHM290" i="1"/>
  <c r="AGR310" i="1"/>
  <c r="AGL198" i="1"/>
  <c r="AHJ242" i="1"/>
  <c r="AGZ270" i="1"/>
  <c r="AGR306" i="1"/>
  <c r="AHI223" i="1"/>
  <c r="AGQ213" i="1"/>
  <c r="AGZ299" i="1"/>
  <c r="AHI92" i="1"/>
  <c r="AHC144" i="1"/>
  <c r="AGZ114" i="1"/>
  <c r="AHA69" i="1"/>
  <c r="AGZ172" i="1"/>
  <c r="AGL117" i="1"/>
  <c r="AGN72" i="1"/>
  <c r="AGL174" i="1"/>
  <c r="AGO200" i="1"/>
  <c r="AGT50" i="1"/>
  <c r="AGT159" i="1"/>
  <c r="AGU136" i="1"/>
  <c r="AHG190" i="1"/>
  <c r="AGO249" i="1"/>
  <c r="AHG300" i="1"/>
  <c r="AGT208" i="1"/>
  <c r="AHI293" i="1"/>
  <c r="AHD177" i="1"/>
  <c r="AGO270" i="1"/>
  <c r="AHO286" i="1"/>
  <c r="AGW329" i="1"/>
  <c r="AHC268" i="1"/>
  <c r="AGN115" i="1"/>
  <c r="AHI167" i="1"/>
  <c r="AHA151" i="1"/>
  <c r="AGR204" i="1"/>
  <c r="AGZ86" i="1"/>
  <c r="AHG129" i="1"/>
  <c r="AHI216" i="1"/>
  <c r="AGL89" i="1"/>
  <c r="AGT132" i="1"/>
  <c r="AGQ184" i="1"/>
  <c r="AHC208" i="1"/>
  <c r="AHF256" i="1"/>
  <c r="AHF308" i="1"/>
  <c r="AHI187" i="1"/>
  <c r="AGX231" i="1"/>
  <c r="AGT222" i="1"/>
  <c r="AHO302" i="1"/>
  <c r="AHF101" i="1"/>
  <c r="AHC121" i="1"/>
  <c r="AHM170" i="1"/>
  <c r="AHF154" i="1"/>
  <c r="AHA56" i="1"/>
  <c r="AHD89" i="1"/>
  <c r="AHL132" i="1"/>
  <c r="AHI184" i="1"/>
  <c r="AGW92" i="1"/>
  <c r="AGX135" i="1"/>
  <c r="AGU187" i="1"/>
  <c r="AGZ67" i="1"/>
  <c r="AHC161" i="1"/>
  <c r="AGN213" i="1"/>
  <c r="AHJ259" i="1"/>
  <c r="AHJ314" i="1"/>
  <c r="AHL252" i="1"/>
  <c r="AHM190" i="1"/>
  <c r="AHI234" i="1"/>
  <c r="AGX225" i="1"/>
  <c r="AGQ251" i="1"/>
  <c r="AGQ319" i="1"/>
  <c r="AHF330" i="1"/>
  <c r="AHA46" i="1"/>
  <c r="AHO64" i="1"/>
  <c r="AGL139" i="1"/>
  <c r="AHG106" i="1"/>
  <c r="AHF58" i="1"/>
  <c r="AHG43" i="1"/>
  <c r="AHO164" i="1"/>
  <c r="AHJ150" i="1"/>
  <c r="AGX73" i="1"/>
  <c r="AGX33" i="1"/>
  <c r="AHA167" i="1"/>
  <c r="AHC153" i="1"/>
  <c r="AHG92" i="1"/>
  <c r="AHG241" i="1"/>
  <c r="AGO258" i="1"/>
  <c r="AHJ211" i="1"/>
  <c r="AHF305" i="1"/>
  <c r="AHJ209" i="1"/>
  <c r="AGU84" i="1"/>
  <c r="AGU173" i="1"/>
  <c r="AGN156" i="1"/>
  <c r="AHJ86" i="1"/>
  <c r="AHJ175" i="1"/>
  <c r="AHI158" i="1"/>
  <c r="AHI59" i="1"/>
  <c r="AHL94" i="1"/>
  <c r="AGQ138" i="1"/>
  <c r="AHJ189" i="1"/>
  <c r="AHC219" i="1"/>
  <c r="AHG251" i="1"/>
  <c r="AGQ207" i="1"/>
  <c r="AHO299" i="1"/>
  <c r="AGX255" i="1"/>
  <c r="AGX311" i="1"/>
  <c r="AGL256" i="1"/>
  <c r="AGO54" i="1"/>
  <c r="AGT173" i="1"/>
  <c r="AGU158" i="1"/>
  <c r="AHO223" i="1"/>
  <c r="AGU100" i="1"/>
  <c r="AGR136" i="1"/>
  <c r="AGT183" i="1"/>
  <c r="AHJ102" i="1"/>
  <c r="AHM138" i="1"/>
  <c r="AHO185" i="1"/>
  <c r="AHI73" i="1"/>
  <c r="AHO110" i="1"/>
  <c r="AHA229" i="1"/>
  <c r="AHO199" i="1"/>
  <c r="AHI260" i="1"/>
  <c r="AHM311" i="1"/>
  <c r="AGX321" i="1"/>
  <c r="AHG234" i="1"/>
  <c r="AHG256" i="1"/>
  <c r="AHC275" i="1"/>
  <c r="AHA304" i="1"/>
  <c r="AHJ59" i="1"/>
  <c r="AHA43" i="1"/>
  <c r="AHJ135" i="1"/>
  <c r="AHG187" i="1"/>
  <c r="AHG68" i="1"/>
  <c r="AHD162" i="1"/>
  <c r="AGT70" i="1"/>
  <c r="AGW164" i="1"/>
  <c r="AGR150" i="1"/>
  <c r="AHC89" i="1"/>
  <c r="AHC178" i="1"/>
  <c r="AHA245" i="1"/>
  <c r="AHC238" i="1"/>
  <c r="AHM254" i="1"/>
  <c r="AHJ308" i="1"/>
  <c r="AHF209" i="1"/>
  <c r="AHA302" i="1"/>
  <c r="AGZ260" i="1"/>
  <c r="AGR118" i="1"/>
  <c r="AHL70" i="1"/>
  <c r="AHC186" i="1"/>
  <c r="AHO107" i="1"/>
  <c r="AGL177" i="1"/>
  <c r="AGQ38" i="1"/>
  <c r="AHC180" i="1"/>
  <c r="AHL93" i="1"/>
  <c r="AGL137" i="1"/>
  <c r="AGN216" i="1"/>
  <c r="AHJ266" i="1"/>
  <c r="AHF325" i="1"/>
  <c r="AGT224" i="1"/>
  <c r="AGO211" i="1"/>
  <c r="AHD277" i="1"/>
  <c r="AHG268" i="1"/>
  <c r="AHF290" i="1"/>
  <c r="AHI244" i="1"/>
  <c r="AGU269" i="1"/>
  <c r="AGO277" i="1"/>
  <c r="AGQ48" i="1"/>
  <c r="AGO52" i="1"/>
  <c r="AGL63" i="1"/>
  <c r="AHJ148" i="1"/>
  <c r="AHI196" i="1"/>
  <c r="AGW169" i="1"/>
  <c r="AGZ85" i="1"/>
  <c r="AHL47" i="1"/>
  <c r="AHJ155" i="1"/>
  <c r="AHA50" i="1"/>
  <c r="AHC156" i="1"/>
  <c r="AGU131" i="1"/>
  <c r="AGX99" i="1"/>
  <c r="AGX58" i="1"/>
  <c r="AHA185" i="1"/>
  <c r="AGQ239" i="1"/>
  <c r="AGZ227" i="1"/>
  <c r="AHO269" i="1"/>
  <c r="AHM291" i="1"/>
  <c r="AHJ264" i="1"/>
  <c r="AHO285" i="1"/>
  <c r="AGU216" i="1"/>
  <c r="AHC236" i="1"/>
  <c r="AGO280" i="1"/>
  <c r="AGL210" i="1"/>
  <c r="AHF292" i="1"/>
  <c r="AGQ94" i="1"/>
  <c r="AHO155" i="1"/>
  <c r="AHJ130" i="1"/>
  <c r="AHC183" i="1"/>
  <c r="AGZ101" i="1"/>
  <c r="AHJ62" i="1"/>
  <c r="AHI144" i="1"/>
  <c r="AGU147" i="1"/>
  <c r="AHC116" i="1"/>
  <c r="AGX71" i="1"/>
  <c r="AHC173" i="1"/>
  <c r="AHD198" i="1"/>
  <c r="AGZ243" i="1"/>
  <c r="AGO271" i="1"/>
  <c r="AGX285" i="1"/>
  <c r="AHJ306" i="1"/>
  <c r="AHA236" i="1"/>
  <c r="AGQ266" i="1"/>
  <c r="AGX280" i="1"/>
  <c r="AHO300" i="1"/>
  <c r="AHD207" i="1"/>
  <c r="AGQ293" i="1"/>
  <c r="AHO271" i="1"/>
  <c r="AGU310" i="1"/>
  <c r="AHJ110" i="1"/>
  <c r="AGZ100" i="1"/>
  <c r="AGQ157" i="1"/>
  <c r="AGL134" i="1"/>
  <c r="AHO187" i="1"/>
  <c r="AHD104" i="1"/>
  <c r="AGL65" i="1"/>
  <c r="AHM147" i="1"/>
  <c r="AHM228" i="1"/>
  <c r="AHG67" i="1"/>
  <c r="AGX123" i="1"/>
  <c r="AGT239" i="1"/>
  <c r="AHG119" i="1"/>
  <c r="AHI74" i="1"/>
  <c r="AHG176" i="1"/>
  <c r="AGQ205" i="1"/>
  <c r="AHI287" i="1"/>
  <c r="AHF239" i="1"/>
  <c r="AHF283" i="1"/>
  <c r="AGQ304" i="1"/>
  <c r="AGX220" i="1"/>
  <c r="AHO210" i="1"/>
  <c r="AGU296" i="1"/>
  <c r="AGU313" i="1"/>
  <c r="AGW111" i="1"/>
  <c r="AHL190" i="1"/>
  <c r="AHG142" i="1"/>
  <c r="AGX35" i="1"/>
  <c r="AGN124" i="1"/>
  <c r="AGQ121" i="1"/>
  <c r="AHF49" i="1"/>
  <c r="AGT102" i="1"/>
  <c r="AHD155" i="1"/>
  <c r="AHA97" i="1"/>
  <c r="AGX183" i="1"/>
  <c r="AGQ235" i="1"/>
  <c r="AGN100" i="1"/>
  <c r="AGQ186" i="1"/>
  <c r="AGX240" i="1"/>
  <c r="AGW119" i="1"/>
  <c r="AHA175" i="1"/>
  <c r="AGQ244" i="1"/>
  <c r="AHF268" i="1"/>
  <c r="AHG285" i="1"/>
  <c r="AHM216" i="1"/>
  <c r="AGL237" i="1"/>
  <c r="AHG280" i="1"/>
  <c r="AGZ220" i="1"/>
  <c r="AGU208" i="1"/>
  <c r="AHJ274" i="1"/>
  <c r="AGR119" i="1"/>
  <c r="AGZ73" i="1"/>
  <c r="AHJ181" i="1"/>
  <c r="AHO109" i="1"/>
  <c r="AHL145" i="1"/>
  <c r="AHM192" i="1"/>
  <c r="AGW165" i="1"/>
  <c r="AGX112" i="1"/>
  <c r="AGX148" i="1"/>
  <c r="AGT196" i="1"/>
  <c r="AHG168" i="1"/>
  <c r="AGR84" i="1"/>
  <c r="AHD46" i="1"/>
  <c r="AHA121" i="1"/>
  <c r="AHI154" i="1"/>
  <c r="AHC209" i="1"/>
  <c r="AGO276" i="1"/>
  <c r="AGR244" i="1"/>
  <c r="AGN262" i="1"/>
  <c r="AGO235" i="1"/>
  <c r="AHD262" i="1"/>
  <c r="AGU312" i="1"/>
  <c r="AHI120" i="1"/>
  <c r="AHF143" i="1"/>
  <c r="AGN204" i="1"/>
  <c r="AGT115" i="1"/>
  <c r="AHF73" i="1"/>
  <c r="AHD164" i="1"/>
  <c r="AGR76" i="1"/>
  <c r="AGW167" i="1"/>
  <c r="AGO151" i="1"/>
  <c r="AHG202" i="1"/>
  <c r="AGR85" i="1"/>
  <c r="AGT214" i="1"/>
  <c r="AGT297" i="1"/>
  <c r="AHA204" i="1"/>
  <c r="AGU290" i="1"/>
  <c r="AGZ217" i="1"/>
  <c r="AHO305" i="1"/>
  <c r="AHO220" i="1"/>
  <c r="AGN274" i="1"/>
  <c r="AHM52" i="1"/>
  <c r="AHF129" i="1"/>
  <c r="AHF181" i="1"/>
  <c r="AGW66" i="1"/>
  <c r="AGX125" i="1"/>
  <c r="AGZ102" i="1"/>
  <c r="AHG145" i="1"/>
  <c r="AGW200" i="1"/>
  <c r="AGQ127" i="1"/>
  <c r="AGL105" i="1"/>
  <c r="AGT148" i="1"/>
  <c r="AGR79" i="1"/>
  <c r="AGU39" i="1"/>
  <c r="AGT157" i="1"/>
  <c r="AHF221" i="1"/>
  <c r="AHO257" i="1"/>
  <c r="AHD276" i="1"/>
  <c r="AHJ228" i="1"/>
  <c r="AGR222" i="1"/>
  <c r="AHM313" i="1"/>
  <c r="AHF258" i="1"/>
  <c r="AGR351" i="1"/>
  <c r="AHJ49" i="1"/>
  <c r="AHM167" i="1"/>
  <c r="AGN212" i="1"/>
  <c r="AGN60" i="1"/>
  <c r="AGN125" i="1"/>
  <c r="AGN147" i="1"/>
  <c r="AHI62" i="1"/>
  <c r="AHI126" i="1"/>
  <c r="AHA120" i="1"/>
  <c r="AHM78" i="1"/>
  <c r="AHL169" i="1"/>
  <c r="AHD153" i="1"/>
  <c r="AGR252" i="1"/>
  <c r="AGU306" i="1"/>
  <c r="AHD320" i="1"/>
  <c r="AHL228" i="1"/>
  <c r="AGT300" i="1"/>
  <c r="AHJ292" i="1"/>
  <c r="AGU97" i="1"/>
  <c r="AGN19" i="1"/>
  <c r="AGN110" i="1"/>
  <c r="AHA140" i="1"/>
  <c r="AGL197" i="1"/>
  <c r="AGQ111" i="1"/>
  <c r="AHA70" i="1"/>
  <c r="AGR126" i="1"/>
  <c r="AGZ162" i="1"/>
  <c r="AGN73" i="1"/>
  <c r="AGL164" i="1"/>
  <c r="AGL81" i="1"/>
  <c r="AHM210" i="1"/>
  <c r="AGO294" i="1"/>
  <c r="AHC312" i="1"/>
  <c r="AGW201" i="1"/>
  <c r="AHD275" i="1"/>
  <c r="AGQ287" i="1"/>
  <c r="AGU214" i="1"/>
  <c r="AHD302" i="1"/>
  <c r="AHL44" i="1"/>
  <c r="AGW139" i="1"/>
  <c r="AGR186" i="1"/>
  <c r="AHJ74" i="1"/>
  <c r="AGN112" i="1"/>
  <c r="AHJ231" i="1"/>
  <c r="AHD115" i="1"/>
  <c r="AGQ238" i="1"/>
  <c r="AHM89" i="1"/>
  <c r="AHL48" i="1"/>
  <c r="AGU263" i="1"/>
  <c r="AHA238" i="1"/>
  <c r="AHA260" i="1"/>
  <c r="AGW278" i="1"/>
  <c r="AHD209" i="1"/>
  <c r="AGN247" i="1"/>
  <c r="AHA272" i="1"/>
  <c r="AHL330" i="1"/>
  <c r="AHO282" i="1"/>
  <c r="AGR51" i="1"/>
  <c r="AHA142" i="1"/>
  <c r="AHC189" i="1"/>
  <c r="AHG161" i="1"/>
  <c r="AGL78" i="1"/>
  <c r="AGT116" i="1"/>
  <c r="AGZ240" i="1"/>
  <c r="AGO44" i="1"/>
  <c r="AHO118" i="1"/>
  <c r="AGN152" i="1"/>
  <c r="AGO93" i="1"/>
  <c r="AHO211" i="1"/>
  <c r="AHM50" i="1"/>
  <c r="AHJ132" i="1"/>
  <c r="AHI127" i="1"/>
  <c r="AHD105" i="1"/>
  <c r="AHL148" i="1"/>
  <c r="AGT108" i="1"/>
  <c r="AGX83" i="1"/>
  <c r="AGZ42" i="1"/>
  <c r="AHC175" i="1"/>
  <c r="AHO278" i="1"/>
  <c r="AGL232" i="1"/>
  <c r="AHC225" i="1"/>
  <c r="AGL254" i="1"/>
  <c r="AHJ273" i="1"/>
  <c r="AHL275" i="1"/>
  <c r="AHJ73" i="1"/>
  <c r="AGT105" i="1"/>
  <c r="AGW142" i="1"/>
  <c r="AGR194" i="1"/>
  <c r="AGN74" i="1"/>
  <c r="AGN34" i="1"/>
  <c r="AGQ168" i="1"/>
  <c r="AGL154" i="1"/>
  <c r="AHI76" i="1"/>
  <c r="AHI36" i="1"/>
  <c r="AHF170" i="1"/>
  <c r="AHL95" i="1"/>
  <c r="AHO131" i="1"/>
  <c r="AHL244" i="1"/>
  <c r="AHD253" i="1"/>
  <c r="AHJ307" i="1"/>
  <c r="AGO252" i="1"/>
  <c r="AHI109" i="1"/>
  <c r="AHL192" i="1"/>
  <c r="AHM165" i="1"/>
  <c r="AHM41" i="1"/>
  <c r="AHJ152" i="1"/>
  <c r="AGZ44" i="1"/>
  <c r="AHC155" i="1"/>
  <c r="AGX130" i="1"/>
  <c r="AGQ183" i="1"/>
  <c r="AGR100" i="1"/>
  <c r="AHI61" i="1"/>
  <c r="AHA143" i="1"/>
  <c r="AGW271" i="1"/>
  <c r="AGN288" i="1"/>
  <c r="AHC332" i="1"/>
  <c r="AGX215" i="1"/>
  <c r="AGR266" i="1"/>
  <c r="AGN325" i="1"/>
  <c r="AGW249" i="1"/>
  <c r="AHG232" i="1"/>
  <c r="AGW263" i="1"/>
  <c r="AGL297" i="1"/>
  <c r="AHL286" i="1"/>
  <c r="AHJ146" i="1"/>
  <c r="AGX118" i="1"/>
  <c r="AHJ76" i="1"/>
  <c r="AHO167" i="1"/>
  <c r="AHG151" i="1"/>
  <c r="AGN205" i="1"/>
  <c r="AGZ79" i="1"/>
  <c r="AHA170" i="1"/>
  <c r="AGT154" i="1"/>
  <c r="AGR54" i="1"/>
  <c r="AHC88" i="1"/>
  <c r="AHD131" i="1"/>
  <c r="AHA183" i="1"/>
  <c r="AGX248" i="1"/>
  <c r="AGX300" i="1"/>
  <c r="AGZ293" i="1"/>
  <c r="AGN308" i="1"/>
  <c r="AGQ224" i="1"/>
  <c r="AHL277" i="1"/>
  <c r="AGR120" i="1"/>
  <c r="AGT162" i="1"/>
  <c r="AGO79" i="1"/>
  <c r="AGO173" i="1"/>
  <c r="AGL127" i="1"/>
  <c r="AGR141" i="1"/>
  <c r="AGZ223" i="1"/>
  <c r="AGT110" i="1"/>
  <c r="AGW67" i="1"/>
  <c r="AHO196" i="1"/>
  <c r="AGU169" i="1"/>
  <c r="AHI249" i="1"/>
  <c r="AHO112" i="1"/>
  <c r="AHJ171" i="1"/>
  <c r="AGL47" i="1"/>
  <c r="AGO156" i="1"/>
  <c r="AGQ133" i="1"/>
  <c r="AHA186" i="1"/>
  <c r="AGN211" i="1"/>
  <c r="AHC297" i="1"/>
  <c r="AGX290" i="1"/>
  <c r="AGZ174" i="1"/>
  <c r="AGR267" i="1"/>
  <c r="AHD76" i="1"/>
  <c r="AGN119" i="1"/>
  <c r="AGO100" i="1"/>
  <c r="AHG189" i="1"/>
  <c r="AHI38" i="1"/>
  <c r="AGU41" i="1"/>
  <c r="AGR152" i="1"/>
  <c r="AGN97" i="1"/>
  <c r="AGW140" i="1"/>
  <c r="AGL268" i="1"/>
  <c r="AHL285" i="1"/>
  <c r="AHJ326" i="1"/>
  <c r="AHL280" i="1"/>
  <c r="AGL247" i="1"/>
  <c r="AHC229" i="1"/>
  <c r="AHL271" i="1"/>
  <c r="AHJ293" i="1"/>
  <c r="AHC272" i="1"/>
  <c r="AGX283" i="1"/>
  <c r="AGR125" i="1"/>
  <c r="AGX162" i="1"/>
  <c r="AGZ87" i="1"/>
  <c r="AGZ176" i="1"/>
  <c r="AGR159" i="1"/>
  <c r="AGL90" i="1"/>
  <c r="AGL179" i="1"/>
  <c r="AHM62" i="1"/>
  <c r="AGN98" i="1"/>
  <c r="AGU141" i="1"/>
  <c r="AGL193" i="1"/>
  <c r="AHL224" i="1"/>
  <c r="AGO194" i="1"/>
  <c r="AHL254" i="1"/>
  <c r="AGU210" i="1"/>
  <c r="AGQ303" i="1"/>
  <c r="AHI258" i="1"/>
  <c r="AHI313" i="1"/>
  <c r="AGW259" i="1"/>
  <c r="AHF287" i="1"/>
  <c r="AGZ15" i="1"/>
  <c r="AHI164" i="1"/>
  <c r="AHD150" i="1"/>
  <c r="AHD90" i="1"/>
  <c r="AHD179" i="1"/>
  <c r="AGW93" i="1"/>
  <c r="AGT129" i="1"/>
  <c r="AGT181" i="1"/>
  <c r="AGO65" i="1"/>
  <c r="AGW124" i="1"/>
  <c r="AGR101" i="1"/>
  <c r="AGZ144" i="1"/>
  <c r="AGR197" i="1"/>
  <c r="AGT197" i="1"/>
  <c r="AGN258" i="1"/>
  <c r="AHL318" i="1"/>
  <c r="AGZ212" i="1"/>
  <c r="AGO251" i="1"/>
  <c r="AGX219" i="1"/>
  <c r="AHF291" i="1"/>
  <c r="AHI121" i="1"/>
  <c r="AGL80" i="1"/>
  <c r="AGQ171" i="1"/>
  <c r="AHL154" i="1"/>
  <c r="AHF83" i="1"/>
  <c r="AGX57" i="1"/>
  <c r="AHG91" i="1"/>
  <c r="AHO134" i="1"/>
  <c r="AHF186" i="1"/>
  <c r="AHI303" i="1"/>
  <c r="AHD296" i="1"/>
  <c r="AGT252" i="1"/>
  <c r="AHJ252" i="1"/>
  <c r="AHL281" i="1"/>
  <c r="AGU57" i="1"/>
  <c r="AHI107" i="1"/>
  <c r="AGX164" i="1"/>
  <c r="AGU83" i="1"/>
  <c r="AGT212" i="1"/>
  <c r="AHJ85" i="1"/>
  <c r="AGO129" i="1"/>
  <c r="AHG215" i="1"/>
  <c r="AGQ62" i="1"/>
  <c r="AGQ126" i="1"/>
  <c r="AHA253" i="1"/>
  <c r="AGX184" i="1"/>
  <c r="AGT228" i="1"/>
  <c r="AHD299" i="1"/>
  <c r="AHL301" i="1"/>
  <c r="AGZ68" i="1"/>
  <c r="AGX89" i="1"/>
  <c r="AHD239" i="1"/>
  <c r="AGL91" i="1"/>
  <c r="AGQ50" i="1"/>
  <c r="AHG93" i="1"/>
  <c r="AHF52" i="1"/>
  <c r="AHI227" i="1"/>
  <c r="AHL111" i="1"/>
  <c r="AHO147" i="1"/>
  <c r="AGU195" i="1"/>
  <c r="AHL167" i="1"/>
  <c r="AHD237" i="1"/>
  <c r="AGW264" i="1"/>
  <c r="AGT281" i="1"/>
  <c r="AGX212" i="1"/>
  <c r="AHJ249" i="1"/>
  <c r="AHF230" i="1"/>
  <c r="AGU275" i="1"/>
  <c r="AHM263" i="1"/>
  <c r="AGU318" i="1"/>
  <c r="AGN117" i="1"/>
  <c r="AHG196" i="1"/>
  <c r="AGO169" i="1"/>
  <c r="AHC249" i="1"/>
  <c r="AGO45" i="1"/>
  <c r="AGN131" i="1"/>
  <c r="AHO183" i="1"/>
  <c r="AHD47" i="1"/>
  <c r="AHG156" i="1"/>
  <c r="AHI133" i="1"/>
  <c r="AGW187" i="1"/>
  <c r="AHC103" i="1"/>
  <c r="AHM64" i="1"/>
  <c r="AHF146" i="1"/>
  <c r="AGR291" i="1"/>
  <c r="AGT285" i="1"/>
  <c r="AGR326" i="1"/>
  <c r="AHL235" i="1"/>
  <c r="AHA265" i="1"/>
  <c r="AHL279" i="1"/>
  <c r="AGW300" i="1"/>
  <c r="AGR293" i="1"/>
  <c r="AGQ21" i="1"/>
  <c r="AGT86" i="1"/>
  <c r="AGO94" i="1"/>
  <c r="AHM164" i="1"/>
  <c r="AGT81" i="1"/>
  <c r="AHG44" i="1"/>
  <c r="AGX119" i="1"/>
  <c r="AHF152" i="1"/>
  <c r="AGT47" i="1"/>
  <c r="AGR155" i="1"/>
  <c r="AGT96" i="1"/>
  <c r="AGT56" i="1"/>
  <c r="AHD232" i="1"/>
  <c r="AHI288" i="1"/>
  <c r="AHJ244" i="1"/>
  <c r="AHF262" i="1"/>
  <c r="AGR233" i="1"/>
  <c r="AHF288" i="1"/>
  <c r="AHO73" i="1"/>
  <c r="AHF46" i="1"/>
  <c r="AGU80" i="1"/>
  <c r="AGO83" i="1"/>
  <c r="AHD231" i="1"/>
  <c r="AHJ87" i="1"/>
  <c r="AHL46" i="1"/>
  <c r="AHO179" i="1"/>
  <c r="AHC90" i="1"/>
  <c r="AGX49" i="1"/>
  <c r="AGX181" i="1"/>
  <c r="AGU127" i="1"/>
  <c r="AHD108" i="1"/>
  <c r="AHD144" i="1"/>
  <c r="AHF191" i="1"/>
  <c r="AHF163" i="1"/>
  <c r="AGZ234" i="1"/>
  <c r="AGL262" i="1"/>
  <c r="AGO278" i="1"/>
  <c r="AGT210" i="1"/>
  <c r="AHF247" i="1"/>
  <c r="AHA227" i="1"/>
  <c r="AGQ273" i="1"/>
  <c r="AHF205" i="1"/>
  <c r="AHI177" i="1"/>
  <c r="AHF54" i="1"/>
  <c r="AHG140" i="1"/>
  <c r="AHG197" i="1"/>
  <c r="AGT57" i="1"/>
  <c r="AGT143" i="1"/>
  <c r="AGX203" i="1"/>
  <c r="AGL114" i="1"/>
  <c r="AGX72" i="1"/>
  <c r="AHC163" i="1"/>
  <c r="AGW220" i="1"/>
  <c r="AHL300" i="1"/>
  <c r="AHM293" i="1"/>
  <c r="AHG200" i="1"/>
  <c r="AHC245" i="1"/>
  <c r="AHA286" i="1"/>
  <c r="AHM308" i="1"/>
  <c r="AHM180" i="1"/>
  <c r="AHL57" i="1"/>
  <c r="AHL143" i="1"/>
  <c r="AGT204" i="1"/>
  <c r="AGX59" i="1"/>
  <c r="AGX124" i="1"/>
  <c r="AGX146" i="1"/>
  <c r="AGW117" i="1"/>
  <c r="AHF75" i="1"/>
  <c r="AHG166" i="1"/>
  <c r="AGZ150" i="1"/>
  <c r="AGR200" i="1"/>
  <c r="AHA223" i="1"/>
  <c r="AGN304" i="1"/>
  <c r="AGX316" i="1"/>
  <c r="AGO297" i="1"/>
  <c r="AHL203" i="1"/>
  <c r="AHF289" i="1"/>
  <c r="AHJ313" i="1"/>
  <c r="AGL29" i="1"/>
  <c r="AHM111" i="1"/>
  <c r="AGR294" i="1"/>
  <c r="AGR271" i="1"/>
  <c r="AGU172" i="1"/>
  <c r="AHO214" i="1"/>
  <c r="AHA283" i="1"/>
  <c r="AGX324" i="1"/>
  <c r="AGT279" i="1"/>
  <c r="AGW65" i="1"/>
  <c r="AHA281" i="1"/>
  <c r="AGN230" i="1"/>
  <c r="AHF285" i="1"/>
  <c r="AGT172" i="1"/>
  <c r="AGW48" i="1"/>
  <c r="AGW157" i="1"/>
  <c r="AGR134" i="1"/>
  <c r="AGL188" i="1"/>
  <c r="AHL50" i="1"/>
  <c r="AHL159" i="1"/>
  <c r="AHM136" i="1"/>
  <c r="AHC191" i="1"/>
  <c r="AHD106" i="1"/>
  <c r="AGO67" i="1"/>
  <c r="AHM236" i="1"/>
  <c r="AHC294" i="1"/>
  <c r="AHG270" i="1"/>
  <c r="AGX287" i="1"/>
  <c r="AHI330" i="1"/>
  <c r="AGN239" i="1"/>
  <c r="AGN283" i="1"/>
  <c r="AHA303" i="1"/>
  <c r="AHC247" i="1"/>
  <c r="AHG299" i="1"/>
  <c r="AHD87" i="1"/>
  <c r="AHD152" i="1"/>
  <c r="AGU98" i="1"/>
  <c r="AHF59" i="1"/>
  <c r="AGX141" i="1"/>
  <c r="AGU224" i="1"/>
  <c r="AGR62" i="1"/>
  <c r="AGQ144" i="1"/>
  <c r="AGW112" i="1"/>
  <c r="AGQ200" i="1"/>
  <c r="AGR171" i="1"/>
  <c r="AGU240" i="1"/>
  <c r="AHI304" i="1"/>
  <c r="AHO249" i="1"/>
  <c r="AGW233" i="1"/>
  <c r="AHO263" i="1"/>
  <c r="AGW277" i="1"/>
  <c r="AHD297" i="1"/>
  <c r="AHO289" i="1"/>
  <c r="AHD268" i="1"/>
  <c r="AGX179" i="1"/>
  <c r="AGL64" i="1"/>
  <c r="AGU99" i="1"/>
  <c r="AHC142" i="1"/>
  <c r="AGZ194" i="1"/>
  <c r="AHO124" i="1"/>
  <c r="AHJ101" i="1"/>
  <c r="AGO145" i="1"/>
  <c r="AHF198" i="1"/>
  <c r="AGQ76" i="1"/>
  <c r="AGQ36" i="1"/>
  <c r="AGN170" i="1"/>
  <c r="AHD254" i="1"/>
  <c r="AHJ203" i="1"/>
  <c r="AGT244" i="1"/>
  <c r="AHD260" i="1"/>
  <c r="AHI311" i="1"/>
  <c r="AHA255" i="1"/>
  <c r="AHD57" i="1"/>
  <c r="AHM95" i="1"/>
  <c r="AGZ152" i="1"/>
  <c r="AGW94" i="1"/>
  <c r="AGR53" i="1"/>
  <c r="AHD228" i="1"/>
  <c r="AHL96" i="1"/>
  <c r="AHL56" i="1"/>
  <c r="AGO234" i="1"/>
  <c r="AGL116" i="1"/>
  <c r="AGO201" i="1"/>
  <c r="AGO172" i="1"/>
  <c r="AGO203" i="1"/>
  <c r="AHO240" i="1"/>
  <c r="AHA267" i="1"/>
  <c r="AHJ233" i="1"/>
  <c r="AGZ277" i="1"/>
  <c r="AHF272" i="1"/>
  <c r="AGO266" i="1"/>
  <c r="AHG41" i="1"/>
  <c r="AHD78" i="1"/>
  <c r="AHD103" i="1"/>
  <c r="AHF57" i="1"/>
  <c r="AHF145" i="1"/>
  <c r="AHG192" i="1"/>
  <c r="AHO93" i="1"/>
  <c r="AHL129" i="1"/>
  <c r="AHL181" i="1"/>
  <c r="AHA96" i="1"/>
  <c r="AGX132" i="1"/>
  <c r="AGT68" i="1"/>
  <c r="AHA126" i="1"/>
  <c r="AHC104" i="1"/>
  <c r="AHD147" i="1"/>
  <c r="AGX200" i="1"/>
  <c r="AGN322" i="1"/>
  <c r="AGT254" i="1"/>
  <c r="AHC308" i="1"/>
  <c r="AGR228" i="1"/>
  <c r="AHI221" i="1"/>
  <c r="AHF295" i="1"/>
  <c r="AHM98" i="1"/>
  <c r="AGT176" i="1"/>
  <c r="AGL159" i="1"/>
  <c r="AHJ60" i="1"/>
  <c r="AGQ96" i="1"/>
  <c r="AGR139" i="1"/>
  <c r="AGO191" i="1"/>
  <c r="AHL220" i="1"/>
  <c r="AHF98" i="1"/>
  <c r="AHM141" i="1"/>
  <c r="AHD193" i="1"/>
  <c r="AHO72" i="1"/>
  <c r="AHO32" i="1"/>
  <c r="AHL166" i="1"/>
  <c r="AHM152" i="1"/>
  <c r="AHJ222" i="1"/>
  <c r="AGZ251" i="1"/>
  <c r="AGR259" i="1"/>
  <c r="AGR314" i="1"/>
  <c r="AGL199" i="1"/>
  <c r="AGO241" i="1"/>
  <c r="AGZ257" i="1"/>
  <c r="AGW252" i="1"/>
  <c r="AHA314" i="1"/>
  <c r="AHI341" i="1"/>
  <c r="AHA12" i="1"/>
  <c r="AGN116" i="1"/>
  <c r="AHL134" i="1"/>
  <c r="AHJ103" i="1"/>
  <c r="AHJ61" i="1"/>
  <c r="AHM189" i="1"/>
  <c r="AGZ106" i="1"/>
  <c r="AHC64" i="1"/>
  <c r="AGZ192" i="1"/>
  <c r="AHA165" i="1"/>
  <c r="AHF40" i="1"/>
  <c r="AHI151" i="1"/>
  <c r="AGN291" i="1"/>
  <c r="AHD205" i="1"/>
  <c r="AHA243" i="1"/>
  <c r="AGN268" i="1"/>
  <c r="AGO285" i="1"/>
  <c r="AGQ169" i="1"/>
  <c r="AHD213" i="1"/>
  <c r="AGX263" i="1"/>
  <c r="AGT280" i="1"/>
  <c r="AGT276" i="1"/>
  <c r="AGR18" i="1"/>
  <c r="AGN138" i="1"/>
  <c r="AGL107" i="1"/>
  <c r="AGO193" i="1"/>
  <c r="AGQ166" i="1"/>
  <c r="AHG109" i="1"/>
  <c r="AHG66" i="1"/>
  <c r="AGQ196" i="1"/>
  <c r="AHF168" i="1"/>
  <c r="AHG248" i="1"/>
  <c r="AHJ43" i="1"/>
  <c r="AHM154" i="1"/>
  <c r="AHO129" i="1"/>
  <c r="AHL208" i="1"/>
  <c r="AGT287" i="1"/>
  <c r="AHI265" i="1"/>
  <c r="AGN264" i="1"/>
  <c r="AGN52" i="1"/>
  <c r="AGZ265" i="1"/>
  <c r="AHF241" i="1"/>
  <c r="AGR249" i="1"/>
  <c r="AHF274" i="1"/>
  <c r="AGT26" i="1"/>
  <c r="AHJ124" i="1"/>
  <c r="AGT101" i="1"/>
  <c r="AHA124" i="1"/>
  <c r="AHL117" i="1"/>
  <c r="AGX173" i="1"/>
  <c r="AGZ89" i="1"/>
  <c r="AHL51" i="1"/>
  <c r="AHJ157" i="1"/>
  <c r="AHI132" i="1"/>
  <c r="AGL207" i="1"/>
  <c r="AHA54" i="1"/>
  <c r="AGU135" i="1"/>
  <c r="AHA214" i="1"/>
  <c r="AGX103" i="1"/>
  <c r="AGX61" i="1"/>
  <c r="AHA189" i="1"/>
  <c r="AGZ231" i="1"/>
  <c r="AGO262" i="1"/>
  <c r="AGZ276" i="1"/>
  <c r="AHM295" i="1"/>
  <c r="AHO288" i="1"/>
  <c r="AHF202" i="1"/>
  <c r="AHC240" i="1"/>
  <c r="AGO267" i="1"/>
  <c r="AGL213" i="1"/>
  <c r="AHO262" i="1"/>
  <c r="AGW298" i="1"/>
  <c r="AGW72" i="1"/>
  <c r="AGZ158" i="1"/>
  <c r="AGR133" i="1"/>
  <c r="AHA209" i="1"/>
  <c r="AGW102" i="1"/>
  <c r="AGW60" i="1"/>
  <c r="AGT188" i="1"/>
  <c r="AGU162" i="1"/>
  <c r="AHD244" i="1"/>
  <c r="AHL104" i="1"/>
  <c r="AHL62" i="1"/>
  <c r="AHO190" i="1"/>
  <c r="AHJ163" i="1"/>
  <c r="AGL39" i="1"/>
  <c r="AGO150" i="1"/>
  <c r="AHC274" i="1"/>
  <c r="AHC289" i="1"/>
  <c r="AGQ204" i="1"/>
  <c r="AHJ241" i="1"/>
  <c r="AGZ167" i="1"/>
  <c r="AGU225" i="1"/>
  <c r="AGQ212" i="1"/>
  <c r="AHF278" i="1"/>
  <c r="AGO272" i="1"/>
  <c r="AGO327" i="1"/>
  <c r="AHM42" i="1"/>
  <c r="AHL373" i="1"/>
  <c r="AHM361" i="1"/>
  <c r="AHJ419" i="1"/>
  <c r="AGU390" i="1"/>
  <c r="AGO360" i="1"/>
  <c r="AHG334" i="1"/>
  <c r="AGT355" i="1"/>
  <c r="AHJ329" i="1"/>
  <c r="AGZ395" i="1"/>
  <c r="AHJ34" i="1"/>
  <c r="AHD25" i="1"/>
  <c r="AHD407" i="1"/>
  <c r="AHC9" i="1"/>
  <c r="AGZ72" i="1"/>
  <c r="AHF60" i="1"/>
  <c r="AHF125" i="1"/>
  <c r="AHF147" i="1"/>
  <c r="AGT119" i="1"/>
  <c r="AHI77" i="1"/>
  <c r="AHD168" i="1"/>
  <c r="AHC152" i="1"/>
  <c r="AGR80" i="1"/>
  <c r="AGW171" i="1"/>
  <c r="AGO155" i="1"/>
  <c r="AGO56" i="1"/>
  <c r="AGR89" i="1"/>
  <c r="AGZ132" i="1"/>
  <c r="AGW184" i="1"/>
  <c r="AGT249" i="1"/>
  <c r="AGT301" i="1"/>
  <c r="AGU294" i="1"/>
  <c r="AHI312" i="1"/>
  <c r="AHL308" i="1"/>
  <c r="AHO224" i="1"/>
  <c r="AHG278" i="1"/>
  <c r="AGT169" i="1"/>
  <c r="AGL153" i="1"/>
  <c r="AGQ88" i="1"/>
  <c r="AGR131" i="1"/>
  <c r="AGO183" i="1"/>
  <c r="AHF90" i="1"/>
  <c r="AHM133" i="1"/>
  <c r="AHD185" i="1"/>
  <c r="AHO65" i="1"/>
  <c r="AHL210" i="1"/>
  <c r="AGW258" i="1"/>
  <c r="AGW313" i="1"/>
  <c r="AGR251" i="1"/>
  <c r="AGT189" i="1"/>
  <c r="AGO233" i="1"/>
  <c r="AHM223" i="1"/>
  <c r="AGZ304" i="1"/>
  <c r="AGN317" i="1"/>
  <c r="AGR307" i="1"/>
  <c r="AGL325" i="1"/>
  <c r="AHM86" i="1"/>
  <c r="AGO419" i="1"/>
  <c r="AGU393" i="1"/>
  <c r="AGW419" i="1"/>
  <c r="AHA374" i="1"/>
  <c r="AHD416" i="1"/>
  <c r="AGO386" i="1"/>
  <c r="AHA330" i="1"/>
  <c r="AHM422" i="1"/>
  <c r="AGN396" i="1"/>
  <c r="AGQ52" i="1"/>
  <c r="AGL138" i="1"/>
  <c r="AGN193" i="1"/>
  <c r="AHG108" i="1"/>
  <c r="AHL124" i="1"/>
  <c r="AHM244" i="1"/>
  <c r="AHG70" i="1"/>
  <c r="AGX126" i="1"/>
  <c r="AHF162" i="1"/>
  <c r="AHI78" i="1"/>
  <c r="AHG180" i="1"/>
  <c r="AHI291" i="1"/>
  <c r="AGN311" i="1"/>
  <c r="AHJ198" i="1"/>
  <c r="AHF243" i="1"/>
  <c r="AGU271" i="1"/>
  <c r="AHD285" i="1"/>
  <c r="AGQ307" i="1"/>
  <c r="AGX224" i="1"/>
  <c r="AHO213" i="1"/>
  <c r="AHF248" i="1"/>
  <c r="AGU300" i="1"/>
  <c r="AHM115" i="1"/>
  <c r="AHA125" i="1"/>
  <c r="AGX77" i="1"/>
  <c r="AGZ179" i="1"/>
  <c r="AGN80" i="1"/>
  <c r="AGO181" i="1"/>
  <c r="AGN209" i="1"/>
  <c r="AGU58" i="1"/>
  <c r="AGU144" i="1"/>
  <c r="AHL204" i="1"/>
  <c r="AHG307" i="1"/>
  <c r="AHL225" i="1"/>
  <c r="AHI301" i="1"/>
  <c r="AHO294" i="1"/>
  <c r="AHC295" i="1"/>
  <c r="AHD67" i="1"/>
  <c r="AGX412" i="1"/>
  <c r="AGO383" i="1"/>
  <c r="AHG413" i="1"/>
  <c r="AGL382" i="1"/>
  <c r="AGO409" i="1"/>
  <c r="AGQ396" i="1"/>
  <c r="AHC364" i="1"/>
  <c r="AGO324" i="1"/>
  <c r="AGW21" i="1"/>
  <c r="AGO87" i="1"/>
  <c r="AGW130" i="1"/>
  <c r="AGN64" i="1"/>
  <c r="AHI65" i="1"/>
  <c r="AHF210" i="1"/>
  <c r="AHL83" i="1"/>
  <c r="AHJ239" i="1"/>
  <c r="AGR256" i="1"/>
  <c r="AHL232" i="1"/>
  <c r="AHG223" i="1"/>
  <c r="AGT304" i="1"/>
  <c r="AHD316" i="1"/>
  <c r="AHJ296" i="1"/>
  <c r="AHO254" i="1"/>
  <c r="AHG207" i="1"/>
  <c r="AHI81" i="1"/>
  <c r="AHD172" i="1"/>
  <c r="AGW85" i="1"/>
  <c r="AGW174" i="1"/>
  <c r="AGO157" i="1"/>
  <c r="AGR93" i="1"/>
  <c r="AGZ136" i="1"/>
  <c r="AGW188" i="1"/>
  <c r="AGT305" i="1"/>
  <c r="AGU247" i="1"/>
  <c r="AGU298" i="1"/>
  <c r="AHM253" i="1"/>
  <c r="AHA254" i="1"/>
  <c r="AGL10" i="1"/>
  <c r="AGQ51" i="1"/>
  <c r="AHL421" i="1"/>
  <c r="AHL337" i="1"/>
  <c r="AGU351" i="1"/>
  <c r="AHO317" i="1"/>
  <c r="AGW354" i="1"/>
  <c r="AHO327" i="1"/>
  <c r="AGZ32" i="1"/>
  <c r="AHJ368" i="1"/>
  <c r="AGR367" i="1"/>
  <c r="AGW397" i="1"/>
  <c r="AGT382" i="1"/>
  <c r="AHM336" i="1"/>
  <c r="AHG418" i="1"/>
  <c r="AGL388" i="1"/>
  <c r="AHO357" i="1"/>
  <c r="AGX332" i="1"/>
  <c r="AHM417" i="1"/>
  <c r="AHO404" i="1"/>
  <c r="AHO356" i="1"/>
  <c r="AHJ344" i="1"/>
  <c r="AGL407" i="1"/>
  <c r="AHD378" i="1"/>
  <c r="AHD29" i="1"/>
  <c r="AHA351" i="1"/>
  <c r="AGL318" i="1"/>
  <c r="AGW338" i="1"/>
  <c r="AGX325" i="1"/>
  <c r="AGL374" i="1"/>
  <c r="AGX341" i="1"/>
  <c r="AHI208" i="1"/>
  <c r="AGZ83" i="1"/>
  <c r="AGL86" i="1"/>
  <c r="AGL175" i="1"/>
  <c r="AHM157" i="1"/>
  <c r="AGN94" i="1"/>
  <c r="AGU137" i="1"/>
  <c r="AGL189" i="1"/>
  <c r="AGQ299" i="1"/>
  <c r="AHI254" i="1"/>
  <c r="AHI310" i="1"/>
  <c r="AGW255" i="1"/>
  <c r="AHF303" i="1"/>
  <c r="AGT397" i="1"/>
  <c r="AGN401" i="1"/>
  <c r="AHM397" i="1"/>
  <c r="AGL363" i="1"/>
  <c r="AGT336" i="1"/>
  <c r="AGX44" i="1"/>
  <c r="AGN418" i="1"/>
  <c r="AHG391" i="1"/>
  <c r="AGT360" i="1"/>
  <c r="AHG347" i="1"/>
  <c r="AHD388" i="1"/>
  <c r="AHF30" i="1"/>
  <c r="AGO103" i="1"/>
  <c r="AGW146" i="1"/>
  <c r="AGN78" i="1"/>
  <c r="AGN38" i="1"/>
  <c r="AGQ172" i="1"/>
  <c r="AGL156" i="1"/>
  <c r="AHI80" i="1"/>
  <c r="AHI40" i="1"/>
  <c r="AHF173" i="1"/>
  <c r="AHG158" i="1"/>
  <c r="AHD224" i="1"/>
  <c r="AHL99" i="1"/>
  <c r="AHO135" i="1"/>
  <c r="AGL217" i="1"/>
  <c r="AHJ196" i="1"/>
  <c r="AHD257" i="1"/>
  <c r="AGZ318" i="1"/>
  <c r="AGO256" i="1"/>
  <c r="AGZ325" i="1"/>
  <c r="AHF38" i="1"/>
  <c r="AHI172" i="1"/>
  <c r="AHD156" i="1"/>
  <c r="AHD220" i="1"/>
  <c r="AHD98" i="1"/>
  <c r="AHG134" i="1"/>
  <c r="AGW101" i="1"/>
  <c r="AGT137" i="1"/>
  <c r="AGU184" i="1"/>
  <c r="AGO72" i="1"/>
  <c r="AGR109" i="1"/>
  <c r="AGT205" i="1"/>
  <c r="AGU198" i="1"/>
  <c r="AGO259" i="1"/>
  <c r="AGT310" i="1"/>
  <c r="AHM319" i="1"/>
  <c r="AGN233" i="1"/>
  <c r="AGN255" i="1"/>
  <c r="AGL302" i="1"/>
  <c r="AGW49" i="1"/>
  <c r="AHL53" i="1"/>
  <c r="AHG76" i="1"/>
  <c r="AHC420" i="1"/>
  <c r="AHM358" i="1"/>
  <c r="AHG392" i="1"/>
  <c r="AHD379" i="1"/>
  <c r="AGU404" i="1"/>
  <c r="AGR391" i="1"/>
  <c r="AGW333" i="1"/>
  <c r="AGQ410" i="1"/>
  <c r="AGX380" i="1"/>
  <c r="AGZ367" i="1"/>
  <c r="AHG395" i="1"/>
  <c r="AGL34" i="1"/>
  <c r="AGQ58" i="1"/>
  <c r="AHL138" i="1"/>
  <c r="AHJ107" i="1"/>
  <c r="AHO193" i="1"/>
  <c r="AHO166" i="1"/>
  <c r="AGZ110" i="1"/>
  <c r="AHC67" i="1"/>
  <c r="AGO197" i="1"/>
  <c r="AHA169" i="1"/>
  <c r="AHF44" i="1"/>
  <c r="AHI155" i="1"/>
  <c r="AHD130" i="1"/>
  <c r="AGW183" i="1"/>
  <c r="AHG209" i="1"/>
  <c r="AGN295" i="1"/>
  <c r="AGN272" i="1"/>
  <c r="AGO288" i="1"/>
  <c r="AHD215" i="1"/>
  <c r="AGX266" i="1"/>
  <c r="AGT325" i="1"/>
  <c r="AHL264" i="1"/>
  <c r="AHJ280" i="1"/>
  <c r="AGZ65" i="1"/>
  <c r="AHD194" i="1"/>
  <c r="AGX167" i="1"/>
  <c r="AGR247" i="1"/>
  <c r="AGX43" i="1"/>
  <c r="AHA154" i="1"/>
  <c r="AHC129" i="1"/>
  <c r="AGQ46" i="1"/>
  <c r="AGO132" i="1"/>
  <c r="AGN185" i="1"/>
  <c r="AHL101" i="1"/>
  <c r="AGT63" i="1"/>
  <c r="AGL145" i="1"/>
  <c r="AGT273" i="1"/>
  <c r="AHG289" i="1"/>
  <c r="AGO217" i="1"/>
  <c r="AHL267" i="1"/>
  <c r="AGR234" i="1"/>
  <c r="AGR278" i="1"/>
  <c r="AHF298" i="1"/>
  <c r="AGN290" i="1"/>
  <c r="AHI101" i="1"/>
  <c r="AGZ119" i="1"/>
  <c r="AGO421" i="1"/>
  <c r="AGL361" i="1"/>
  <c r="AGL421" i="1"/>
  <c r="AHC359" i="1"/>
  <c r="AHL404" i="1"/>
  <c r="AHI376" i="1"/>
  <c r="AGQ346" i="1"/>
  <c r="AGQ382" i="1"/>
  <c r="AGX48" i="1"/>
  <c r="AGR129" i="1"/>
  <c r="AGW98" i="1"/>
  <c r="AGW57" i="1"/>
  <c r="AGT184" i="1"/>
  <c r="AHD236" i="1"/>
  <c r="AHL100" i="1"/>
  <c r="AHO186" i="1"/>
  <c r="AGO242" i="1"/>
  <c r="AGL120" i="1"/>
  <c r="AHC176" i="1"/>
  <c r="AHO244" i="1"/>
  <c r="AHA269" i="1"/>
  <c r="AHI217" i="1"/>
  <c r="AHJ237" i="1"/>
  <c r="AHC264" i="1"/>
  <c r="AGZ281" i="1"/>
  <c r="AGZ163" i="1"/>
  <c r="AGU221" i="1"/>
  <c r="AGQ209" i="1"/>
  <c r="AHF275" i="1"/>
  <c r="AGO268" i="1"/>
  <c r="AHO57" i="1"/>
  <c r="AHL184" i="1"/>
  <c r="AGO238" i="1"/>
  <c r="AHM118" i="1"/>
  <c r="AHL174" i="1"/>
  <c r="AGZ36" i="1"/>
  <c r="AGZ121" i="1"/>
  <c r="AGT178" i="1"/>
  <c r="AGR92" i="1"/>
  <c r="AHG54" i="1"/>
  <c r="AHA135" i="1"/>
  <c r="AGW215" i="1"/>
  <c r="AHC214" i="1"/>
  <c r="AGW265" i="1"/>
  <c r="AGO283" i="1"/>
  <c r="AGL324" i="1"/>
  <c r="AHI222" i="1"/>
  <c r="AGX210" i="1"/>
  <c r="AGL289" i="1"/>
  <c r="AGO243" i="1"/>
  <c r="AHM274" i="1"/>
  <c r="AHI85" i="1"/>
  <c r="AHF89" i="1"/>
  <c r="AGT401" i="1"/>
  <c r="AGN368" i="1"/>
  <c r="AGL398" i="1"/>
  <c r="AHI337" i="1"/>
  <c r="AHC13" i="1"/>
  <c r="AHC42" i="1"/>
  <c r="AGZ153" i="1"/>
  <c r="AGQ99" i="1"/>
  <c r="AHA60" i="1"/>
  <c r="AGT142" i="1"/>
  <c r="AGN63" i="1"/>
  <c r="AHO144" i="1"/>
  <c r="AGN114" i="1"/>
  <c r="AGO69" i="1"/>
  <c r="AGN172" i="1"/>
  <c r="AGQ241" i="1"/>
  <c r="AHI268" i="1"/>
  <c r="AGX305" i="1"/>
  <c r="AGL234" i="1"/>
  <c r="AGL278" i="1"/>
  <c r="AGZ298" i="1"/>
  <c r="AHD290" i="1"/>
  <c r="AGZ269" i="1"/>
  <c r="AHD95" i="1"/>
  <c r="AHL142" i="1"/>
  <c r="AHJ111" i="1"/>
  <c r="AHJ68" i="1"/>
  <c r="AHA199" i="1"/>
  <c r="AHO170" i="1"/>
  <c r="AHA115" i="1"/>
  <c r="AHC70" i="1"/>
  <c r="AHI48" i="1"/>
  <c r="AHI157" i="1"/>
  <c r="AHD134" i="1"/>
  <c r="AHD188" i="1"/>
  <c r="AHG212" i="1"/>
  <c r="AGN299" i="1"/>
  <c r="AGO292" i="1"/>
  <c r="AGQ176" i="1"/>
  <c r="AGX268" i="1"/>
  <c r="AGT327" i="1"/>
  <c r="AHA52" i="1"/>
  <c r="AHJ352" i="1"/>
  <c r="AHG340" i="1"/>
  <c r="AGX343" i="1"/>
  <c r="AGR25" i="1"/>
  <c r="AHM384" i="1"/>
  <c r="AHJ411" i="1"/>
  <c r="AHO421" i="1"/>
  <c r="AHO39" i="1"/>
  <c r="AHO406" i="1"/>
  <c r="AHA377" i="1"/>
  <c r="AHJ406" i="1"/>
  <c r="AHL375" i="1"/>
  <c r="AGZ387" i="1"/>
  <c r="AGZ343" i="1"/>
  <c r="AHG331" i="1"/>
  <c r="AGO395" i="1"/>
  <c r="AHA363" i="1"/>
  <c r="AHG329" i="1"/>
  <c r="AGL287" i="1"/>
  <c r="AHL23" i="1"/>
  <c r="AGN372" i="1"/>
  <c r="AHF338" i="1"/>
  <c r="AHA317" i="1"/>
  <c r="AHA389" i="1"/>
  <c r="AGZ331" i="1"/>
  <c r="AGX100" i="1"/>
  <c r="AHO61" i="1"/>
  <c r="AHG143" i="1"/>
  <c r="AHI112" i="1"/>
  <c r="AHG201" i="1"/>
  <c r="AHD171" i="1"/>
  <c r="AGW116" i="1"/>
  <c r="AGR71" i="1"/>
  <c r="AGW173" i="1"/>
  <c r="AGX198" i="1"/>
  <c r="AHA49" i="1"/>
  <c r="AGX158" i="1"/>
  <c r="AGZ135" i="1"/>
  <c r="AHF189" i="1"/>
  <c r="AHC213" i="1"/>
  <c r="AGT248" i="1"/>
  <c r="AHL299" i="1"/>
  <c r="AGX207" i="1"/>
  <c r="AHM292" i="1"/>
  <c r="AHO176" i="1"/>
  <c r="AGT269" i="1"/>
  <c r="AGQ286" i="1"/>
  <c r="AGZ328" i="1"/>
  <c r="AGR285" i="1"/>
  <c r="AGX279" i="1"/>
  <c r="AGW411" i="1"/>
  <c r="AGQ370" i="1"/>
  <c r="AHI336" i="1"/>
  <c r="AGN49" i="1"/>
  <c r="AHO79" i="1"/>
  <c r="AHL405" i="1"/>
  <c r="AGT357" i="1"/>
  <c r="AGQ378" i="1"/>
  <c r="AHG389" i="1"/>
  <c r="AHF331" i="1"/>
  <c r="AGZ409" i="1"/>
  <c r="AHM378" i="1"/>
  <c r="AHO365" i="1"/>
  <c r="AHF313" i="1"/>
  <c r="AHI51" i="1"/>
  <c r="AHD54" i="1"/>
  <c r="AHD107" i="1"/>
  <c r="AHG193" i="1"/>
  <c r="AHI166" i="1"/>
  <c r="AHI42" i="1"/>
  <c r="AHF153" i="1"/>
  <c r="AGU45" i="1"/>
  <c r="AGT131" i="1"/>
  <c r="AGL184" i="1"/>
  <c r="AGN101" i="1"/>
  <c r="AGX62" i="1"/>
  <c r="AGW144" i="1"/>
  <c r="AGL272" i="1"/>
  <c r="AHL288" i="1"/>
  <c r="AGT216" i="1"/>
  <c r="AGN267" i="1"/>
  <c r="AHL325" i="1"/>
  <c r="AHC233" i="1"/>
  <c r="AHC277" i="1"/>
  <c r="AHJ297" i="1"/>
  <c r="AHC288" i="1"/>
  <c r="AHG118" i="1"/>
  <c r="AGU154" i="1"/>
  <c r="AGW129" i="1"/>
  <c r="AHO99" i="1"/>
  <c r="AGW61" i="1"/>
  <c r="AGO143" i="1"/>
  <c r="AHL63" i="1"/>
  <c r="AHD145" i="1"/>
  <c r="AHL114" i="1"/>
  <c r="AHM69" i="1"/>
  <c r="AHL172" i="1"/>
  <c r="AHO241" i="1"/>
  <c r="AGX269" i="1"/>
  <c r="AHJ234" i="1"/>
  <c r="AGZ264" i="1"/>
  <c r="AHJ278" i="1"/>
  <c r="AGU299" i="1"/>
  <c r="AGZ291" i="1"/>
  <c r="AGU270" i="1"/>
  <c r="AGZ92" i="1"/>
  <c r="AGT19" i="1"/>
  <c r="AHI401" i="1"/>
  <c r="AHF384" i="1"/>
  <c r="AGX413" i="1"/>
  <c r="AGN383" i="1"/>
  <c r="AHJ409" i="1"/>
  <c r="AHA381" i="1"/>
  <c r="AHM108" i="1"/>
  <c r="AGO77" i="1"/>
  <c r="AGR10" i="1"/>
  <c r="AGX93" i="1"/>
  <c r="AHF136" i="1"/>
  <c r="AHC188" i="1"/>
  <c r="AGN215" i="1"/>
  <c r="AGO71" i="1"/>
  <c r="AGL165" i="1"/>
  <c r="AGN151" i="1"/>
  <c r="AGR90" i="1"/>
  <c r="AGR179" i="1"/>
  <c r="AHF312" i="1"/>
  <c r="AGR239" i="1"/>
  <c r="AHI255" i="1"/>
  <c r="AHA210" i="1"/>
  <c r="AGW303" i="1"/>
  <c r="AGO163" i="1"/>
  <c r="AHA216" i="1"/>
  <c r="AGQ89" i="1"/>
  <c r="AGQ178" i="1"/>
  <c r="AHF91" i="1"/>
  <c r="AHF180" i="1"/>
  <c r="AGX64" i="1"/>
  <c r="AHG99" i="1"/>
  <c r="AHO142" i="1"/>
  <c r="AGO195" i="1"/>
  <c r="AHI195" i="1"/>
  <c r="AHC256" i="1"/>
  <c r="AGR317" i="1"/>
  <c r="AHD304" i="1"/>
  <c r="AGT260" i="1"/>
  <c r="AHJ260" i="1"/>
  <c r="AGW289" i="1"/>
  <c r="AGR44" i="1"/>
  <c r="AHC59" i="1"/>
  <c r="AGX367" i="1"/>
  <c r="AGO370" i="1"/>
  <c r="AHC349" i="1"/>
  <c r="AHF45" i="1"/>
  <c r="AHM83" i="1"/>
  <c r="AHG213" i="1"/>
  <c r="AHL60" i="1"/>
  <c r="AHL125" i="1"/>
  <c r="AHL147" i="1"/>
  <c r="AGX63" i="1"/>
  <c r="AGX127" i="1"/>
  <c r="AGW121" i="1"/>
  <c r="AHF79" i="1"/>
  <c r="AHG170" i="1"/>
  <c r="AGZ154" i="1"/>
  <c r="AHF236" i="1"/>
  <c r="AGN253" i="1"/>
  <c r="AGN307" i="1"/>
  <c r="AHL321" i="1"/>
  <c r="AHG229" i="1"/>
  <c r="AHC220" i="1"/>
  <c r="AGO301" i="1"/>
  <c r="AHF293" i="1"/>
  <c r="AGQ312" i="1"/>
  <c r="AHD251" i="1"/>
  <c r="AHA148" i="1"/>
  <c r="AGO120" i="1"/>
  <c r="AHA78" i="1"/>
  <c r="AGZ169" i="1"/>
  <c r="AGR153" i="1"/>
  <c r="AGQ81" i="1"/>
  <c r="AGL172" i="1"/>
  <c r="AHM155" i="1"/>
  <c r="AHM56" i="1"/>
  <c r="AGN90" i="1"/>
  <c r="AGU133" i="1"/>
  <c r="AGL185" i="1"/>
  <c r="AGO302" i="1"/>
  <c r="AGQ295" i="1"/>
  <c r="AGX313" i="1"/>
  <c r="AHD225" i="1"/>
  <c r="AGW251" i="1"/>
  <c r="AHC279" i="1"/>
  <c r="AHJ18" i="1"/>
  <c r="AHO47" i="1"/>
  <c r="AGN370" i="1"/>
  <c r="AGN341" i="1"/>
  <c r="AHC328" i="1"/>
  <c r="AGQ321" i="1"/>
  <c r="AGZ336" i="1"/>
  <c r="AGT417" i="1"/>
  <c r="AHG386" i="1"/>
  <c r="AHA356" i="1"/>
  <c r="AGQ331" i="1"/>
  <c r="AGT37" i="1"/>
  <c r="AGO88" i="1"/>
  <c r="AGO177" i="1"/>
  <c r="AHJ159" i="1"/>
  <c r="AHF61" i="1"/>
  <c r="AHO96" i="1"/>
  <c r="AGN140" i="1"/>
  <c r="AHM191" i="1"/>
  <c r="AHC222" i="1"/>
  <c r="AHA99" i="1"/>
  <c r="AHI142" i="1"/>
  <c r="AHI194" i="1"/>
  <c r="AHD73" i="1"/>
  <c r="AHD33" i="1"/>
  <c r="AHG167" i="1"/>
  <c r="AHI153" i="1"/>
  <c r="AHF223" i="1"/>
  <c r="AGU252" i="1"/>
  <c r="AGN260" i="1"/>
  <c r="AGZ200" i="1"/>
  <c r="AHM241" i="1"/>
  <c r="AGU258" i="1"/>
  <c r="AGL253" i="1"/>
  <c r="AHM343" i="1"/>
  <c r="AGX97" i="1"/>
  <c r="AHF140" i="1"/>
  <c r="AHC192" i="1"/>
  <c r="AHJ223" i="1"/>
  <c r="AHC72" i="1"/>
  <c r="AHC32" i="1"/>
  <c r="AGZ166" i="1"/>
  <c r="AHA152" i="1"/>
  <c r="AGL75" i="1"/>
  <c r="AGO35" i="1"/>
  <c r="AGL169" i="1"/>
  <c r="AGN155" i="1"/>
  <c r="AGR94" i="1"/>
  <c r="AGU130" i="1"/>
  <c r="AGR243" i="1"/>
  <c r="AHI259" i="1"/>
  <c r="AHG310" i="1"/>
  <c r="AHA213" i="1"/>
  <c r="AGQ252" i="1"/>
  <c r="AGT306" i="1"/>
  <c r="AGR419" i="1"/>
  <c r="AHF389" i="1"/>
  <c r="AGZ359" i="1"/>
  <c r="AGO334" i="1"/>
  <c r="AGZ406" i="1"/>
  <c r="AGZ358" i="1"/>
  <c r="AHA346" i="1"/>
  <c r="AGN374" i="1"/>
  <c r="AGL331" i="1"/>
  <c r="AHF408" i="1"/>
  <c r="AGU380" i="1"/>
  <c r="AHM94" i="1"/>
  <c r="AGT407" i="1"/>
  <c r="AGR376" i="1"/>
  <c r="AGT354" i="1"/>
  <c r="AHO376" i="1"/>
  <c r="AHC327" i="1"/>
  <c r="AGQ336" i="1"/>
  <c r="AHF404" i="1"/>
  <c r="AHA375" i="1"/>
  <c r="AHM345" i="1"/>
  <c r="AGU34" i="1"/>
  <c r="AGU411" i="1"/>
  <c r="AHM382" i="1"/>
  <c r="AHC411" i="1"/>
  <c r="AGU378" i="1"/>
  <c r="AGW365" i="1"/>
  <c r="AHA102" i="1"/>
  <c r="AHF406" i="1"/>
  <c r="AHF358" i="1"/>
  <c r="AHG346" i="1"/>
  <c r="AHF405" i="1"/>
  <c r="AGN357" i="1"/>
  <c r="AHD343" i="1"/>
  <c r="AHD14" i="1"/>
  <c r="AGT98" i="1"/>
  <c r="AHA141" i="1"/>
  <c r="AGR193" i="1"/>
  <c r="AHA225" i="1"/>
  <c r="AGR73" i="1"/>
  <c r="AGR33" i="1"/>
  <c r="AGU167" i="1"/>
  <c r="AGW153" i="1"/>
  <c r="AHJ75" i="1"/>
  <c r="AHM35" i="1"/>
  <c r="AHJ169" i="1"/>
  <c r="AHL155" i="1"/>
  <c r="AGN95" i="1"/>
  <c r="AGQ131" i="1"/>
  <c r="AGN244" i="1"/>
  <c r="AGX260" i="1"/>
  <c r="AHC311" i="1"/>
  <c r="AHO252" i="1"/>
  <c r="AGL307" i="1"/>
  <c r="AGT251" i="1"/>
  <c r="AHC342" i="1"/>
  <c r="AHG327" i="1"/>
  <c r="AHF386" i="1"/>
  <c r="AGQ355" i="1"/>
  <c r="AHO371" i="1"/>
  <c r="AGT352" i="1"/>
  <c r="AHJ316" i="1"/>
  <c r="AHI403" i="1"/>
  <c r="AGQ334" i="1"/>
  <c r="AHG20" i="1"/>
  <c r="AGO400" i="1"/>
  <c r="AGL383" i="1"/>
  <c r="AHM411" i="1"/>
  <c r="AHF41" i="1"/>
  <c r="AGX121" i="1"/>
  <c r="AGZ76" i="1"/>
  <c r="AGX178" i="1"/>
  <c r="AHC56" i="1"/>
  <c r="AHC141" i="1"/>
  <c r="AHJ199" i="1"/>
  <c r="AGO58" i="1"/>
  <c r="AGO144" i="1"/>
  <c r="AGZ204" i="1"/>
  <c r="AHJ114" i="1"/>
  <c r="AGT73" i="1"/>
  <c r="AGR164" i="1"/>
  <c r="AGL221" i="1"/>
  <c r="AHG301" i="1"/>
  <c r="AHI294" i="1"/>
  <c r="AHC201" i="1"/>
  <c r="AGW287" i="1"/>
  <c r="AGL310" i="1"/>
  <c r="AGL142" i="1"/>
  <c r="AHA201" i="1"/>
  <c r="AHG112" i="1"/>
  <c r="AGL72" i="1"/>
  <c r="AHL127" i="1"/>
  <c r="AGQ163" i="1"/>
  <c r="AHL249" i="1"/>
  <c r="AHG74" i="1"/>
  <c r="AHF165" i="1"/>
  <c r="AGR196" i="1"/>
  <c r="AHG83" i="1"/>
  <c r="AGO213" i="1"/>
  <c r="AHI295" i="1"/>
  <c r="AGN314" i="1"/>
  <c r="AHJ202" i="1"/>
  <c r="AHD288" i="1"/>
  <c r="AHO215" i="1"/>
  <c r="AGU304" i="1"/>
  <c r="AHC273" i="1"/>
  <c r="AGO119" i="1"/>
  <c r="AGZ41" i="1"/>
  <c r="AGU405" i="1"/>
  <c r="AHJ375" i="1"/>
  <c r="AHC346" i="1"/>
  <c r="AGW405" i="1"/>
  <c r="AGZ392" i="1"/>
  <c r="AGR334" i="1"/>
  <c r="AHO342" i="1"/>
  <c r="AGW328" i="1"/>
  <c r="AHC407" i="1"/>
  <c r="AGX393" i="1"/>
  <c r="AHA327" i="1"/>
  <c r="AHI12" i="1"/>
  <c r="AGT420" i="1"/>
  <c r="AHL106" i="1"/>
  <c r="AHO21" i="1"/>
  <c r="AGW106" i="1"/>
  <c r="AGU81" i="1"/>
  <c r="AGR41" i="1"/>
  <c r="AGU174" i="1"/>
  <c r="AGW159" i="1"/>
  <c r="AHF225" i="1"/>
  <c r="AHL84" i="1"/>
  <c r="AHM43" i="1"/>
  <c r="AHJ176" i="1"/>
  <c r="AGN103" i="1"/>
  <c r="AGQ139" i="1"/>
  <c r="AGL186" i="1"/>
  <c r="AGQ248" i="1"/>
  <c r="AHO228" i="1"/>
  <c r="AGL200" i="1"/>
  <c r="AHO260" i="1"/>
  <c r="AHD321" i="1"/>
  <c r="AGT259" i="1"/>
  <c r="AHM331" i="1"/>
  <c r="AHJ41" i="1"/>
  <c r="AHM174" i="1"/>
  <c r="AHO159" i="1"/>
  <c r="AHO101" i="1"/>
  <c r="AHL137" i="1"/>
  <c r="AHM184" i="1"/>
  <c r="AGO124" i="1"/>
  <c r="AHA104" i="1"/>
  <c r="AGX140" i="1"/>
  <c r="AGZ187" i="1"/>
  <c r="AGW75" i="1"/>
  <c r="AGZ112" i="1"/>
  <c r="AHF232" i="1"/>
  <c r="AGZ201" i="1"/>
  <c r="AGX312" i="1"/>
  <c r="AGR236" i="1"/>
  <c r="AGR258" i="1"/>
  <c r="AGO227" i="1"/>
  <c r="AHD56" i="1"/>
  <c r="AGL84" i="1"/>
  <c r="AGR404" i="1"/>
  <c r="AHI334" i="1"/>
  <c r="AHM405" i="1"/>
  <c r="AGZ376" i="1"/>
  <c r="AGL347" i="1"/>
  <c r="AGN388" i="1"/>
  <c r="AGL330" i="1"/>
  <c r="AHO408" i="1"/>
  <c r="AGT377" i="1"/>
  <c r="AGU364" i="1"/>
  <c r="AHF322" i="1"/>
  <c r="AGQ13" i="1"/>
  <c r="AHI96" i="1"/>
  <c r="AHJ139" i="1"/>
  <c r="AHG191" i="1"/>
  <c r="AGW222" i="1"/>
  <c r="AHG71" i="1"/>
  <c r="AHD165" i="1"/>
  <c r="AHF151" i="1"/>
  <c r="AGT74" i="1"/>
  <c r="AGT34" i="1"/>
  <c r="AGW168" i="1"/>
  <c r="AGR154" i="1"/>
  <c r="AHC93" i="1"/>
  <c r="AGZ129" i="1"/>
  <c r="AGZ181" i="1"/>
  <c r="AHC242" i="1"/>
  <c r="AHM258" i="1"/>
  <c r="AHF212" i="1"/>
  <c r="AGU251" i="1"/>
  <c r="AGW32" i="1"/>
  <c r="AGT166" i="1"/>
  <c r="AGU152" i="1"/>
  <c r="AGU92" i="1"/>
  <c r="AHJ94" i="1"/>
  <c r="AHM130" i="1"/>
  <c r="AHI66" i="1"/>
  <c r="AHJ125" i="1"/>
  <c r="AHL102" i="1"/>
  <c r="AGQ146" i="1"/>
  <c r="AGU201" i="1"/>
  <c r="AHM198" i="1"/>
  <c r="AHG259" i="1"/>
  <c r="AHL310" i="1"/>
  <c r="AHC320" i="1"/>
  <c r="AHI252" i="1"/>
  <c r="AHL306" i="1"/>
  <c r="AGO220" i="1"/>
  <c r="AGL294" i="1"/>
  <c r="AHC47" i="1"/>
  <c r="AGL399" i="1"/>
  <c r="AGT364" i="1"/>
  <c r="AGN399" i="1"/>
  <c r="AGN408" i="1"/>
  <c r="AHF379" i="1"/>
  <c r="AHM100" i="1"/>
  <c r="AHJ136" i="1"/>
  <c r="AHL183" i="1"/>
  <c r="AHA72" i="1"/>
  <c r="AHD109" i="1"/>
  <c r="AGL227" i="1"/>
  <c r="AGT112" i="1"/>
  <c r="AGZ232" i="1"/>
  <c r="AGX87" i="1"/>
  <c r="AGZ46" i="1"/>
  <c r="AHC179" i="1"/>
  <c r="AHL282" i="1"/>
  <c r="AGL236" i="1"/>
  <c r="AGL258" i="1"/>
  <c r="AHJ276" i="1"/>
  <c r="AGU207" i="1"/>
  <c r="AHF324" i="1"/>
  <c r="AHG279" i="1"/>
  <c r="AGN40" i="1"/>
  <c r="AGW110" i="1"/>
  <c r="AGZ228" i="1"/>
  <c r="AGW86" i="1"/>
  <c r="AGR45" i="1"/>
  <c r="AGU178" i="1"/>
  <c r="AHL88" i="1"/>
  <c r="AHM47" i="1"/>
  <c r="AHJ180" i="1"/>
  <c r="AGN107" i="1"/>
  <c r="AGQ143" i="1"/>
  <c r="AGL190" i="1"/>
  <c r="AHC162" i="1"/>
  <c r="AHO232" i="1"/>
  <c r="AGQ322" i="1"/>
  <c r="AGL204" i="1"/>
  <c r="AGO20" i="1"/>
  <c r="AGW349" i="1"/>
  <c r="AHJ400" i="1"/>
  <c r="AHG320" i="1"/>
  <c r="AGO274" i="1"/>
  <c r="AHC12" i="1"/>
  <c r="AHL412" i="1"/>
  <c r="AGW381" i="1"/>
  <c r="AGU395" i="1"/>
  <c r="AHG363" i="1"/>
  <c r="AGN403" i="1"/>
  <c r="AGQ390" i="1"/>
  <c r="AGO332" i="1"/>
  <c r="AHA388" i="1"/>
  <c r="AHA344" i="1"/>
  <c r="AGR333" i="1"/>
  <c r="AHO341" i="1"/>
  <c r="AHF419" i="1"/>
  <c r="AHG359" i="1"/>
  <c r="AHI347" i="1"/>
  <c r="AHA48" i="1"/>
  <c r="AHG387" i="1"/>
  <c r="AGT356" i="1"/>
  <c r="AHG343" i="1"/>
  <c r="AGX355" i="1"/>
  <c r="AGN329" i="1"/>
  <c r="AGL371" i="1"/>
  <c r="AHD337" i="1"/>
  <c r="AGU325" i="1"/>
  <c r="AGW406" i="1"/>
  <c r="AHL376" i="1"/>
  <c r="AGX347" i="1"/>
  <c r="AGX86" i="1"/>
  <c r="AGX175" i="1"/>
  <c r="AGW158" i="1"/>
  <c r="AGL60" i="1"/>
  <c r="AGU95" i="1"/>
  <c r="AHC138" i="1"/>
  <c r="AGT190" i="1"/>
  <c r="AHJ97" i="1"/>
  <c r="AGO141" i="1"/>
  <c r="AHO192" i="1"/>
  <c r="AHF224" i="1"/>
  <c r="AGQ72" i="1"/>
  <c r="AGQ32" i="1"/>
  <c r="AGN166" i="1"/>
  <c r="AGO152" i="1"/>
  <c r="AGL222" i="1"/>
  <c r="AHC258" i="1"/>
  <c r="AHC313" i="1"/>
  <c r="AGU197" i="1"/>
  <c r="AGT240" i="1"/>
  <c r="AHD256" i="1"/>
  <c r="AHA251" i="1"/>
  <c r="AHJ312" i="1"/>
  <c r="AGX338" i="1"/>
  <c r="AGN337" i="1"/>
  <c r="AGZ349" i="1"/>
  <c r="AGQ317" i="1"/>
  <c r="AHL414" i="1"/>
  <c r="AHA384" i="1"/>
  <c r="AGL274" i="1"/>
  <c r="AGZ207" i="1"/>
  <c r="AHO162" i="1"/>
  <c r="AHO279" i="1"/>
  <c r="AHL263" i="1"/>
  <c r="AGW236" i="1"/>
  <c r="AGO216" i="1"/>
  <c r="AGU243" i="1"/>
  <c r="AGX205" i="1"/>
  <c r="AGT174" i="1"/>
  <c r="AHA118" i="1"/>
  <c r="AHM238" i="1"/>
  <c r="AGU185" i="1"/>
  <c r="AGR58" i="1"/>
  <c r="AGR99" i="1"/>
  <c r="AGZ233" i="1"/>
  <c r="AHF56" i="1"/>
  <c r="AHF96" i="1"/>
  <c r="AHO154" i="1"/>
  <c r="AHG121" i="1"/>
  <c r="AHJ46" i="1"/>
  <c r="AGZ383" i="1"/>
  <c r="AHJ413" i="1"/>
  <c r="AGW359" i="1"/>
  <c r="AHO420" i="1"/>
  <c r="AHD364" i="1"/>
  <c r="AGR396" i="1"/>
  <c r="AHD365" i="1"/>
  <c r="AGR397" i="1"/>
  <c r="AGL25" i="1"/>
  <c r="AGL303" i="1"/>
  <c r="AGO339" i="1"/>
  <c r="AGZ372" i="1"/>
  <c r="AGW384" i="1"/>
  <c r="AHF413" i="1"/>
  <c r="AGZ30" i="1"/>
  <c r="AGZ361" i="1"/>
  <c r="AGR395" i="1"/>
  <c r="AGO422" i="1"/>
  <c r="AHF329" i="1"/>
  <c r="AHG361" i="1"/>
  <c r="AHF373" i="1"/>
  <c r="AHL347" i="1"/>
  <c r="AHM379" i="1"/>
  <c r="AGN421" i="1"/>
  <c r="AHG291" i="1"/>
  <c r="AHA299" i="1"/>
  <c r="AGN279" i="1"/>
  <c r="AHF264" i="1"/>
  <c r="AGN235" i="1"/>
  <c r="AHM217" i="1"/>
  <c r="AHC290" i="1"/>
  <c r="AHJ275" i="1"/>
  <c r="AHJ145" i="1"/>
  <c r="AGO64" i="1"/>
  <c r="AHG102" i="1"/>
  <c r="AGU186" i="1"/>
  <c r="AHM132" i="1"/>
  <c r="AHO46" i="1"/>
  <c r="AGR130" i="1"/>
  <c r="AGW155" i="1"/>
  <c r="AGT44" i="1"/>
  <c r="AGT168" i="1"/>
  <c r="AHA195" i="1"/>
  <c r="AGU66" i="1"/>
  <c r="AGU109" i="1"/>
  <c r="AHI95" i="1"/>
  <c r="AGO373" i="1"/>
  <c r="AGR413" i="1"/>
  <c r="AHG324" i="1"/>
  <c r="AHL58" i="1"/>
  <c r="AHI13" i="1"/>
  <c r="AGT308" i="1"/>
  <c r="AHG377" i="1"/>
  <c r="AGZ338" i="1"/>
  <c r="AHJ371" i="1"/>
  <c r="AHL329" i="1"/>
  <c r="AGL416" i="1"/>
  <c r="AHC344" i="1"/>
  <c r="AGO357" i="1"/>
  <c r="AHC388" i="1"/>
  <c r="AHI47" i="1"/>
  <c r="AHJ360" i="1"/>
  <c r="AHI394" i="1"/>
  <c r="AGU366" i="1"/>
  <c r="AHL397" i="1"/>
  <c r="AGU367" i="1"/>
  <c r="AGO394" i="1"/>
  <c r="AGQ302" i="1"/>
  <c r="AGX221" i="1"/>
  <c r="AHI230" i="1"/>
  <c r="AHM186" i="1"/>
  <c r="AHM307" i="1"/>
  <c r="AHJ311" i="1"/>
  <c r="AHJ255" i="1"/>
  <c r="AHA207" i="1"/>
  <c r="AGZ64" i="1"/>
  <c r="AGU183" i="1"/>
  <c r="AGX131" i="1"/>
  <c r="AGW88" i="1"/>
  <c r="AGO215" i="1"/>
  <c r="AHD85" i="1"/>
  <c r="AGN201" i="1"/>
  <c r="AHF150" i="1"/>
  <c r="AHM166" i="1"/>
  <c r="AHL75" i="1"/>
  <c r="AHC117" i="1"/>
  <c r="AGZ399" i="1"/>
  <c r="AGU346" i="1"/>
  <c r="AGT358" i="1"/>
  <c r="AGT406" i="1"/>
  <c r="AGO363" i="1"/>
  <c r="AHF394" i="1"/>
  <c r="AHD408" i="1"/>
  <c r="AHM364" i="1"/>
  <c r="AHA390" i="1"/>
  <c r="AGO98" i="1"/>
  <c r="AHF296" i="1"/>
  <c r="AGL362" i="1"/>
  <c r="AHO419" i="1"/>
  <c r="AHL344" i="1"/>
  <c r="AGQ43" i="1"/>
  <c r="AGW80" i="1"/>
  <c r="AHI99" i="1"/>
  <c r="AGO81" i="1"/>
  <c r="AGL41" i="1"/>
  <c r="AGO174" i="1"/>
  <c r="AGQ159" i="1"/>
  <c r="AGZ225" i="1"/>
  <c r="AGQ101" i="1"/>
  <c r="AGN137" i="1"/>
  <c r="AGO184" i="1"/>
  <c r="AGT123" i="1"/>
  <c r="AHF103" i="1"/>
  <c r="AHI139" i="1"/>
  <c r="AHD186" i="1"/>
  <c r="AGX74" i="1"/>
  <c r="AHG111" i="1"/>
  <c r="AGL231" i="1"/>
  <c r="AHD200" i="1"/>
  <c r="AGT322" i="1"/>
  <c r="AHC235" i="1"/>
  <c r="AHC257" i="1"/>
  <c r="AGR276" i="1"/>
  <c r="AGW305" i="1"/>
  <c r="AGU64" i="1"/>
  <c r="AHF137" i="1"/>
  <c r="AHG184" i="1"/>
  <c r="AGW73" i="1"/>
  <c r="AHC110" i="1"/>
  <c r="AHF228" i="1"/>
  <c r="AGQ114" i="1"/>
  <c r="AGQ234" i="1"/>
  <c r="AGT88" i="1"/>
  <c r="AGU47" i="1"/>
  <c r="AGR180" i="1"/>
  <c r="AHD283" i="1"/>
  <c r="AHJ236" i="1"/>
  <c r="AHJ258" i="1"/>
  <c r="AGQ208" i="1"/>
  <c r="AGR281" i="1"/>
  <c r="AHC46" i="1"/>
  <c r="AHD36" i="1"/>
  <c r="AGT381" i="1"/>
  <c r="AHC382" i="1"/>
  <c r="AGW408" i="1"/>
  <c r="AHD376" i="1"/>
  <c r="AHF363" i="1"/>
  <c r="AGZ401" i="1"/>
  <c r="AHJ54" i="1"/>
  <c r="AGN61" i="1"/>
  <c r="AHA401" i="1"/>
  <c r="AHO66" i="1"/>
  <c r="AHL110" i="1"/>
  <c r="AHO67" i="1"/>
  <c r="AHJ197" i="1"/>
  <c r="AHM169" i="1"/>
  <c r="AHM45" i="1"/>
  <c r="AHL131" i="1"/>
  <c r="AHJ184" i="1"/>
  <c r="AHC48" i="1"/>
  <c r="AHC157" i="1"/>
  <c r="AGX134" i="1"/>
  <c r="AGR188" i="1"/>
  <c r="AGR104" i="1"/>
  <c r="AHA147" i="1"/>
  <c r="AGT227" i="1"/>
  <c r="AGN292" i="1"/>
  <c r="AGR268" i="1"/>
  <c r="AGN327" i="1"/>
  <c r="AHG236" i="1"/>
  <c r="AGW266" i="1"/>
  <c r="AHD280" i="1"/>
  <c r="AGL301" i="1"/>
  <c r="AHL294" i="1"/>
  <c r="AHA132" i="1"/>
  <c r="AHF185" i="1"/>
  <c r="AGQ103" i="1"/>
  <c r="AHA64" i="1"/>
  <c r="AGT146" i="1"/>
  <c r="AGN66" i="1"/>
  <c r="AHO148" i="1"/>
  <c r="AHM232" i="1"/>
  <c r="AGN118" i="1"/>
  <c r="AGO73" i="1"/>
  <c r="AGN175" i="1"/>
  <c r="AHO201" i="1"/>
  <c r="AGQ245" i="1"/>
  <c r="AGN273" i="1"/>
  <c r="AGO286" i="1"/>
  <c r="AHA308" i="1"/>
  <c r="AGL238" i="1"/>
  <c r="AHD267" i="1"/>
  <c r="AGO282" i="1"/>
  <c r="AGZ302" i="1"/>
  <c r="AHM219" i="1"/>
  <c r="AGU209" i="1"/>
  <c r="AHD294" i="1"/>
  <c r="AGL275" i="1"/>
  <c r="AHO98" i="1"/>
  <c r="AGU16" i="1"/>
  <c r="AGX398" i="1"/>
  <c r="AGT410" i="1"/>
  <c r="AHL381" i="1"/>
  <c r="AHF407" i="1"/>
  <c r="AGW380" i="1"/>
  <c r="AGO86" i="1"/>
  <c r="AGU101" i="1"/>
  <c r="AGU59" i="1"/>
  <c r="AGR187" i="1"/>
  <c r="AGT161" i="1"/>
  <c r="AHM242" i="1"/>
  <c r="AGT36" i="1"/>
  <c r="AGT121" i="1"/>
  <c r="AGN178" i="1"/>
  <c r="AHO38" i="1"/>
  <c r="AHG94" i="1"/>
  <c r="AGO57" i="1"/>
  <c r="AHJ137" i="1"/>
  <c r="AHL216" i="1"/>
  <c r="AHF267" i="1"/>
  <c r="AGO225" i="1"/>
  <c r="AHM211" i="1"/>
  <c r="AGZ278" i="1"/>
  <c r="AGN227" i="1"/>
  <c r="AHC269" i="1"/>
  <c r="AHA291" i="1"/>
  <c r="AGX245" i="1"/>
  <c r="AGQ270" i="1"/>
  <c r="AHI278" i="1"/>
  <c r="AHM104" i="1"/>
  <c r="AHL178" i="1"/>
  <c r="AGZ93" i="1"/>
  <c r="AHJ56" i="1"/>
  <c r="AHI136" i="1"/>
  <c r="AHC58" i="1"/>
  <c r="AGU139" i="1"/>
  <c r="AGX107" i="1"/>
  <c r="AHA193" i="1"/>
  <c r="AHC166" i="1"/>
  <c r="AGZ235" i="1"/>
  <c r="AGO265" i="1"/>
  <c r="AGZ279" i="1"/>
  <c r="AHM299" i="1"/>
  <c r="AHA228" i="1"/>
  <c r="AHJ270" i="1"/>
  <c r="AHO292" i="1"/>
  <c r="AHC244" i="1"/>
  <c r="AGO269" i="1"/>
  <c r="AGL215" i="1"/>
  <c r="AHO265" i="1"/>
  <c r="AHJ303" i="1"/>
  <c r="AHF78" i="1"/>
  <c r="AHO28" i="1"/>
  <c r="AHF349" i="1"/>
  <c r="AGW317" i="1"/>
  <c r="AHA337" i="1"/>
  <c r="AHI324" i="1"/>
  <c r="AGQ373" i="1"/>
  <c r="AHI340" i="1"/>
  <c r="AGT317" i="1"/>
  <c r="AGW91" i="1"/>
  <c r="AHA98" i="1"/>
  <c r="AGZ63" i="1"/>
  <c r="AGR145" i="1"/>
  <c r="AGU115" i="1"/>
  <c r="AGW70" i="1"/>
  <c r="AHJ117" i="1"/>
  <c r="AHL72" i="1"/>
  <c r="AHJ174" i="1"/>
  <c r="AHI201" i="1"/>
  <c r="AGL51" i="1"/>
  <c r="AGQ137" i="1"/>
  <c r="AHO191" i="1"/>
  <c r="AHM249" i="1"/>
  <c r="AHC301" i="1"/>
  <c r="AHG219" i="1"/>
  <c r="AGO209" i="1"/>
  <c r="AGX294" i="1"/>
  <c r="AGZ178" i="1"/>
  <c r="AHM270" i="1"/>
  <c r="AHD287" i="1"/>
  <c r="AGO331" i="1"/>
  <c r="AGR269" i="1"/>
  <c r="AHO70" i="1"/>
  <c r="AHI197" i="1"/>
  <c r="AHM49" i="1"/>
  <c r="AHJ158" i="1"/>
  <c r="AHL135" i="1"/>
  <c r="AGU190" i="1"/>
  <c r="AHC52" i="1"/>
  <c r="AGX138" i="1"/>
  <c r="AHF193" i="1"/>
  <c r="AGU108" i="1"/>
  <c r="AHI68" i="1"/>
  <c r="AGZ124" i="1"/>
  <c r="AGT243" i="1"/>
  <c r="AGN296" i="1"/>
  <c r="AGR272" i="1"/>
  <c r="AGO289" i="1"/>
  <c r="AHG240" i="1"/>
  <c r="AGW268" i="1"/>
  <c r="AGL305" i="1"/>
  <c r="AGN248" i="1"/>
  <c r="AHL302" i="1"/>
  <c r="AHC115" i="1"/>
  <c r="AGX13" i="1"/>
  <c r="AHF355" i="1"/>
  <c r="AGZ330" i="1"/>
  <c r="AGX375" i="1"/>
  <c r="AGN332" i="1"/>
  <c r="AHD423" i="1"/>
  <c r="AHD340" i="1"/>
  <c r="AGN328" i="1"/>
  <c r="AGU419" i="1"/>
  <c r="AHD377" i="1"/>
  <c r="AHC307" i="1"/>
  <c r="AGL50" i="1"/>
  <c r="AHL418" i="1"/>
  <c r="AHL398" i="1"/>
  <c r="AGR372" i="1"/>
  <c r="AHF352" i="1"/>
  <c r="AHC370" i="1"/>
  <c r="AGL337" i="1"/>
  <c r="AHJ387" i="1"/>
  <c r="AHO329" i="1"/>
  <c r="AGU76" i="1"/>
  <c r="AHL409" i="1"/>
  <c r="AGW379" i="1"/>
  <c r="AGR366" i="1"/>
  <c r="AHM390" i="1"/>
  <c r="AHG360" i="1"/>
  <c r="AHL400" i="1"/>
  <c r="AGQ366" i="1"/>
  <c r="AGL290" i="1"/>
  <c r="AGN53" i="1"/>
  <c r="AGW95" i="1"/>
  <c r="AHM375" i="1"/>
  <c r="AGT332" i="1"/>
  <c r="AGX403" i="1"/>
  <c r="AHI373" i="1"/>
  <c r="AHF344" i="1"/>
  <c r="AHM320" i="1"/>
  <c r="AHI419" i="1"/>
  <c r="AHM374" i="1"/>
  <c r="AHI116" i="1"/>
  <c r="AHD71" i="1"/>
  <c r="AHI173" i="1"/>
  <c r="AGT199" i="1"/>
  <c r="AHF50" i="1"/>
  <c r="AHF159" i="1"/>
  <c r="AHG136" i="1"/>
  <c r="AGW191" i="1"/>
  <c r="AGU53" i="1"/>
  <c r="AGT139" i="1"/>
  <c r="AHJ194" i="1"/>
  <c r="AGN109" i="1"/>
  <c r="AGU125" i="1"/>
  <c r="AHL296" i="1"/>
  <c r="AHM289" i="1"/>
  <c r="AHC241" i="1"/>
  <c r="AGL269" i="1"/>
  <c r="AHJ305" i="1"/>
  <c r="AHL248" i="1"/>
  <c r="AHC304" i="1"/>
  <c r="AHF392" i="1"/>
  <c r="AGL352" i="1"/>
  <c r="AHL339" i="1"/>
  <c r="AHJ372" i="1"/>
  <c r="AGU353" i="1"/>
  <c r="AHI372" i="1"/>
  <c r="AHL30" i="1"/>
  <c r="AGQ409" i="1"/>
  <c r="AGR409" i="1"/>
  <c r="AGN11" i="1"/>
  <c r="AHC77" i="1"/>
  <c r="AGX168" i="1"/>
  <c r="AGW152" i="1"/>
  <c r="AGU87" i="1"/>
  <c r="AHC130" i="1"/>
  <c r="AHJ89" i="1"/>
  <c r="AGO133" i="1"/>
  <c r="AHO184" i="1"/>
  <c r="AGQ65" i="1"/>
  <c r="AGX209" i="1"/>
  <c r="AHA257" i="1"/>
  <c r="AHA312" i="1"/>
  <c r="AGX188" i="1"/>
  <c r="AGT232" i="1"/>
  <c r="AGO223" i="1"/>
  <c r="AHD303" i="1"/>
  <c r="AGZ306" i="1"/>
  <c r="AHM87" i="1"/>
  <c r="AGL131" i="1"/>
  <c r="AHL64" i="1"/>
  <c r="AHM207" i="1"/>
  <c r="AGX66" i="1"/>
  <c r="AGW211" i="1"/>
  <c r="AHG84" i="1"/>
  <c r="AHG173" i="1"/>
  <c r="AGZ156" i="1"/>
  <c r="AHF240" i="1"/>
  <c r="AGN257" i="1"/>
  <c r="AHG233" i="1"/>
  <c r="AHC224" i="1"/>
  <c r="AGO305" i="1"/>
  <c r="AHL317" i="1"/>
  <c r="AHF297" i="1"/>
  <c r="AHD255" i="1"/>
  <c r="AGL317" i="1"/>
  <c r="AGU27" i="1"/>
  <c r="AHF411" i="1"/>
  <c r="AHG399" i="1"/>
  <c r="AGQ368" i="1"/>
  <c r="AHG398" i="1"/>
  <c r="AGQ367" i="1"/>
  <c r="AGU422" i="1"/>
  <c r="AGX395" i="1"/>
  <c r="AHF361" i="1"/>
  <c r="AHC292" i="1"/>
  <c r="AHD74" i="1"/>
  <c r="AHM414" i="1"/>
  <c r="AGT107" i="1"/>
  <c r="AGW143" i="1"/>
  <c r="AGR190" i="1"/>
  <c r="AHI162" i="1"/>
  <c r="AHJ78" i="1"/>
  <c r="AGR42" i="1"/>
  <c r="AGO117" i="1"/>
  <c r="AGW150" i="1"/>
  <c r="AHD243" i="1"/>
  <c r="AHM44" i="1"/>
  <c r="AHD119" i="1"/>
  <c r="AHL152" i="1"/>
  <c r="AHM93" i="1"/>
  <c r="AHL52" i="1"/>
  <c r="AHO227" i="1"/>
  <c r="AGU266" i="1"/>
  <c r="AGT286" i="1"/>
  <c r="AHA242" i="1"/>
  <c r="AGT282" i="1"/>
  <c r="AHD212" i="1"/>
  <c r="AHL230" i="1"/>
  <c r="AHA275" i="1"/>
  <c r="AHG117" i="1"/>
  <c r="AHO150" i="1"/>
  <c r="AHF92" i="1"/>
  <c r="AHG51" i="1"/>
  <c r="AGR95" i="1"/>
  <c r="AGW54" i="1"/>
  <c r="AHM230" i="1"/>
  <c r="AHA114" i="1"/>
  <c r="AHM197" i="1"/>
  <c r="AGL170" i="1"/>
  <c r="AGX201" i="1"/>
  <c r="AGU239" i="1"/>
  <c r="AHJ265" i="1"/>
  <c r="AHJ282" i="1"/>
  <c r="AGW232" i="1"/>
  <c r="AHO276" i="1"/>
  <c r="AHD319" i="1"/>
  <c r="AGX264" i="1"/>
  <c r="AHG322" i="1"/>
  <c r="AGR14" i="1"/>
  <c r="AGO413" i="1"/>
  <c r="AHC381" i="1"/>
  <c r="AGU412" i="1"/>
  <c r="AGW400" i="1"/>
  <c r="AHI368" i="1"/>
  <c r="AHJ422" i="1"/>
  <c r="AHA394" i="1"/>
  <c r="AHM362" i="1"/>
  <c r="AHJ112" i="1"/>
  <c r="AHI97" i="1"/>
  <c r="AHF133" i="1"/>
  <c r="AGW69" i="1"/>
  <c r="AHC106" i="1"/>
  <c r="AGL109" i="1"/>
  <c r="AGT84" i="1"/>
  <c r="AGU43" i="1"/>
  <c r="AGR176" i="1"/>
  <c r="AHD279" i="1"/>
  <c r="AHJ232" i="1"/>
  <c r="AHJ254" i="1"/>
  <c r="AHG276" i="1"/>
  <c r="AGO107" i="1"/>
  <c r="AGL83" i="1"/>
  <c r="AGN42" i="1"/>
  <c r="AGQ175" i="1"/>
  <c r="AHG85" i="1"/>
  <c r="AHI44" i="1"/>
  <c r="AHF177" i="1"/>
  <c r="AGZ123" i="1"/>
  <c r="AHL103" i="1"/>
  <c r="AHO139" i="1"/>
  <c r="AHJ186" i="1"/>
  <c r="AHO248" i="1"/>
  <c r="AHD229" i="1"/>
  <c r="AGT274" i="1"/>
  <c r="AHJ200" i="1"/>
  <c r="AGZ322" i="1"/>
  <c r="AGO260" i="1"/>
  <c r="AGN23" i="1"/>
  <c r="AHA353" i="1"/>
  <c r="AGR371" i="1"/>
  <c r="AHJ337" i="1"/>
  <c r="AHF316" i="1"/>
  <c r="AHF388" i="1"/>
  <c r="AHD330" i="1"/>
  <c r="AHA15" i="1"/>
  <c r="AHD91" i="1"/>
  <c r="AHI50" i="1"/>
  <c r="AHG110" i="1"/>
  <c r="AHG146" i="1"/>
  <c r="AHI193" i="1"/>
  <c r="AGR166" i="1"/>
  <c r="AGU114" i="1"/>
  <c r="AHA197" i="1"/>
  <c r="AHI169" i="1"/>
  <c r="AGN85" i="1"/>
  <c r="AGZ47" i="1"/>
  <c r="AGX155" i="1"/>
  <c r="AGR210" i="1"/>
  <c r="AHM276" i="1"/>
  <c r="AGN245" i="1"/>
  <c r="AHL262" i="1"/>
  <c r="AHM235" i="1"/>
  <c r="AGZ263" i="1"/>
  <c r="AGQ313" i="1"/>
  <c r="AHC81" i="1"/>
  <c r="AGW147" i="1"/>
  <c r="AHF194" i="1"/>
  <c r="AGN167" i="1"/>
  <c r="AHO83" i="1"/>
  <c r="AGR46" i="1"/>
  <c r="AGO121" i="1"/>
  <c r="AGW154" i="1"/>
  <c r="AHI248" i="1"/>
  <c r="AHJ48" i="1"/>
  <c r="AHD129" i="1"/>
  <c r="AGN202" i="1"/>
  <c r="AHM97" i="1"/>
  <c r="AHJ183" i="1"/>
  <c r="AHO235" i="1"/>
  <c r="AGU268" i="1"/>
  <c r="AGT290" i="1"/>
  <c r="AHD214" i="1"/>
  <c r="AHL234" i="1"/>
  <c r="AGX262" i="1"/>
  <c r="AHA278" i="1"/>
  <c r="AHA208" i="1"/>
  <c r="AGL291" i="1"/>
  <c r="AHF64" i="1"/>
  <c r="AGR9" i="1"/>
  <c r="AGZ26" i="1"/>
  <c r="AHG404" i="1"/>
  <c r="AHD391" i="1"/>
  <c r="AHI333" i="1"/>
  <c r="AHC417" i="1"/>
  <c r="AGL390" i="1"/>
  <c r="AGL346" i="1"/>
  <c r="AHL334" i="1"/>
  <c r="AGZ386" i="1"/>
  <c r="AHJ354" i="1"/>
  <c r="AGU421" i="1"/>
  <c r="AHO391" i="1"/>
  <c r="AGR361" i="1"/>
  <c r="AGN71" i="1"/>
  <c r="AGR78" i="1"/>
  <c r="AHJ84" i="1"/>
  <c r="AGO416" i="1"/>
  <c r="AGR340" i="1"/>
  <c r="AHF327" i="1"/>
  <c r="AHD353" i="1"/>
  <c r="AGU320" i="1"/>
  <c r="AGX416" i="1"/>
  <c r="AGU330" i="1"/>
  <c r="AHA86" i="1"/>
  <c r="AGX396" i="1"/>
  <c r="AHJ364" i="1"/>
  <c r="AGQ398" i="1"/>
  <c r="AGR363" i="1"/>
  <c r="AGW393" i="1"/>
  <c r="AGT380" i="1"/>
  <c r="AGU414" i="1"/>
  <c r="AHO384" i="1"/>
  <c r="AHF314" i="1"/>
  <c r="AGR296" i="1"/>
  <c r="AHI91" i="1"/>
  <c r="AHI417" i="1"/>
  <c r="AGR390" i="1"/>
  <c r="AGR346" i="1"/>
  <c r="AHJ417" i="1"/>
  <c r="AHA391" i="1"/>
  <c r="AGN360" i="1"/>
  <c r="AHA347" i="1"/>
  <c r="AHC354" i="1"/>
  <c r="AGL328" i="1"/>
  <c r="AHF321" i="1"/>
  <c r="AGX421" i="1"/>
  <c r="AHO359" i="1"/>
  <c r="AGL112" i="1"/>
  <c r="AGL148" i="1"/>
  <c r="AHD195" i="1"/>
  <c r="AGO168" i="1"/>
  <c r="AHD84" i="1"/>
  <c r="AGN47" i="1"/>
  <c r="AHM121" i="1"/>
  <c r="AGL155" i="1"/>
  <c r="AHI49" i="1"/>
  <c r="AGZ130" i="1"/>
  <c r="AGR205" i="1"/>
  <c r="AHI98" i="1"/>
  <c r="AHI57" i="1"/>
  <c r="AHF184" i="1"/>
  <c r="AGZ237" i="1"/>
  <c r="AGQ269" i="1"/>
  <c r="AGO291" i="1"/>
  <c r="AGL264" i="1"/>
  <c r="AGQ285" i="1"/>
  <c r="AGZ215" i="1"/>
  <c r="AHG235" i="1"/>
  <c r="AGT263" i="1"/>
  <c r="AGW279" i="1"/>
  <c r="AGW209" i="1"/>
  <c r="AHJ291" i="1"/>
  <c r="AGQ282" i="1"/>
  <c r="AGQ117" i="1"/>
  <c r="AGZ371" i="1"/>
  <c r="AHA352" i="1"/>
  <c r="AHI322" i="1"/>
  <c r="AHJ423" i="1"/>
  <c r="AHJ340" i="1"/>
  <c r="AGU328" i="1"/>
  <c r="AGO316" i="1"/>
  <c r="AGX389" i="1"/>
  <c r="AGQ358" i="1"/>
  <c r="AGX345" i="1"/>
  <c r="AHJ25" i="1"/>
  <c r="AGL410" i="1"/>
  <c r="AGN398" i="1"/>
  <c r="AGZ366" i="1"/>
  <c r="AGN397" i="1"/>
  <c r="AGZ365" i="1"/>
  <c r="AHD421" i="1"/>
  <c r="AGL360" i="1"/>
  <c r="AHF414" i="1"/>
  <c r="AGU384" i="1"/>
  <c r="AHL290" i="1"/>
  <c r="AGN10" i="1"/>
  <c r="AHC405" i="1"/>
  <c r="AHL392" i="1"/>
  <c r="AHD22" i="1"/>
  <c r="AGL42" i="1"/>
  <c r="AHL116" i="1"/>
  <c r="AGQ150" i="1"/>
  <c r="AHO242" i="1"/>
  <c r="AHJ91" i="1"/>
  <c r="AHO50" i="1"/>
  <c r="AHC94" i="1"/>
  <c r="AGX53" i="1"/>
  <c r="AGT229" i="1"/>
  <c r="AHD112" i="1"/>
  <c r="AHD148" i="1"/>
  <c r="AHA196" i="1"/>
  <c r="AHM168" i="1"/>
  <c r="AGZ238" i="1"/>
  <c r="AGL265" i="1"/>
  <c r="AGL282" i="1"/>
  <c r="AGT213" i="1"/>
  <c r="AHA231" i="1"/>
  <c r="AGQ276" i="1"/>
  <c r="AGZ316" i="1"/>
  <c r="AGX320" i="1"/>
  <c r="AHA51" i="1"/>
  <c r="AGZ111" i="1"/>
  <c r="AHC147" i="1"/>
  <c r="AHO194" i="1"/>
  <c r="AGT167" i="1"/>
  <c r="AGQ115" i="1"/>
  <c r="AHO198" i="1"/>
  <c r="AHJ170" i="1"/>
  <c r="AHL85" i="1"/>
  <c r="AGR48" i="1"/>
  <c r="AGL129" i="1"/>
  <c r="AHL245" i="1"/>
  <c r="AHG263" i="1"/>
  <c r="AHI236" i="1"/>
  <c r="AHD314" i="1"/>
  <c r="AHO71" i="1"/>
  <c r="AHO75" i="1"/>
  <c r="AGW107" i="1"/>
  <c r="AGL349" i="1"/>
  <c r="AGT320" i="1"/>
  <c r="AHA338" i="1"/>
  <c r="AGO387" i="1"/>
  <c r="AGO343" i="1"/>
  <c r="AGZ19" i="1"/>
  <c r="AHD62" i="1"/>
  <c r="AHA108" i="1"/>
  <c r="AHO68" i="1"/>
  <c r="AHF124" i="1"/>
  <c r="AGO244" i="1"/>
  <c r="AHD121" i="1"/>
  <c r="AHF76" i="1"/>
  <c r="AHD178" i="1"/>
  <c r="AGU79" i="1"/>
  <c r="AHC207" i="1"/>
  <c r="AGZ57" i="1"/>
  <c r="AGZ143" i="1"/>
  <c r="AHD203" i="1"/>
  <c r="AHO306" i="1"/>
  <c r="AGN225" i="1"/>
  <c r="AGU249" i="1"/>
  <c r="AHM300" i="1"/>
  <c r="AGQ294" i="1"/>
  <c r="AHG294" i="1"/>
  <c r="AGR77" i="1"/>
  <c r="AGT179" i="1"/>
  <c r="AGR142" i="1"/>
  <c r="AGQ202" i="1"/>
  <c r="AHM58" i="1"/>
  <c r="AHM144" i="1"/>
  <c r="AHG205" i="1"/>
  <c r="AHF115" i="1"/>
  <c r="AGO74" i="1"/>
  <c r="AGN165" i="1"/>
  <c r="AHL193" i="1"/>
  <c r="AHJ221" i="1"/>
  <c r="AHC302" i="1"/>
  <c r="AGX295" i="1"/>
  <c r="AGR202" i="1"/>
  <c r="AGL288" i="1"/>
  <c r="AHF311" i="1"/>
  <c r="AHG38" i="1"/>
  <c r="AHI370" i="1"/>
  <c r="AGR337" i="1"/>
  <c r="AHL324" i="1"/>
  <c r="AGN422" i="1"/>
  <c r="AHD349" i="1"/>
  <c r="AHL320" i="1"/>
  <c r="AGX386" i="1"/>
  <c r="AGL329" i="1"/>
  <c r="AHA44" i="1"/>
  <c r="AGW39" i="1"/>
  <c r="AGU60" i="1"/>
  <c r="AGN142" i="1"/>
  <c r="AGL111" i="1"/>
  <c r="AGL68" i="1"/>
  <c r="AGN198" i="1"/>
  <c r="AGQ170" i="1"/>
  <c r="AHF114" i="1"/>
  <c r="AHG69" i="1"/>
  <c r="AHF172" i="1"/>
  <c r="AHJ47" i="1"/>
  <c r="AHM156" i="1"/>
  <c r="AHO133" i="1"/>
  <c r="AHC187" i="1"/>
  <c r="AHL211" i="1"/>
  <c r="AHI247" i="1"/>
  <c r="AGR298" i="1"/>
  <c r="AGT291" i="1"/>
  <c r="AGU175" i="1"/>
  <c r="AGZ285" i="1"/>
  <c r="AGX326" i="1"/>
  <c r="AHD68" i="1"/>
  <c r="AGO199" i="1"/>
  <c r="AHI170" i="1"/>
  <c r="AHI46" i="1"/>
  <c r="AHG132" i="1"/>
  <c r="AHL185" i="1"/>
  <c r="AGU49" i="1"/>
  <c r="AGR158" i="1"/>
  <c r="AGT135" i="1"/>
  <c r="AGZ189" i="1"/>
  <c r="AGN105" i="1"/>
  <c r="AGX65" i="1"/>
  <c r="AGW148" i="1"/>
  <c r="AGX230" i="1"/>
  <c r="AHL292" i="1"/>
  <c r="AGN269" i="1"/>
  <c r="AGQ328" i="1"/>
  <c r="AHC237" i="1"/>
  <c r="AGL267" i="1"/>
  <c r="AHC281" i="1"/>
  <c r="AHJ301" i="1"/>
  <c r="AHC296" i="1"/>
  <c r="AGL108" i="1"/>
  <c r="AGW16" i="1"/>
  <c r="AHO418" i="1"/>
  <c r="AHJ405" i="1"/>
  <c r="AHJ357" i="1"/>
  <c r="AHL345" i="1"/>
  <c r="AHJ404" i="1"/>
  <c r="AGR356" i="1"/>
  <c r="AHO372" i="1"/>
  <c r="AGU408" i="1"/>
  <c r="AHO380" i="1"/>
  <c r="AHM46" i="1"/>
  <c r="AGW56" i="1"/>
  <c r="AGW141" i="1"/>
  <c r="AGX199" i="1"/>
  <c r="AHO111" i="1"/>
  <c r="AGW71" i="1"/>
  <c r="AGN127" i="1"/>
  <c r="AHG247" i="1"/>
  <c r="AHL73" i="1"/>
  <c r="AHJ164" i="1"/>
  <c r="AHJ81" i="1"/>
  <c r="AGX211" i="1"/>
  <c r="AHM294" i="1"/>
  <c r="AGR313" i="1"/>
  <c r="AGL202" i="1"/>
  <c r="AHO287" i="1"/>
  <c r="AGQ215" i="1"/>
  <c r="AGZ303" i="1"/>
  <c r="AGZ219" i="1"/>
  <c r="AHF127" i="1"/>
  <c r="AGN249" i="1"/>
  <c r="AHF80" i="1"/>
  <c r="AHG181" i="1"/>
  <c r="AGO210" i="1"/>
  <c r="AGW84" i="1"/>
  <c r="AGZ60" i="1"/>
  <c r="AGZ125" i="1"/>
  <c r="AGZ147" i="1"/>
  <c r="AHJ251" i="1"/>
  <c r="AGX216" i="1"/>
  <c r="AHM304" i="1"/>
  <c r="AGQ298" i="1"/>
  <c r="AGR300" i="1"/>
  <c r="AHC321" i="1"/>
  <c r="AGQ73" i="1"/>
  <c r="AHM381" i="1"/>
  <c r="AHC410" i="1"/>
  <c r="AHJ380" i="1"/>
  <c r="AHL367" i="1"/>
  <c r="AGL393" i="1"/>
  <c r="AHD367" i="1"/>
  <c r="AGX18" i="1"/>
  <c r="AHM400" i="1"/>
  <c r="AGO376" i="1"/>
  <c r="AHO392" i="1"/>
  <c r="AHO388" i="1"/>
  <c r="AHA357" i="1"/>
  <c r="AHO344" i="1"/>
  <c r="AHD422" i="1"/>
  <c r="AGU394" i="1"/>
  <c r="AHG362" i="1"/>
  <c r="AGX14" i="1"/>
  <c r="AHG52" i="1"/>
  <c r="AGR420" i="1"/>
  <c r="AGR336" i="1"/>
  <c r="AHC325" i="1"/>
  <c r="AGU316" i="1"/>
  <c r="AGN414" i="1"/>
  <c r="AHF383" i="1"/>
  <c r="AGR374" i="1"/>
  <c r="AGU354" i="1"/>
  <c r="AGR277" i="1"/>
  <c r="AGO12" i="1"/>
  <c r="AHI410" i="1"/>
  <c r="AGO368" i="1"/>
  <c r="AHJ397" i="1"/>
  <c r="AGT366" i="1"/>
  <c r="AHA421" i="1"/>
  <c r="AGL392" i="1"/>
  <c r="AGX361" i="1"/>
  <c r="AGR114" i="1"/>
  <c r="AHD72" i="1"/>
  <c r="AHI163" i="1"/>
  <c r="AGX81" i="1"/>
  <c r="AGL85" i="1"/>
  <c r="AGN214" i="1"/>
  <c r="AGU61" i="1"/>
  <c r="AGU148" i="1"/>
  <c r="AHF252" i="1"/>
  <c r="AGT217" i="1"/>
  <c r="AHI305" i="1"/>
  <c r="AHI183" i="1"/>
  <c r="AGX227" i="1"/>
  <c r="AGT219" i="1"/>
  <c r="AHO298" i="1"/>
  <c r="AGN301" i="1"/>
  <c r="AGT15" i="1"/>
  <c r="AGW378" i="1"/>
  <c r="AHG376" i="1"/>
  <c r="AGU388" i="1"/>
  <c r="AGU344" i="1"/>
  <c r="AGL333" i="1"/>
  <c r="AHM395" i="1"/>
  <c r="AGW364" i="1"/>
  <c r="AGR67" i="1"/>
  <c r="AHD114" i="1"/>
  <c r="AHM420" i="1"/>
  <c r="AHI318" i="1"/>
  <c r="AHJ420" i="1"/>
  <c r="AHJ336" i="1"/>
  <c r="AHM54" i="1"/>
  <c r="AHG135" i="1"/>
  <c r="AGL216" i="1"/>
  <c r="AHF104" i="1"/>
  <c r="AHF62" i="1"/>
  <c r="AHI190" i="1"/>
  <c r="AHD163" i="1"/>
  <c r="AGR107" i="1"/>
  <c r="AGU193" i="1"/>
  <c r="AGW166" i="1"/>
  <c r="AHA41" i="1"/>
  <c r="AGX152" i="1"/>
  <c r="AHL291" i="1"/>
  <c r="AGW244" i="1"/>
  <c r="AHL268" i="1"/>
  <c r="AHM285" i="1"/>
  <c r="AHO169" i="1"/>
  <c r="AGL281" i="1"/>
  <c r="AHG262" i="1"/>
  <c r="AGU63" i="1"/>
  <c r="AGR191" i="1"/>
  <c r="AGT164" i="1"/>
  <c r="AGT40" i="1"/>
  <c r="AGW151" i="1"/>
  <c r="AHO42" i="1"/>
  <c r="AHL153" i="1"/>
  <c r="AHG98" i="1"/>
  <c r="AGO60" i="1"/>
  <c r="AHJ141" i="1"/>
  <c r="AHO225" i="1"/>
  <c r="AHF269" i="1"/>
  <c r="AHC286" i="1"/>
  <c r="AHO328" i="1"/>
  <c r="AHG264" i="1"/>
  <c r="AHC282" i="1"/>
  <c r="AGN231" i="1"/>
  <c r="AGN276" i="1"/>
  <c r="AHA295" i="1"/>
  <c r="AGX98" i="1"/>
  <c r="AHF105" i="1"/>
  <c r="AGT423" i="1"/>
  <c r="AHM394" i="1"/>
  <c r="AGW363" i="1"/>
  <c r="AGW423" i="1"/>
  <c r="AGZ396" i="1"/>
  <c r="AHI378" i="1"/>
  <c r="AHD412" i="1"/>
  <c r="AGU383" i="1"/>
  <c r="AGL313" i="1"/>
  <c r="AGX40" i="1"/>
  <c r="AGT412" i="1"/>
  <c r="AGO84" i="1"/>
  <c r="AHD80" i="1"/>
  <c r="AHI171" i="1"/>
  <c r="AHA155" i="1"/>
  <c r="AGZ90" i="1"/>
  <c r="AHG133" i="1"/>
  <c r="AGX185" i="1"/>
  <c r="AGL93" i="1"/>
  <c r="AGT136" i="1"/>
  <c r="AGQ188" i="1"/>
  <c r="AGU68" i="1"/>
  <c r="AGR162" i="1"/>
  <c r="AHF260" i="1"/>
  <c r="AHG253" i="1"/>
  <c r="AHI191" i="1"/>
  <c r="AGX235" i="1"/>
  <c r="AHO251" i="1"/>
  <c r="AGR320" i="1"/>
  <c r="AGO91" i="1"/>
  <c r="AGW134" i="1"/>
  <c r="AGN186" i="1"/>
  <c r="AGN67" i="1"/>
  <c r="AGQ161" i="1"/>
  <c r="AGR212" i="1"/>
  <c r="AHF215" i="1"/>
  <c r="AHL87" i="1"/>
  <c r="AHL176" i="1"/>
  <c r="AHD159" i="1"/>
  <c r="AHJ243" i="1"/>
  <c r="AGR260" i="1"/>
  <c r="AGW311" i="1"/>
  <c r="AHL236" i="1"/>
  <c r="AGT253" i="1"/>
  <c r="AGT307" i="1"/>
  <c r="AGO322" i="1"/>
  <c r="AGL208" i="1"/>
  <c r="AHJ248" i="1"/>
  <c r="AHJ300" i="1"/>
  <c r="AHO258" i="1"/>
  <c r="AHA409" i="1"/>
  <c r="AHC396" i="1"/>
  <c r="AHO364" i="1"/>
  <c r="AHL423" i="1"/>
  <c r="AHC395" i="1"/>
  <c r="AHO363" i="1"/>
  <c r="AGQ420" i="1"/>
  <c r="AHA358" i="1"/>
  <c r="AGL413" i="1"/>
  <c r="AHI111" i="1"/>
  <c r="AGQ71" i="1"/>
  <c r="AHJ126" i="1"/>
  <c r="AHM79" i="1"/>
  <c r="AGX208" i="1"/>
  <c r="AHA83" i="1"/>
  <c r="AHL212" i="1"/>
  <c r="AHD59" i="1"/>
  <c r="AHD124" i="1"/>
  <c r="AHD146" i="1"/>
  <c r="AGL251" i="1"/>
  <c r="AHI215" i="1"/>
  <c r="AGO304" i="1"/>
  <c r="AGU297" i="1"/>
  <c r="AHG298" i="1"/>
  <c r="AGR318" i="1"/>
  <c r="AGZ80" i="1"/>
  <c r="AHA181" i="1"/>
  <c r="AHL209" i="1"/>
  <c r="AHC123" i="1"/>
  <c r="AHC145" i="1"/>
  <c r="AGO61" i="1"/>
  <c r="AGO148" i="1"/>
  <c r="AHJ118" i="1"/>
  <c r="AGW77" i="1"/>
  <c r="AGR168" i="1"/>
  <c r="AGQ152" i="1"/>
  <c r="AGL225" i="1"/>
  <c r="AHG305" i="1"/>
  <c r="AHG318" i="1"/>
  <c r="AGR227" i="1"/>
  <c r="AGN219" i="1"/>
  <c r="AHI298" i="1"/>
  <c r="AHC205" i="1"/>
  <c r="AGW291" i="1"/>
  <c r="AHD310" i="1"/>
  <c r="AHF33" i="1"/>
  <c r="AHG317" i="1"/>
  <c r="AHM401" i="1"/>
  <c r="AGL367" i="1"/>
  <c r="AGT340" i="1"/>
  <c r="AHL298" i="1"/>
  <c r="AHO63" i="1"/>
  <c r="AGL66" i="1"/>
  <c r="AGQ85" i="1"/>
  <c r="AGQ174" i="1"/>
  <c r="AHL156" i="1"/>
  <c r="AHF87" i="1"/>
  <c r="AHF176" i="1"/>
  <c r="AGX159" i="1"/>
  <c r="AGX60" i="1"/>
  <c r="AHG95" i="1"/>
  <c r="AHO138" i="1"/>
  <c r="AHF190" i="1"/>
  <c r="AGN220" i="1"/>
  <c r="AHC252" i="1"/>
  <c r="AHF306" i="1"/>
  <c r="AHO207" i="1"/>
  <c r="AHD248" i="1"/>
  <c r="AHD300" i="1"/>
  <c r="AGT256" i="1"/>
  <c r="AHJ256" i="1"/>
  <c r="AHA285" i="1"/>
  <c r="AHI174" i="1"/>
  <c r="AHA157" i="1"/>
  <c r="AGW59" i="1"/>
  <c r="AGZ94" i="1"/>
  <c r="AHG137" i="1"/>
  <c r="AGX189" i="1"/>
  <c r="AGL97" i="1"/>
  <c r="AGT140" i="1"/>
  <c r="AGQ192" i="1"/>
  <c r="AGL223" i="1"/>
  <c r="AGU71" i="1"/>
  <c r="AGR165" i="1"/>
  <c r="AGT151" i="1"/>
  <c r="AGW221" i="1"/>
  <c r="AHG257" i="1"/>
  <c r="AHG312" i="1"/>
  <c r="AGW196" i="1"/>
  <c r="AGX239" i="1"/>
  <c r="AHO255" i="1"/>
  <c r="AGL312" i="1"/>
  <c r="AGL100" i="1"/>
  <c r="AGR386" i="1"/>
  <c r="AHM328" i="1"/>
  <c r="AHA387" i="1"/>
  <c r="AGN356" i="1"/>
  <c r="AHA343" i="1"/>
  <c r="AHD372" i="1"/>
  <c r="AGO353" i="1"/>
  <c r="AHF317" i="1"/>
  <c r="AGX404" i="1"/>
  <c r="AHO334" i="1"/>
  <c r="AGW9" i="1"/>
  <c r="AGU42" i="1"/>
  <c r="AGR289" i="1"/>
  <c r="AHA316" i="1"/>
  <c r="AHF336" i="1"/>
  <c r="AHA414" i="1"/>
  <c r="AHM339" i="1"/>
  <c r="AHL45" i="1"/>
  <c r="AHC73" i="1"/>
  <c r="AGW394" i="1"/>
  <c r="AGX360" i="1"/>
  <c r="AGR394" i="1"/>
  <c r="AHO405" i="1"/>
  <c r="AHM393" i="1"/>
  <c r="AHJ334" i="1"/>
  <c r="AHD411" i="1"/>
  <c r="AGO27" i="1"/>
  <c r="AHI377" i="1"/>
  <c r="AHL378" i="1"/>
  <c r="AHO416" i="1"/>
  <c r="AGZ390" i="1"/>
  <c r="AGL359" i="1"/>
  <c r="AGZ346" i="1"/>
  <c r="AHO395" i="1"/>
  <c r="AGR364" i="1"/>
  <c r="AHG53" i="1"/>
  <c r="AHF139" i="1"/>
  <c r="AHG195" i="1"/>
  <c r="AGR110" i="1"/>
  <c r="AHF69" i="1"/>
  <c r="AHD161" i="1"/>
  <c r="AGR72" i="1"/>
  <c r="AGW163" i="1"/>
  <c r="AGT80" i="1"/>
  <c r="AGU181" i="1"/>
  <c r="AGT209" i="1"/>
  <c r="AGT293" i="1"/>
  <c r="AHA200" i="1"/>
  <c r="AGW245" i="1"/>
  <c r="AHL273" i="1"/>
  <c r="AGU286" i="1"/>
  <c r="AHG308" i="1"/>
  <c r="AHO301" i="1"/>
  <c r="AGL377" i="1"/>
  <c r="AHL342" i="1"/>
  <c r="AGQ329" i="1"/>
  <c r="AGW374" i="1"/>
  <c r="AGR331" i="1"/>
  <c r="AHO422" i="1"/>
  <c r="AHO339" i="1"/>
  <c r="AGQ327" i="1"/>
  <c r="AHM90" i="1"/>
  <c r="AHF302" i="1"/>
  <c r="AGU282" i="1"/>
  <c r="AHJ267" i="1"/>
  <c r="AGR238" i="1"/>
  <c r="AGO329" i="1"/>
  <c r="AHI286" i="1"/>
  <c r="AHL269" i="1"/>
  <c r="AHG293" i="1"/>
  <c r="AHI233" i="1"/>
  <c r="AGT66" i="1"/>
  <c r="AHL105" i="1"/>
  <c r="AHA190" i="1"/>
  <c r="AGO136" i="1"/>
  <c r="AGN159" i="1"/>
  <c r="AGN50" i="1"/>
  <c r="AGQ187" i="1"/>
  <c r="AHC133" i="1"/>
  <c r="AHA156" i="1"/>
  <c r="AGX47" i="1"/>
  <c r="AGX171" i="1"/>
  <c r="AHC200" i="1"/>
  <c r="AHC112" i="1"/>
  <c r="AHD64" i="1"/>
  <c r="AGQ365" i="1"/>
  <c r="AGO378" i="1"/>
  <c r="AHJ330" i="1"/>
  <c r="AHL388" i="1"/>
  <c r="AHJ347" i="1"/>
  <c r="AGU377" i="1"/>
  <c r="AHI406" i="1"/>
  <c r="AGX356" i="1"/>
  <c r="AGN405" i="1"/>
  <c r="AHJ88" i="1"/>
  <c r="AHL49" i="1"/>
  <c r="AGW293" i="1"/>
  <c r="AHL362" i="1"/>
  <c r="AGZ394" i="1"/>
  <c r="AGX408" i="1"/>
  <c r="AGN412" i="1"/>
  <c r="AHM410" i="1"/>
  <c r="AHO69" i="1"/>
  <c r="AGQ333" i="1"/>
  <c r="AGL391" i="1"/>
  <c r="AGO404" i="1"/>
  <c r="AGL319" i="1"/>
  <c r="AGW421" i="1"/>
  <c r="AGW340" i="1"/>
  <c r="AGW355" i="1"/>
  <c r="AGR375" i="1"/>
  <c r="AGU223" i="1"/>
  <c r="AGU307" i="1"/>
  <c r="AHD292" i="1"/>
  <c r="AHI299" i="1"/>
  <c r="AHO130" i="1"/>
  <c r="AHG87" i="1"/>
  <c r="AGX153" i="1"/>
  <c r="AHF169" i="1"/>
  <c r="AHG78" i="1"/>
  <c r="AHL201" i="1"/>
  <c r="AHL150" i="1"/>
  <c r="AGQ167" i="1"/>
  <c r="AGL76" i="1"/>
  <c r="AHI117" i="1"/>
  <c r="AGL146" i="1"/>
  <c r="AGL124" i="1"/>
  <c r="AGL59" i="1"/>
  <c r="AHA364" i="1"/>
  <c r="AGZ377" i="1"/>
  <c r="AHG410" i="1"/>
  <c r="AGO382" i="1"/>
  <c r="AGZ410" i="1"/>
  <c r="AGW33" i="1"/>
  <c r="AGL280" i="1"/>
  <c r="AHC300" i="1"/>
  <c r="AGL327" i="1"/>
  <c r="AHM341" i="1"/>
  <c r="AHF368" i="1"/>
  <c r="AGR319" i="1"/>
  <c r="AHC421" i="1"/>
  <c r="AHC35" i="1"/>
  <c r="AHD366" i="1"/>
  <c r="AHI379" i="1"/>
  <c r="AHA332" i="1"/>
  <c r="AHC390" i="1"/>
  <c r="AGZ403" i="1"/>
  <c r="AHO378" i="1"/>
  <c r="AGO358" i="1"/>
  <c r="AHI43" i="1"/>
  <c r="AGX254" i="1"/>
  <c r="AHO316" i="1"/>
  <c r="AGQ256" i="1"/>
  <c r="AGW195" i="1"/>
  <c r="AHA215" i="1"/>
  <c r="AHG313" i="1"/>
  <c r="AGU134" i="1"/>
  <c r="AGR98" i="1"/>
  <c r="AGZ221" i="1"/>
  <c r="AGN157" i="1"/>
  <c r="AGO39" i="1"/>
  <c r="AGL79" i="1"/>
  <c r="AGZ170" i="1"/>
  <c r="AHC36" i="1"/>
  <c r="AHC76" i="1"/>
  <c r="AHD197" i="1"/>
  <c r="AHF144" i="1"/>
  <c r="AGX101" i="1"/>
  <c r="AHC124" i="1"/>
  <c r="AHC17" i="1"/>
  <c r="AGZ378" i="1"/>
  <c r="AGR329" i="1"/>
  <c r="AGZ341" i="1"/>
  <c r="AGZ370" i="1"/>
  <c r="AHL332" i="1"/>
  <c r="AHL354" i="1"/>
  <c r="AHC343" i="1"/>
  <c r="AHO393" i="1"/>
  <c r="AGU352" i="1"/>
  <c r="AHF403" i="1"/>
  <c r="AGQ374" i="1"/>
  <c r="AGT23" i="1"/>
  <c r="AHO121" i="1"/>
  <c r="AHD70" i="1"/>
  <c r="AGT90" i="1"/>
  <c r="AHA133" i="1"/>
  <c r="AGR185" i="1"/>
  <c r="AGR66" i="1"/>
  <c r="AHM68" i="1"/>
  <c r="AHJ162" i="1"/>
  <c r="AGL214" i="1"/>
  <c r="AGN87" i="1"/>
  <c r="AGN176" i="1"/>
  <c r="AHO158" i="1"/>
  <c r="AGL243" i="1"/>
  <c r="AHC259" i="1"/>
  <c r="AHA310" i="1"/>
  <c r="AGN236" i="1"/>
  <c r="AGX252" i="1"/>
  <c r="AHA306" i="1"/>
  <c r="AGN321" i="1"/>
  <c r="AGW207" i="1"/>
  <c r="AGL248" i="1"/>
  <c r="AGL300" i="1"/>
  <c r="AGQ258" i="1"/>
  <c r="AHJ321" i="1"/>
  <c r="AGL212" i="1"/>
  <c r="AHO85" i="1"/>
  <c r="AHO174" i="1"/>
  <c r="AHG157" i="1"/>
  <c r="AHA88" i="1"/>
  <c r="AHA177" i="1"/>
  <c r="AGT61" i="1"/>
  <c r="AHC96" i="1"/>
  <c r="AHD139" i="1"/>
  <c r="AHA191" i="1"/>
  <c r="AHG221" i="1"/>
  <c r="AGR253" i="1"/>
  <c r="AGX307" i="1"/>
  <c r="AHD208" i="1"/>
  <c r="AGZ249" i="1"/>
  <c r="AGZ301" i="1"/>
  <c r="AGO257" i="1"/>
  <c r="AGO312" i="1"/>
  <c r="AHF257" i="1"/>
  <c r="AGN41" i="1"/>
  <c r="AGX54" i="1"/>
  <c r="AHC412" i="1"/>
  <c r="AHG353" i="1"/>
  <c r="AGX29" i="1"/>
  <c r="AGW45" i="1"/>
  <c r="AGN120" i="1"/>
  <c r="AGU153" i="1"/>
  <c r="AGL95" i="1"/>
  <c r="AGQ54" i="1"/>
  <c r="AGU230" i="1"/>
  <c r="AHG97" i="1"/>
  <c r="AHD183" i="1"/>
  <c r="AHI235" i="1"/>
  <c r="AHJ116" i="1"/>
  <c r="AHM203" i="1"/>
  <c r="AHD241" i="1"/>
  <c r="AGX214" i="1"/>
  <c r="AHF234" i="1"/>
  <c r="AGR262" i="1"/>
  <c r="AGU278" i="1"/>
  <c r="AGU161" i="1"/>
  <c r="AGQ219" i="1"/>
  <c r="AHA273" i="1"/>
  <c r="AHM266" i="1"/>
  <c r="AHI54" i="1"/>
  <c r="AHI231" i="1"/>
  <c r="AHI115" i="1"/>
  <c r="AGT200" i="1"/>
  <c r="AHF171" i="1"/>
  <c r="AGU118" i="1"/>
  <c r="AGN174" i="1"/>
  <c r="AGN89" i="1"/>
  <c r="AGZ51" i="1"/>
  <c r="AGX157" i="1"/>
  <c r="AGW132" i="1"/>
  <c r="AGR213" i="1"/>
  <c r="AGL263" i="1"/>
  <c r="AHM279" i="1"/>
  <c r="AGT207" i="1"/>
  <c r="AHL265" i="1"/>
  <c r="AHM239" i="1"/>
  <c r="AGZ266" i="1"/>
  <c r="AGU78" i="1"/>
  <c r="AGW83" i="1"/>
  <c r="AGO317" i="1"/>
  <c r="AHA324" i="1"/>
  <c r="AGW401" i="1"/>
  <c r="AGT384" i="1"/>
  <c r="AGN353" i="1"/>
  <c r="AHM340" i="1"/>
  <c r="AGT114" i="1"/>
  <c r="AGX109" i="1"/>
  <c r="AHA85" i="1"/>
  <c r="AHC44" i="1"/>
  <c r="AGZ177" i="1"/>
  <c r="AGN88" i="1"/>
  <c r="AGO47" i="1"/>
  <c r="AGL180" i="1"/>
  <c r="AHO125" i="1"/>
  <c r="AGU106" i="1"/>
  <c r="AGU142" i="1"/>
  <c r="AGW189" i="1"/>
  <c r="AHA161" i="1"/>
  <c r="AGQ232" i="1"/>
  <c r="AHI276" i="1"/>
  <c r="AHO318" i="1"/>
  <c r="AHM325" i="1"/>
  <c r="AGW203" i="1"/>
  <c r="AGU314" i="1"/>
  <c r="AGL45" i="1"/>
  <c r="AGO178" i="1"/>
  <c r="AHG124" i="1"/>
  <c r="AGQ105" i="1"/>
  <c r="AGN141" i="1"/>
  <c r="AGO188" i="1"/>
  <c r="AGT126" i="1"/>
  <c r="AHF107" i="1"/>
  <c r="AHI143" i="1"/>
  <c r="AHD190" i="1"/>
  <c r="AGX78" i="1"/>
  <c r="AHO41" i="1"/>
  <c r="AHF116" i="1"/>
  <c r="AGQ242" i="1"/>
  <c r="AHD204" i="1"/>
  <c r="AHC239" i="1"/>
  <c r="AGR279" i="1"/>
  <c r="AGT230" i="1"/>
  <c r="AGQ61" i="1"/>
  <c r="AHA90" i="1"/>
  <c r="AHD374" i="1"/>
  <c r="AGX331" i="1"/>
  <c r="AHJ343" i="1"/>
  <c r="AGX353" i="1"/>
  <c r="AGO320" i="1"/>
  <c r="AGO374" i="1"/>
  <c r="AHA319" i="1"/>
  <c r="AHG114" i="1"/>
  <c r="AGQ198" i="1"/>
  <c r="AGR170" i="1"/>
  <c r="AGU86" i="1"/>
  <c r="AHD48" i="1"/>
  <c r="AGX129" i="1"/>
  <c r="AGR201" i="1"/>
  <c r="AGT51" i="1"/>
  <c r="AGR157" i="1"/>
  <c r="AGQ132" i="1"/>
  <c r="AGT100" i="1"/>
  <c r="AGW186" i="1"/>
  <c r="AHD240" i="1"/>
  <c r="AGU228" i="1"/>
  <c r="AHD270" i="1"/>
  <c r="AHI292" i="1"/>
  <c r="AHF265" i="1"/>
  <c r="AGQ217" i="1"/>
  <c r="AGR237" i="1"/>
  <c r="AHM280" i="1"/>
  <c r="AHJ210" i="1"/>
  <c r="AGW294" i="1"/>
  <c r="AHJ66" i="1"/>
  <c r="AGN130" i="1"/>
  <c r="AHG203" i="1"/>
  <c r="AGL99" i="1"/>
  <c r="AGL58" i="1"/>
  <c r="AGO185" i="1"/>
  <c r="AGU238" i="1"/>
  <c r="AHG101" i="1"/>
  <c r="AHG59" i="1"/>
  <c r="AHD187" i="1"/>
  <c r="AHF161" i="1"/>
  <c r="AHI243" i="1"/>
  <c r="AHJ35" i="1"/>
  <c r="AHJ120" i="1"/>
  <c r="AGX177" i="1"/>
  <c r="AHD245" i="1"/>
  <c r="AGW270" i="1"/>
  <c r="AGR286" i="1"/>
  <c r="AHO200" i="1"/>
  <c r="AHF238" i="1"/>
  <c r="AGR265" i="1"/>
  <c r="AGR282" i="1"/>
  <c r="AGU164" i="1"/>
  <c r="AGQ222" i="1"/>
  <c r="AHO209" i="1"/>
  <c r="AHA276" i="1"/>
  <c r="AHM268" i="1"/>
  <c r="AHI39" i="1"/>
  <c r="AHI408" i="1"/>
  <c r="AGN377" i="1"/>
  <c r="AGO364" i="1"/>
  <c r="AHO407" i="1"/>
  <c r="AHJ393" i="1"/>
  <c r="AGT362" i="1"/>
  <c r="AHC418" i="1"/>
  <c r="AGX405" i="1"/>
  <c r="AGX357" i="1"/>
  <c r="AGZ345" i="1"/>
  <c r="AHD398" i="1"/>
  <c r="AGW41" i="1"/>
  <c r="AHC28" i="1"/>
  <c r="AHO409" i="1"/>
  <c r="AHG388" i="1"/>
  <c r="AHG344" i="1"/>
  <c r="AGX333" i="1"/>
  <c r="AGW416" i="1"/>
  <c r="AHJ389" i="1"/>
  <c r="AHC358" i="1"/>
  <c r="AHJ345" i="1"/>
  <c r="AGZ374" i="1"/>
  <c r="AHD354" i="1"/>
  <c r="AGL320" i="1"/>
  <c r="AHM406" i="1"/>
  <c r="AGU358" i="1"/>
  <c r="AHA27" i="1"/>
  <c r="AHF23" i="1"/>
  <c r="AHG384" i="1"/>
  <c r="AHA410" i="1"/>
  <c r="AHJ299" i="1"/>
  <c r="AGL408" i="1"/>
  <c r="AGN394" i="1"/>
  <c r="AGZ362" i="1"/>
  <c r="AGN393" i="1"/>
  <c r="AHD404" i="1"/>
  <c r="AGL356" i="1"/>
  <c r="AHF410" i="1"/>
  <c r="AGU382" i="1"/>
  <c r="AGO50" i="1"/>
  <c r="AGQ156" i="1"/>
  <c r="AHL130" i="1"/>
  <c r="AHJ99" i="1"/>
  <c r="AHJ58" i="1"/>
  <c r="AHM185" i="1"/>
  <c r="AHO239" i="1"/>
  <c r="AHC102" i="1"/>
  <c r="AHC60" i="1"/>
  <c r="AGZ188" i="1"/>
  <c r="AHA162" i="1"/>
  <c r="AGT245" i="1"/>
  <c r="AHF36" i="1"/>
  <c r="AHF121" i="1"/>
  <c r="AHF178" i="1"/>
  <c r="AGL271" i="1"/>
  <c r="AGN287" i="1"/>
  <c r="AHD201" i="1"/>
  <c r="AHA239" i="1"/>
  <c r="AGN266" i="1"/>
  <c r="AGQ283" i="1"/>
  <c r="AGQ165" i="1"/>
  <c r="AHO222" i="1"/>
  <c r="AHD210" i="1"/>
  <c r="AHI269" i="1"/>
  <c r="AGL414" i="1"/>
  <c r="AHO390" i="1"/>
  <c r="AHM332" i="1"/>
  <c r="AHG416" i="1"/>
  <c r="AGW389" i="1"/>
  <c r="AGW345" i="1"/>
  <c r="AGN334" i="1"/>
  <c r="AHD342" i="1"/>
  <c r="AGZ420" i="1"/>
  <c r="AHC360" i="1"/>
  <c r="AHF11" i="1"/>
  <c r="AGR57" i="1"/>
  <c r="AHG45" i="1"/>
  <c r="AHF131" i="1"/>
  <c r="AHD184" i="1"/>
  <c r="AGU102" i="1"/>
  <c r="AHF63" i="1"/>
  <c r="AGX145" i="1"/>
  <c r="AGR65" i="1"/>
  <c r="AGQ148" i="1"/>
  <c r="AHI229" i="1"/>
  <c r="AGR117" i="1"/>
  <c r="AGT72" i="1"/>
  <c r="AGR174" i="1"/>
  <c r="AGU200" i="1"/>
  <c r="AGU244" i="1"/>
  <c r="AHM271" i="1"/>
  <c r="AHI307" i="1"/>
  <c r="AGW237" i="1"/>
  <c r="AHO266" i="1"/>
  <c r="AGW281" i="1"/>
  <c r="AHD301" i="1"/>
  <c r="AGO219" i="1"/>
  <c r="AGZ208" i="1"/>
  <c r="AHO293" i="1"/>
  <c r="AHJ272" i="1"/>
  <c r="AGQ311" i="1"/>
  <c r="AGQ102" i="1"/>
  <c r="AGN146" i="1"/>
  <c r="AGQ116" i="1"/>
  <c r="AGL71" i="1"/>
  <c r="AGQ173" i="1"/>
  <c r="AHO197" i="1"/>
  <c r="AHF118" i="1"/>
  <c r="AHG73" i="1"/>
  <c r="AHF175" i="1"/>
  <c r="AGT203" i="1"/>
  <c r="AHJ51" i="1"/>
  <c r="AHO137" i="1"/>
  <c r="AHJ192" i="1"/>
  <c r="AGR302" i="1"/>
  <c r="AHM209" i="1"/>
  <c r="AGT295" i="1"/>
  <c r="AGU179" i="1"/>
  <c r="AHI271" i="1"/>
  <c r="AGZ288" i="1"/>
  <c r="AGN270" i="1"/>
  <c r="AHC287" i="1"/>
  <c r="AHC337" i="1"/>
  <c r="AHA370" i="1"/>
  <c r="AHO349" i="1"/>
  <c r="AGX414" i="1"/>
  <c r="AGT370" i="1"/>
  <c r="AGT341" i="1"/>
  <c r="AHL328" i="1"/>
  <c r="AGO99" i="1"/>
  <c r="AHA71" i="1"/>
  <c r="AGX165" i="1"/>
  <c r="AGZ151" i="1"/>
  <c r="AGZ91" i="1"/>
  <c r="AGZ180" i="1"/>
  <c r="AGL94" i="1"/>
  <c r="AGO130" i="1"/>
  <c r="AHM65" i="1"/>
  <c r="AGL125" i="1"/>
  <c r="AGN102" i="1"/>
  <c r="AGU145" i="1"/>
  <c r="AGU199" i="1"/>
  <c r="AGO198" i="1"/>
  <c r="AHL258" i="1"/>
  <c r="AGN310" i="1"/>
  <c r="AHG319" i="1"/>
  <c r="AGU213" i="1"/>
  <c r="AHM251" i="1"/>
  <c r="AGN306" i="1"/>
  <c r="AHA292" i="1"/>
  <c r="AGL46" i="1"/>
  <c r="AHM123" i="1"/>
  <c r="AHO100" i="1"/>
  <c r="AGN144" i="1"/>
  <c r="AHC196" i="1"/>
  <c r="AHA103" i="1"/>
  <c r="AHI146" i="1"/>
  <c r="AHG77" i="1"/>
  <c r="AHD37" i="1"/>
  <c r="AHG171" i="1"/>
  <c r="AHA219" i="1"/>
  <c r="AGU256" i="1"/>
  <c r="AGQ275" i="1"/>
  <c r="AGW227" i="1"/>
  <c r="AHG220" i="1"/>
  <c r="AHA205" i="1"/>
  <c r="AHM245" i="1"/>
  <c r="AGT312" i="1"/>
  <c r="AGL257" i="1"/>
  <c r="AGQ16" i="1"/>
  <c r="AHL336" i="1"/>
  <c r="AGQ324" i="1"/>
  <c r="AGU349" i="1"/>
  <c r="AGL338" i="1"/>
  <c r="AHA372" i="1"/>
  <c r="AHC353" i="1"/>
  <c r="AGQ318" i="1"/>
  <c r="AHO78" i="1"/>
  <c r="AHJ63" i="1"/>
  <c r="AHJ127" i="1"/>
  <c r="AHJ80" i="1"/>
  <c r="AHO171" i="1"/>
  <c r="AHG155" i="1"/>
  <c r="AHA84" i="1"/>
  <c r="AHA173" i="1"/>
  <c r="AGT156" i="1"/>
  <c r="AGT58" i="1"/>
  <c r="AHC92" i="1"/>
  <c r="AHD135" i="1"/>
  <c r="AHA187" i="1"/>
  <c r="AGX304" i="1"/>
  <c r="AGZ297" i="1"/>
  <c r="AGO253" i="1"/>
  <c r="AHF253" i="1"/>
  <c r="AHD282" i="1"/>
  <c r="AHG123" i="1"/>
  <c r="AGX172" i="1"/>
  <c r="AGL57" i="1"/>
  <c r="AGU91" i="1"/>
  <c r="AHC134" i="1"/>
  <c r="AGT186" i="1"/>
  <c r="AHJ93" i="1"/>
  <c r="AGO137" i="1"/>
  <c r="AHO188" i="1"/>
  <c r="AGR214" i="1"/>
  <c r="AGL219" i="1"/>
  <c r="AHC254" i="1"/>
  <c r="AHC310" i="1"/>
  <c r="AGX192" i="1"/>
  <c r="AGT236" i="1"/>
  <c r="AHD252" i="1"/>
  <c r="AHG306" i="1"/>
  <c r="AGT321" i="1"/>
  <c r="AGT93" i="1"/>
  <c r="AHM416" i="1"/>
  <c r="AHC389" i="1"/>
  <c r="AHC345" i="1"/>
  <c r="AGT334" i="1"/>
  <c r="AGL417" i="1"/>
  <c r="AHF390" i="1"/>
  <c r="AGR359" i="1"/>
  <c r="AHF346" i="1"/>
  <c r="AGQ376" i="1"/>
  <c r="AGW327" i="1"/>
  <c r="AHJ320" i="1"/>
  <c r="AHI420" i="1"/>
  <c r="AGQ359" i="1"/>
  <c r="AGU12" i="1"/>
  <c r="AHI9" i="1"/>
  <c r="AHM99" i="1"/>
  <c r="AGL143" i="1"/>
  <c r="AGX195" i="1"/>
  <c r="AHL74" i="1"/>
  <c r="AHL34" i="1"/>
  <c r="AHO168" i="1"/>
  <c r="AHJ154" i="1"/>
  <c r="AHA77" i="1"/>
  <c r="AGX37" i="1"/>
  <c r="AHA171" i="1"/>
  <c r="AGU219" i="1"/>
  <c r="AHG96" i="1"/>
  <c r="AHD132" i="1"/>
  <c r="AHG245" i="1"/>
  <c r="AGN312" i="1"/>
  <c r="AGZ254" i="1"/>
  <c r="AHI308" i="1"/>
  <c r="AHM252" i="1"/>
  <c r="AHA35" i="1"/>
  <c r="AGX169" i="1"/>
  <c r="AGZ155" i="1"/>
  <c r="AGZ95" i="1"/>
  <c r="AHC131" i="1"/>
  <c r="AGL98" i="1"/>
  <c r="AGO134" i="1"/>
  <c r="AGQ106" i="1"/>
  <c r="AGO202" i="1"/>
  <c r="AGN313" i="1"/>
  <c r="AGU215" i="1"/>
  <c r="AGQ195" i="1"/>
  <c r="AHM255" i="1"/>
  <c r="AHI316" i="1"/>
  <c r="AHL229" i="1"/>
  <c r="AGT223" i="1"/>
  <c r="AHL251" i="1"/>
  <c r="AGL298" i="1"/>
  <c r="AHJ42" i="1"/>
  <c r="AHD50" i="1"/>
  <c r="AGR70" i="1"/>
  <c r="AHG422" i="1"/>
  <c r="AHJ395" i="1"/>
  <c r="AHL395" i="1"/>
  <c r="AHA376" i="1"/>
  <c r="AGU413" i="1"/>
  <c r="AHI381" i="1"/>
  <c r="AHJ410" i="1"/>
  <c r="AGL92" i="1"/>
  <c r="AHG406" i="1"/>
  <c r="AGL357" i="1"/>
  <c r="AGN345" i="1"/>
  <c r="AGL404" i="1"/>
  <c r="AHC334" i="1"/>
  <c r="AGQ372" i="1"/>
  <c r="AGZ407" i="1"/>
  <c r="AGQ380" i="1"/>
  <c r="AHD18" i="1"/>
  <c r="AGR384" i="1"/>
  <c r="AGW399" i="1"/>
  <c r="AHI367" i="1"/>
  <c r="AHC352" i="1"/>
  <c r="AGN319" i="1"/>
  <c r="AGX273" i="1"/>
  <c r="AGT11" i="1"/>
  <c r="AGO396" i="1"/>
  <c r="AGL381" i="1"/>
  <c r="AHA419" i="1"/>
  <c r="AHJ377" i="1"/>
  <c r="AHG412" i="1"/>
  <c r="AHI400" i="1"/>
  <c r="AGW76" i="1"/>
  <c r="AGW36" i="1"/>
  <c r="AGT170" i="1"/>
  <c r="AGU96" i="1"/>
  <c r="AGR132" i="1"/>
  <c r="AHJ98" i="1"/>
  <c r="AHM134" i="1"/>
  <c r="AHI69" i="1"/>
  <c r="AHO106" i="1"/>
  <c r="AHM202" i="1"/>
  <c r="AHL313" i="1"/>
  <c r="AGQ216" i="1"/>
  <c r="AHO195" i="1"/>
  <c r="AHI256" i="1"/>
  <c r="AGX317" i="1"/>
  <c r="AHG230" i="1"/>
  <c r="AGO224" i="1"/>
  <c r="AHG252" i="1"/>
  <c r="AHJ298" i="1"/>
  <c r="AHD358" i="1"/>
  <c r="AGT333" i="1"/>
  <c r="AHI418" i="1"/>
  <c r="AHD405" i="1"/>
  <c r="AHD357" i="1"/>
  <c r="AHF345" i="1"/>
  <c r="AGR373" i="1"/>
  <c r="AGX354" i="1"/>
  <c r="AHJ407" i="1"/>
  <c r="AGZ379" i="1"/>
  <c r="AGQ59" i="1"/>
  <c r="AHJ384" i="1"/>
  <c r="AHM412" i="1"/>
  <c r="AHO400" i="1"/>
  <c r="AHI422" i="1"/>
  <c r="AHI339" i="1"/>
  <c r="AHM326" i="1"/>
  <c r="AHF299" i="1"/>
  <c r="AHC43" i="1"/>
  <c r="AGQ75" i="1"/>
  <c r="AHC423" i="1"/>
  <c r="AHF396" i="1"/>
  <c r="AGW51" i="1"/>
  <c r="AGT91" i="1"/>
  <c r="AGT180" i="1"/>
  <c r="AHJ64" i="1"/>
  <c r="AGO123" i="1"/>
  <c r="AGQ100" i="1"/>
  <c r="AGR143" i="1"/>
  <c r="AHF195" i="1"/>
  <c r="AHD125" i="1"/>
  <c r="AHF102" i="1"/>
  <c r="AHM145" i="1"/>
  <c r="AHI200" i="1"/>
  <c r="AHO76" i="1"/>
  <c r="AHO36" i="1"/>
  <c r="AHL170" i="1"/>
  <c r="AGZ255" i="1"/>
  <c r="AGU274" i="1"/>
  <c r="AHF204" i="1"/>
  <c r="AGO245" i="1"/>
  <c r="AGW256" i="1"/>
  <c r="AHI100" i="1"/>
  <c r="AHJ143" i="1"/>
  <c r="AGU196" i="1"/>
  <c r="AHD75" i="1"/>
  <c r="AHG35" i="1"/>
  <c r="AHD169" i="1"/>
  <c r="AHF155" i="1"/>
  <c r="AGT78" i="1"/>
  <c r="AGT38" i="1"/>
  <c r="AGW172" i="1"/>
  <c r="AGR156" i="1"/>
  <c r="AHC97" i="1"/>
  <c r="AGZ133" i="1"/>
  <c r="AHL312" i="1"/>
  <c r="AHF214" i="1"/>
  <c r="AHA194" i="1"/>
  <c r="AGU255" i="1"/>
  <c r="AGQ316" i="1"/>
  <c r="AHI253" i="1"/>
  <c r="AGN417" i="1"/>
  <c r="AHA386" i="1"/>
  <c r="AGU356" i="1"/>
  <c r="AHM330" i="1"/>
  <c r="AGT416" i="1"/>
  <c r="AGU403" i="1"/>
  <c r="AGW343" i="1"/>
  <c r="AHL371" i="1"/>
  <c r="AHM352" i="1"/>
  <c r="AGQ377" i="1"/>
  <c r="AHF282" i="1"/>
  <c r="AGW103" i="1"/>
  <c r="AHL391" i="1"/>
  <c r="AGN36" i="1"/>
  <c r="AGN121" i="1"/>
  <c r="AHJ177" i="1"/>
  <c r="AHD92" i="1"/>
  <c r="AGL56" i="1"/>
  <c r="AHM135" i="1"/>
  <c r="AHJ216" i="1"/>
  <c r="AHG57" i="1"/>
  <c r="AGZ138" i="1"/>
  <c r="AHF106" i="1"/>
  <c r="AHI64" i="1"/>
  <c r="AHF192" i="1"/>
  <c r="AHG165" i="1"/>
  <c r="AHD234" i="1"/>
  <c r="AGT264" i="1"/>
  <c r="AHD278" i="1"/>
  <c r="AGO299" i="1"/>
  <c r="AHF227" i="1"/>
  <c r="AGL270" i="1"/>
  <c r="AGQ292" i="1"/>
  <c r="AHJ205" i="1"/>
  <c r="AHG243" i="1"/>
  <c r="AGT268" i="1"/>
  <c r="AGU285" i="1"/>
  <c r="AGW214" i="1"/>
  <c r="AGQ265" i="1"/>
  <c r="AGW302" i="1"/>
  <c r="AHM81" i="1"/>
  <c r="AHC136" i="1"/>
  <c r="AHA105" i="1"/>
  <c r="AHA63" i="1"/>
  <c r="AGX191" i="1"/>
  <c r="AGZ164" i="1"/>
  <c r="AGQ108" i="1"/>
  <c r="AGN65" i="1"/>
  <c r="AGN194" i="1"/>
  <c r="AGL167" i="1"/>
  <c r="AGW42" i="1"/>
  <c r="AGT153" i="1"/>
  <c r="AGR207" i="1"/>
  <c r="AHG292" i="1"/>
  <c r="AGL245" i="1"/>
  <c r="AHG269" i="1"/>
  <c r="AHD170" i="1"/>
  <c r="AGO264" i="1"/>
  <c r="AHJ281" i="1"/>
  <c r="AHC263" i="1"/>
  <c r="AHI277" i="1"/>
  <c r="AGU321" i="1"/>
  <c r="AGO46" i="1"/>
  <c r="AHC416" i="1"/>
  <c r="AGN390" i="1"/>
  <c r="AHI358" i="1"/>
  <c r="AGN346" i="1"/>
  <c r="AHF417" i="1"/>
  <c r="AGQ387" i="1"/>
  <c r="AHM356" i="1"/>
  <c r="AHC331" i="1"/>
  <c r="AGQ340" i="1"/>
  <c r="AGR379" i="1"/>
  <c r="AHA110" i="1"/>
  <c r="AHA146" i="1"/>
  <c r="AHC193" i="1"/>
  <c r="AGL166" i="1"/>
  <c r="AGQ83" i="1"/>
  <c r="AHC45" i="1"/>
  <c r="AGT120" i="1"/>
  <c r="AHA153" i="1"/>
  <c r="AGL48" i="1"/>
  <c r="AGO97" i="1"/>
  <c r="AGL183" i="1"/>
  <c r="AGU234" i="1"/>
  <c r="AGX289" i="1"/>
  <c r="AHF245" i="1"/>
  <c r="AHA263" i="1"/>
  <c r="AGN234" i="1"/>
  <c r="AHF277" i="1"/>
  <c r="AHF207" i="1"/>
  <c r="AHA289" i="1"/>
  <c r="AHA61" i="1"/>
  <c r="AHL120" i="1"/>
  <c r="AGQ154" i="1"/>
  <c r="AHJ95" i="1"/>
  <c r="AHO54" i="1"/>
  <c r="AHO231" i="1"/>
  <c r="AHC98" i="1"/>
  <c r="AHC57" i="1"/>
  <c r="AGZ184" i="1"/>
  <c r="AGT237" i="1"/>
  <c r="AHF117" i="1"/>
  <c r="AGR173" i="1"/>
  <c r="AHI204" i="1"/>
  <c r="AGZ242" i="1"/>
  <c r="AGT215" i="1"/>
  <c r="AHA235" i="1"/>
  <c r="AGN263" i="1"/>
  <c r="AGQ279" i="1"/>
  <c r="AGQ162" i="1"/>
  <c r="AHO219" i="1"/>
  <c r="AHI267" i="1"/>
  <c r="AGZ11" i="1"/>
  <c r="AGR380" i="1"/>
  <c r="AGT367" i="1"/>
  <c r="AGL397" i="1"/>
  <c r="AGX365" i="1"/>
  <c r="AHF420" i="1"/>
  <c r="AHI360" i="1"/>
  <c r="AHO401" i="1"/>
  <c r="AHL384" i="1"/>
  <c r="AHA11" i="1"/>
  <c r="AHA31" i="1"/>
  <c r="AGZ104" i="1"/>
  <c r="AGZ62" i="1"/>
  <c r="AHC190" i="1"/>
  <c r="AGX163" i="1"/>
  <c r="AGX39" i="1"/>
  <c r="AHA150" i="1"/>
  <c r="AGW181" i="1"/>
  <c r="AGQ42" i="1"/>
  <c r="AGN153" i="1"/>
  <c r="AHL97" i="1"/>
  <c r="AGT59" i="1"/>
  <c r="AGL141" i="1"/>
  <c r="AHD222" i="1"/>
  <c r="AHJ268" i="1"/>
  <c r="AHJ327" i="1"/>
  <c r="AHD281" i="1"/>
  <c r="AHJ247" i="1"/>
  <c r="AGR230" i="1"/>
  <c r="AHF273" i="1"/>
  <c r="AHF294" i="1"/>
  <c r="AGT111" i="1"/>
  <c r="AGQ151" i="1"/>
  <c r="AHD96" i="1"/>
  <c r="AHM139" i="1"/>
  <c r="AHG60" i="1"/>
  <c r="AGZ142" i="1"/>
  <c r="AHF110" i="1"/>
  <c r="AHI67" i="1"/>
  <c r="AGX197" i="1"/>
  <c r="AHG169" i="1"/>
  <c r="AHD238" i="1"/>
  <c r="AHG282" i="1"/>
  <c r="AGO303" i="1"/>
  <c r="AGU248" i="1"/>
  <c r="AHF231" i="1"/>
  <c r="AGU262" i="1"/>
  <c r="AHF276" i="1"/>
  <c r="AGQ296" i="1"/>
  <c r="AGT272" i="1"/>
  <c r="AGU288" i="1"/>
  <c r="AHM306" i="1"/>
  <c r="AGQ86" i="1"/>
  <c r="AGN26" i="1"/>
  <c r="AGL22" i="1"/>
  <c r="AGL412" i="1"/>
  <c r="AHO370" i="1"/>
  <c r="AGX337" i="1"/>
  <c r="AHF97" i="1"/>
  <c r="AGX110" i="1"/>
  <c r="AHI421" i="1"/>
  <c r="AGX363" i="1"/>
  <c r="AGR398" i="1"/>
  <c r="AGR407" i="1"/>
  <c r="AHJ378" i="1"/>
  <c r="AHJ17" i="1"/>
  <c r="AHJ374" i="1"/>
  <c r="AGN342" i="1"/>
  <c r="AHL327" i="1"/>
  <c r="AGX373" i="1"/>
  <c r="AHF354" i="1"/>
  <c r="AGQ422" i="1"/>
  <c r="AGQ339" i="1"/>
  <c r="AGU326" i="1"/>
  <c r="AHD418" i="1"/>
  <c r="AGT391" i="1"/>
  <c r="AGT347" i="1"/>
  <c r="AGO11" i="1"/>
  <c r="AHA413" i="1"/>
  <c r="AHO381" i="1"/>
  <c r="AGZ422" i="1"/>
  <c r="AGL370" i="1"/>
  <c r="AGN351" i="1"/>
  <c r="AHL40" i="1"/>
  <c r="AHO151" i="1"/>
  <c r="AGZ97" i="1"/>
  <c r="AHI140" i="1"/>
  <c r="AGQ221" i="1"/>
  <c r="AHC61" i="1"/>
  <c r="AGU143" i="1"/>
  <c r="AGX111" i="1"/>
  <c r="AGX68" i="1"/>
  <c r="AHL198" i="1"/>
  <c r="AHC170" i="1"/>
  <c r="AGZ239" i="1"/>
  <c r="AGZ283" i="1"/>
  <c r="AHM303" i="1"/>
  <c r="AGQ249" i="1"/>
  <c r="AHA232" i="1"/>
  <c r="AGQ263" i="1"/>
  <c r="AHO296" i="1"/>
  <c r="AGQ289" i="1"/>
  <c r="AHF307" i="1"/>
  <c r="AHG12" i="1"/>
  <c r="AHF365" i="1"/>
  <c r="AHO398" i="1"/>
  <c r="AGN364" i="1"/>
  <c r="AGL394" i="1"/>
  <c r="AHD355" i="1"/>
  <c r="AGT329" i="1"/>
  <c r="AGW376" i="1"/>
  <c r="AHF342" i="1"/>
  <c r="AHI328" i="1"/>
  <c r="AHF422" i="1"/>
  <c r="AGR370" i="1"/>
  <c r="AGT97" i="1"/>
  <c r="AHM16" i="1"/>
  <c r="AGO104" i="1"/>
  <c r="AGL140" i="1"/>
  <c r="AGN187" i="1"/>
  <c r="AHI75" i="1"/>
  <c r="AHL112" i="1"/>
  <c r="AHA233" i="1"/>
  <c r="AGZ116" i="1"/>
  <c r="AGU241" i="1"/>
  <c r="AHI90" i="1"/>
  <c r="AHD49" i="1"/>
  <c r="AHD181" i="1"/>
  <c r="AGW239" i="1"/>
  <c r="AGL279" i="1"/>
  <c r="AGZ210" i="1"/>
  <c r="AHL247" i="1"/>
  <c r="AHG227" i="1"/>
  <c r="AGW273" i="1"/>
  <c r="AHG49" i="1"/>
  <c r="AHC114" i="1"/>
  <c r="AHO234" i="1"/>
  <c r="AHA89" i="1"/>
  <c r="AGZ48" i="1"/>
  <c r="AGN92" i="1"/>
  <c r="AGO51" i="1"/>
  <c r="AGU110" i="1"/>
  <c r="AGU146" i="1"/>
  <c r="AGW193" i="1"/>
  <c r="AHI165" i="1"/>
  <c r="AGQ236" i="1"/>
  <c r="AHF263" i="1"/>
  <c r="AHI279" i="1"/>
  <c r="AGW248" i="1"/>
  <c r="AGL229" i="1"/>
  <c r="AGT262" i="1"/>
  <c r="AGQ17" i="1"/>
  <c r="AHF397" i="1"/>
  <c r="AGO366" i="1"/>
  <c r="AHL349" i="1"/>
  <c r="AHC317" i="1"/>
  <c r="AHD9" i="1"/>
  <c r="AGQ63" i="1"/>
  <c r="AGL53" i="1"/>
  <c r="AHO48" i="1"/>
  <c r="AHO157" i="1"/>
  <c r="AHJ134" i="1"/>
  <c r="AHJ188" i="1"/>
  <c r="AGZ105" i="1"/>
  <c r="AHJ65" i="1"/>
  <c r="AHI148" i="1"/>
  <c r="AGO232" i="1"/>
  <c r="AHC68" i="1"/>
  <c r="AGT124" i="1"/>
  <c r="AGX242" i="1"/>
  <c r="AHC120" i="1"/>
  <c r="AHA75" i="1"/>
  <c r="AHC177" i="1"/>
  <c r="AGX288" i="1"/>
  <c r="AHA240" i="1"/>
  <c r="AGQ268" i="1"/>
  <c r="AHO304" i="1"/>
  <c r="AGT221" i="1"/>
  <c r="AGQ297" i="1"/>
  <c r="AHO314" i="1"/>
  <c r="AHC108" i="1"/>
  <c r="AGX234" i="1"/>
  <c r="AGU119" i="1"/>
  <c r="AGW74" i="1"/>
  <c r="AGU176" i="1"/>
  <c r="AGU204" i="1"/>
  <c r="AHJ121" i="1"/>
  <c r="AHL76" i="1"/>
  <c r="AHJ178" i="1"/>
  <c r="AGQ56" i="1"/>
  <c r="AGQ141" i="1"/>
  <c r="AHI198" i="1"/>
  <c r="AGN217" i="1"/>
  <c r="AHC305" i="1"/>
  <c r="AHG222" i="1"/>
  <c r="AGO212" i="1"/>
  <c r="AHO247" i="1"/>
  <c r="AGX298" i="1"/>
  <c r="AHC181" i="1"/>
  <c r="AHD291" i="1"/>
  <c r="AGQ274" i="1"/>
  <c r="AHC291" i="1"/>
  <c r="AGU62" i="1"/>
  <c r="AGW383" i="1"/>
  <c r="AGT411" i="1"/>
  <c r="AGU399" i="1"/>
  <c r="AHG367" i="1"/>
  <c r="AGO338" i="1"/>
  <c r="AHJ33" i="1"/>
  <c r="AGR39" i="1"/>
  <c r="AGU150" i="1"/>
  <c r="AGQ181" i="1"/>
  <c r="AHO95" i="1"/>
  <c r="AGW58" i="1"/>
  <c r="AGO139" i="1"/>
  <c r="AHL59" i="1"/>
  <c r="AHD141" i="1"/>
  <c r="AGQ225" i="1"/>
  <c r="AHM109" i="1"/>
  <c r="AHM66" i="1"/>
  <c r="AGZ196" i="1"/>
  <c r="AHL168" i="1"/>
  <c r="AHM248" i="1"/>
  <c r="AHO237" i="1"/>
  <c r="AGX267" i="1"/>
  <c r="AHO281" i="1"/>
  <c r="AGT302" i="1"/>
  <c r="AHJ230" i="1"/>
  <c r="AGX275" i="1"/>
  <c r="AGU295" i="1"/>
  <c r="AGX271" i="1"/>
  <c r="AGZ287" i="1"/>
  <c r="AHA217" i="1"/>
  <c r="AGO306" i="1"/>
  <c r="AGU89" i="1"/>
  <c r="AHG139" i="1"/>
  <c r="AHI108" i="1"/>
  <c r="AHF65" i="1"/>
  <c r="AHL194" i="1"/>
  <c r="AHD167" i="1"/>
  <c r="AGX247" i="1"/>
  <c r="AGR111" i="1"/>
  <c r="AGR68" i="1"/>
  <c r="AGZ198" i="1"/>
  <c r="AGW170" i="1"/>
  <c r="AHA45" i="1"/>
  <c r="AGZ131" i="1"/>
  <c r="AGR184" i="1"/>
  <c r="AHC210" i="1"/>
  <c r="AHL295" i="1"/>
  <c r="AGZ273" i="1"/>
  <c r="AHM288" i="1"/>
  <c r="AGZ216" i="1"/>
  <c r="AGT267" i="1"/>
  <c r="AHG265" i="1"/>
  <c r="AHI281" i="1"/>
  <c r="AGT49" i="1"/>
  <c r="AHL386" i="1"/>
  <c r="AHO355" i="1"/>
  <c r="AHI354" i="1"/>
  <c r="AGR328" i="1"/>
  <c r="AGW370" i="1"/>
  <c r="AHO336" i="1"/>
  <c r="AGZ324" i="1"/>
  <c r="AHA405" i="1"/>
  <c r="AGN376" i="1"/>
  <c r="AHI346" i="1"/>
  <c r="AGQ28" i="1"/>
  <c r="AGT118" i="1"/>
  <c r="AGU73" i="1"/>
  <c r="AGT175" i="1"/>
  <c r="AGX202" i="1"/>
  <c r="AGW52" i="1"/>
  <c r="AGR138" i="1"/>
  <c r="AGZ193" i="1"/>
  <c r="AHL54" i="1"/>
  <c r="AHM140" i="1"/>
  <c r="AGW198" i="1"/>
  <c r="AHD110" i="1"/>
  <c r="AGO70" i="1"/>
  <c r="AGN162" i="1"/>
  <c r="AHC298" i="1"/>
  <c r="AGX291" i="1"/>
  <c r="AGR198" i="1"/>
  <c r="AGN243" i="1"/>
  <c r="AHF270" i="1"/>
  <c r="AGL285" i="1"/>
  <c r="AGX306" i="1"/>
  <c r="AHD306" i="1"/>
  <c r="AHJ138" i="1"/>
  <c r="AGT194" i="1"/>
  <c r="AGZ109" i="1"/>
  <c r="AHG125" i="1"/>
  <c r="AHC71" i="1"/>
  <c r="AGT127" i="1"/>
  <c r="AHA79" i="1"/>
  <c r="AHI207" i="1"/>
  <c r="AGX292" i="1"/>
  <c r="AHL311" i="1"/>
  <c r="AHF199" i="1"/>
  <c r="AHA244" i="1"/>
  <c r="AGQ272" i="1"/>
  <c r="AHO307" i="1"/>
  <c r="AGT225" i="1"/>
  <c r="AHA249" i="1"/>
  <c r="AGQ301" i="1"/>
  <c r="AHD111" i="1"/>
  <c r="AGX10" i="1"/>
  <c r="AGL379" i="1"/>
  <c r="AHC377" i="1"/>
  <c r="AHA416" i="1"/>
  <c r="AGQ389" i="1"/>
  <c r="AGQ345" i="1"/>
  <c r="AHJ333" i="1"/>
  <c r="AHG409" i="1"/>
  <c r="AHI396" i="1"/>
  <c r="AGL365" i="1"/>
  <c r="AHG15" i="1"/>
  <c r="AGX422" i="1"/>
  <c r="AGN81" i="1"/>
  <c r="AGX394" i="1"/>
  <c r="AHG373" i="1"/>
  <c r="AHC355" i="1"/>
  <c r="AGL343" i="1"/>
  <c r="AHI352" i="1"/>
  <c r="AGT319" i="1"/>
  <c r="AHA393" i="1"/>
  <c r="AGU361" i="1"/>
  <c r="AHI28" i="1"/>
  <c r="AGW413" i="1"/>
  <c r="AGR401" i="1"/>
  <c r="AGR400" i="1"/>
  <c r="AHD368" i="1"/>
  <c r="AHO423" i="1"/>
  <c r="AGO397" i="1"/>
  <c r="AGW362" i="1"/>
  <c r="AGN294" i="1"/>
  <c r="AGR40" i="1"/>
  <c r="AHJ399" i="1"/>
  <c r="AGO365" i="1"/>
  <c r="AHL399" i="1"/>
  <c r="AHL408" i="1"/>
  <c r="AHA380" i="1"/>
  <c r="AHI383" i="1"/>
  <c r="AHL81" i="1"/>
  <c r="AHO102" i="1"/>
  <c r="AHO60" i="1"/>
  <c r="AHL188" i="1"/>
  <c r="AHM162" i="1"/>
  <c r="AHM37" i="1"/>
  <c r="AGW180" i="1"/>
  <c r="AGZ40" i="1"/>
  <c r="AHC151" i="1"/>
  <c r="AGR96" i="1"/>
  <c r="AHI58" i="1"/>
  <c r="AHA139" i="1"/>
  <c r="AGN285" i="1"/>
  <c r="AGL326" i="1"/>
  <c r="AGX213" i="1"/>
  <c r="AGR263" i="1"/>
  <c r="AGN280" i="1"/>
  <c r="AHG228" i="1"/>
  <c r="AGN271" i="1"/>
  <c r="AGL293" i="1"/>
  <c r="AHD271" i="1"/>
  <c r="AHM281" i="1"/>
  <c r="AGT363" i="1"/>
  <c r="AGQ407" i="1"/>
  <c r="AHG393" i="1"/>
  <c r="AHG417" i="1"/>
  <c r="AHI404" i="1"/>
  <c r="AHI356" i="1"/>
  <c r="AHD344" i="1"/>
  <c r="AHO397" i="1"/>
  <c r="AGL252" i="1"/>
  <c r="AGX251" i="1"/>
  <c r="AGT314" i="1"/>
  <c r="AHO295" i="1"/>
  <c r="AHM302" i="1"/>
  <c r="AHJ185" i="1"/>
  <c r="AGQ134" i="1"/>
  <c r="AHL90" i="1"/>
  <c r="AHJ172" i="1"/>
  <c r="AHO81" i="1"/>
  <c r="AGN154" i="1"/>
  <c r="AGU170" i="1"/>
  <c r="AGT79" i="1"/>
  <c r="AHM120" i="1"/>
  <c r="AGW126" i="1"/>
  <c r="AGW62" i="1"/>
  <c r="AHI343" i="1"/>
  <c r="AHG403" i="1"/>
  <c r="AHF416" i="1"/>
  <c r="AHO337" i="1"/>
  <c r="AGO349" i="1"/>
  <c r="AHI326" i="1"/>
  <c r="AHA341" i="1"/>
  <c r="AGW321" i="1"/>
  <c r="AGQ386" i="1"/>
  <c r="AHG32" i="1"/>
  <c r="AHC285" i="1"/>
  <c r="AGW409" i="1"/>
  <c r="AHF332" i="1"/>
  <c r="AGR377" i="1"/>
  <c r="AGQ360" i="1"/>
  <c r="AGN420" i="1"/>
  <c r="AGQ361" i="1"/>
  <c r="AGW391" i="1"/>
  <c r="AGO340" i="1"/>
  <c r="AGR352" i="1"/>
  <c r="AGX383" i="1"/>
  <c r="AHA400" i="1"/>
  <c r="AGT316" i="1"/>
  <c r="AHJ257" i="1"/>
  <c r="AGO313" i="1"/>
  <c r="AHC221" i="1"/>
  <c r="AGL228" i="1"/>
  <c r="AHO275" i="1"/>
  <c r="AGQ257" i="1"/>
  <c r="AGL220" i="1"/>
  <c r="AGX156" i="1"/>
  <c r="AHC172" i="1"/>
  <c r="AGZ38" i="1"/>
  <c r="AGZ78" i="1"/>
  <c r="AGX147" i="1"/>
  <c r="AGW104" i="1"/>
  <c r="AGU126" i="1"/>
  <c r="AGT198" i="1"/>
  <c r="AHL144" i="1"/>
  <c r="AHD101" i="1"/>
  <c r="AHI124" i="1"/>
  <c r="AHA65" i="1"/>
  <c r="AHM92" i="1"/>
  <c r="AGR381" i="1"/>
  <c r="AGU396" i="1"/>
  <c r="AGU331" i="1"/>
  <c r="AGQ343" i="1"/>
  <c r="AGO403" i="1"/>
  <c r="AGN416" i="1"/>
  <c r="AHM360" i="1"/>
  <c r="AGQ391" i="1"/>
  <c r="AHG374" i="1"/>
  <c r="AHC419" i="1"/>
  <c r="AGO42" i="1"/>
  <c r="AHL272" i="1"/>
  <c r="AGX384" i="1"/>
  <c r="AHD383" i="1"/>
  <c r="AHG400" i="1"/>
  <c r="AHM365" i="1"/>
  <c r="AHF400" i="1"/>
  <c r="AHG62" i="1"/>
  <c r="AHC39" i="1"/>
  <c r="AGT345" i="1"/>
  <c r="AGR357" i="1"/>
  <c r="AGR405" i="1"/>
  <c r="AGW418" i="1"/>
  <c r="AGZ339" i="1"/>
  <c r="AHI351" i="1"/>
  <c r="AHF328" i="1"/>
  <c r="AGL386" i="1"/>
  <c r="AHJ322" i="1"/>
  <c r="AHI329" i="1"/>
  <c r="AHD387" i="1"/>
  <c r="AHJ310" i="1"/>
  <c r="AGQ264" i="1"/>
  <c r="AGX237" i="1"/>
  <c r="AGX277" i="1"/>
  <c r="AHL202" i="1"/>
  <c r="AHJ129" i="1"/>
  <c r="AGQ49" i="1"/>
  <c r="AHG86" i="1"/>
  <c r="AHL171" i="1"/>
  <c r="AHF200" i="1"/>
  <c r="AHO115" i="1"/>
  <c r="AHA168" i="1"/>
  <c r="AHL195" i="1"/>
  <c r="AGR148" i="1"/>
  <c r="AGR112" i="1"/>
  <c r="AGT52" i="1"/>
  <c r="AGU93" i="1"/>
  <c r="AHJ104" i="1"/>
  <c r="AGL355" i="1"/>
  <c r="AHD318" i="1"/>
  <c r="AGQ352" i="1"/>
  <c r="AHG338" i="1"/>
  <c r="AHG16" i="1"/>
  <c r="AHL380" i="1"/>
  <c r="AGQ411" i="1"/>
  <c r="AHD341" i="1"/>
  <c r="AGQ375" i="1"/>
  <c r="AHD403" i="1"/>
  <c r="AHA112" i="1"/>
  <c r="AHD65" i="1"/>
  <c r="AHC148" i="1"/>
  <c r="AGT231" i="1"/>
  <c r="AGZ118" i="1"/>
  <c r="AHA73" i="1"/>
  <c r="AGZ175" i="1"/>
  <c r="AHD202" i="1"/>
  <c r="AGL121" i="1"/>
  <c r="AGN76" i="1"/>
  <c r="AGL178" i="1"/>
  <c r="AGT54" i="1"/>
  <c r="AGU140" i="1"/>
  <c r="AHM196" i="1"/>
  <c r="AGR216" i="1"/>
  <c r="AHG304" i="1"/>
  <c r="AHL221" i="1"/>
  <c r="AGT211" i="1"/>
  <c r="AGQ247" i="1"/>
  <c r="AHI297" i="1"/>
  <c r="AHO290" i="1"/>
  <c r="AHI272" i="1"/>
  <c r="AHG290" i="1"/>
  <c r="AGQ330" i="1"/>
  <c r="AGQ74" i="1"/>
  <c r="AGO176" i="1"/>
  <c r="AGO204" i="1"/>
  <c r="AGO53" i="1"/>
  <c r="AGN139" i="1"/>
  <c r="AHC194" i="1"/>
  <c r="AHI56" i="1"/>
  <c r="AHI141" i="1"/>
  <c r="AGN200" i="1"/>
  <c r="AHC111" i="1"/>
  <c r="AHM70" i="1"/>
  <c r="AHD126" i="1"/>
  <c r="AHL162" i="1"/>
  <c r="AHF219" i="1"/>
  <c r="AGR299" i="1"/>
  <c r="AGT292" i="1"/>
  <c r="AGN199" i="1"/>
  <c r="AHL243" i="1"/>
  <c r="AHA271" i="1"/>
  <c r="AHJ285" i="1"/>
  <c r="AGW307" i="1"/>
  <c r="AGU308" i="1"/>
  <c r="AHL121" i="1"/>
  <c r="AHF10" i="1"/>
  <c r="AHC340" i="1"/>
  <c r="AGN326" i="1"/>
  <c r="AHM372" i="1"/>
  <c r="AHO353" i="1"/>
  <c r="AGZ421" i="1"/>
  <c r="AGZ337" i="1"/>
  <c r="AGQ417" i="1"/>
  <c r="AHI389" i="1"/>
  <c r="AHI345" i="1"/>
  <c r="AGZ334" i="1"/>
  <c r="AGR305" i="1"/>
  <c r="AGT53" i="1"/>
  <c r="AGR389" i="1"/>
  <c r="AHA106" i="1"/>
  <c r="AGX94" i="1"/>
  <c r="AHA130" i="1"/>
  <c r="AGL67" i="1"/>
  <c r="AGU103" i="1"/>
  <c r="AHC146" i="1"/>
  <c r="AHO127" i="1"/>
  <c r="AHJ105" i="1"/>
  <c r="AGQ80" i="1"/>
  <c r="AGQ40" i="1"/>
  <c r="AGN173" i="1"/>
  <c r="AGO158" i="1"/>
  <c r="AGW223" i="1"/>
  <c r="AHD258" i="1"/>
  <c r="AHF229" i="1"/>
  <c r="AGN223" i="1"/>
  <c r="AHF251" i="1"/>
  <c r="AHI314" i="1"/>
  <c r="AHA259" i="1"/>
  <c r="AHG273" i="1"/>
  <c r="AHM103" i="1"/>
  <c r="AGL147" i="1"/>
  <c r="AHL78" i="1"/>
  <c r="AHL38" i="1"/>
  <c r="AHO172" i="1"/>
  <c r="AHJ156" i="1"/>
  <c r="AHJ220" i="1"/>
  <c r="AHA81" i="1"/>
  <c r="AGX41" i="1"/>
  <c r="AHA174" i="1"/>
  <c r="AHC159" i="1"/>
  <c r="AHG100" i="1"/>
  <c r="AHD136" i="1"/>
  <c r="AHF183" i="1"/>
  <c r="AGT328" i="1"/>
  <c r="AHJ217" i="1"/>
  <c r="AHF197" i="1"/>
  <c r="AGZ258" i="1"/>
  <c r="AGU319" i="1"/>
  <c r="AHM256" i="1"/>
  <c r="AGQ354" i="1"/>
  <c r="AHI327" i="1"/>
  <c r="AHD373" i="1"/>
  <c r="AGL341" i="1"/>
  <c r="AHF326" i="1"/>
  <c r="AHJ319" i="1"/>
  <c r="AHM404" i="1"/>
  <c r="AHJ391" i="1"/>
  <c r="AHO333" i="1"/>
  <c r="AGX90" i="1"/>
  <c r="AHM84" i="1"/>
  <c r="AHM173" i="1"/>
  <c r="AHF156" i="1"/>
  <c r="AHD93" i="1"/>
  <c r="AHL136" i="1"/>
  <c r="AHI188" i="1"/>
  <c r="AGW96" i="1"/>
  <c r="AGX139" i="1"/>
  <c r="AGU191" i="1"/>
  <c r="AHA221" i="1"/>
  <c r="AGZ70" i="1"/>
  <c r="AHC164" i="1"/>
  <c r="AGX150" i="1"/>
  <c r="AHA220" i="1"/>
  <c r="AHL256" i="1"/>
  <c r="AGR195" i="1"/>
  <c r="AHI238" i="1"/>
  <c r="AGQ255" i="1"/>
  <c r="AGT94" i="1"/>
  <c r="AHA137" i="1"/>
  <c r="AGR189" i="1"/>
  <c r="AGR69" i="1"/>
  <c r="AGU163" i="1"/>
  <c r="AHG216" i="1"/>
  <c r="AHM71" i="1"/>
  <c r="AHJ165" i="1"/>
  <c r="AHL151" i="1"/>
  <c r="AGN91" i="1"/>
  <c r="AGN180" i="1"/>
  <c r="AHA313" i="1"/>
  <c r="AGN240" i="1"/>
  <c r="AGX256" i="1"/>
  <c r="AGL304" i="1"/>
  <c r="AGW407" i="1"/>
  <c r="AGR393" i="1"/>
  <c r="AHG421" i="1"/>
  <c r="AGR392" i="1"/>
  <c r="AHD361" i="1"/>
  <c r="AHO403" i="1"/>
  <c r="AGW334" i="1"/>
  <c r="AGZ381" i="1"/>
  <c r="AGN286" i="1"/>
  <c r="AGX88" i="1"/>
  <c r="AHM77" i="1"/>
  <c r="AHJ37" i="1"/>
  <c r="AHM171" i="1"/>
  <c r="AHO97" i="1"/>
  <c r="AHL133" i="1"/>
  <c r="AHA100" i="1"/>
  <c r="AGX136" i="1"/>
  <c r="AGZ183" i="1"/>
  <c r="AGT71" i="1"/>
  <c r="AGZ108" i="1"/>
  <c r="AGX204" i="1"/>
  <c r="AHD217" i="1"/>
  <c r="AGZ197" i="1"/>
  <c r="AGT258" i="1"/>
  <c r="AGO319" i="1"/>
  <c r="AGR232" i="1"/>
  <c r="AHI225" i="1"/>
  <c r="AGR254" i="1"/>
  <c r="AGW301" i="1"/>
  <c r="AHO58" i="1"/>
  <c r="AHA134" i="1"/>
  <c r="AGL70" i="1"/>
  <c r="AGU107" i="1"/>
  <c r="AHJ109" i="1"/>
  <c r="AHD227" i="1"/>
  <c r="AGO85" i="1"/>
  <c r="AGQ44" i="1"/>
  <c r="AGN177" i="1"/>
  <c r="AHC280" i="1"/>
  <c r="AHF233" i="1"/>
  <c r="AHF255" i="1"/>
  <c r="AHA274" i="1"/>
  <c r="AGR43" i="1"/>
  <c r="AGZ10" i="1"/>
  <c r="AHO412" i="1"/>
  <c r="AGN413" i="1"/>
  <c r="AHG383" i="1"/>
  <c r="AHO379" i="1"/>
  <c r="AHJ366" i="1"/>
  <c r="AHC51" i="1"/>
  <c r="AHG56" i="1"/>
  <c r="AGT408" i="1"/>
  <c r="AHL379" i="1"/>
  <c r="AHJ418" i="1"/>
  <c r="AGZ391" i="1"/>
  <c r="AGZ347" i="1"/>
  <c r="AGN411" i="1"/>
  <c r="AGO399" i="1"/>
  <c r="AHA367" i="1"/>
  <c r="AHL61" i="1"/>
  <c r="AHJ100" i="1"/>
  <c r="AGO423" i="1"/>
  <c r="AHD370" i="1"/>
  <c r="AHF351" i="1"/>
  <c r="AHM321" i="1"/>
  <c r="AGL423" i="1"/>
  <c r="AGL340" i="1"/>
  <c r="AGX327" i="1"/>
  <c r="AHI388" i="1"/>
  <c r="AGU357" i="1"/>
  <c r="AHI344" i="1"/>
  <c r="AGQ308" i="1"/>
  <c r="AGQ66" i="1"/>
  <c r="AGT413" i="1"/>
  <c r="AHM383" i="1"/>
  <c r="AHC414" i="1"/>
  <c r="AHJ382" i="1"/>
  <c r="AHM409" i="1"/>
  <c r="AHO396" i="1"/>
  <c r="AGR365" i="1"/>
  <c r="AGT99" i="1"/>
  <c r="AGW135" i="1"/>
  <c r="AHJ70" i="1"/>
  <c r="AGN108" i="1"/>
  <c r="AHI110" i="1"/>
  <c r="AGU229" i="1"/>
  <c r="AHM85" i="1"/>
  <c r="AHO44" i="1"/>
  <c r="AHL177" i="1"/>
  <c r="AGU281" i="1"/>
  <c r="AHA234" i="1"/>
  <c r="AHA256" i="1"/>
  <c r="AGW275" i="1"/>
  <c r="AGN278" i="1"/>
  <c r="AGN305" i="1"/>
  <c r="AHA16" i="1"/>
  <c r="AHL403" i="1"/>
  <c r="AGT361" i="1"/>
  <c r="AGN395" i="1"/>
  <c r="AHD406" i="1"/>
  <c r="AHF375" i="1"/>
  <c r="AGZ412" i="1"/>
  <c r="AGL9" i="1"/>
  <c r="AGT372" i="1"/>
  <c r="AHL338" i="1"/>
  <c r="AHG423" i="1"/>
  <c r="AGX84" i="1"/>
  <c r="AHO94" i="1"/>
  <c r="AHJ53" i="1"/>
  <c r="AGO230" i="1"/>
  <c r="AHM114" i="1"/>
  <c r="AHC198" i="1"/>
  <c r="AGX170" i="1"/>
  <c r="AGZ117" i="1"/>
  <c r="AGL173" i="1"/>
  <c r="AGR88" i="1"/>
  <c r="AHG50" i="1"/>
  <c r="AHI156" i="1"/>
  <c r="AHA131" i="1"/>
  <c r="AHC212" i="1"/>
  <c r="AGW262" i="1"/>
  <c r="AGO279" i="1"/>
  <c r="AHI219" i="1"/>
  <c r="AGN265" i="1"/>
  <c r="AGO239" i="1"/>
  <c r="AHD265" i="1"/>
  <c r="AHM88" i="1"/>
  <c r="AHD199" i="1"/>
  <c r="AGT171" i="1"/>
  <c r="AGQ87" i="1"/>
  <c r="AHC49" i="1"/>
  <c r="AGT130" i="1"/>
  <c r="AHC204" i="1"/>
  <c r="AGL52" i="1"/>
  <c r="AGN158" i="1"/>
  <c r="AHO132" i="1"/>
  <c r="AHJ207" i="1"/>
  <c r="AGO101" i="1"/>
  <c r="AGO59" i="1"/>
  <c r="AGL187" i="1"/>
  <c r="AGN161" i="1"/>
  <c r="AGU242" i="1"/>
  <c r="AGQ229" i="1"/>
  <c r="AGZ271" i="1"/>
  <c r="AGX293" i="1"/>
  <c r="AHA266" i="1"/>
  <c r="AGZ286" i="1"/>
  <c r="AHO217" i="1"/>
  <c r="AGN238" i="1"/>
  <c r="AHI264" i="1"/>
  <c r="AHF281" i="1"/>
  <c r="AGL295" i="1"/>
  <c r="AGL69" i="1"/>
  <c r="AHO35" i="1"/>
  <c r="AGZ388" i="1"/>
  <c r="AGX330" i="1"/>
  <c r="AHJ386" i="1"/>
  <c r="AHD329" i="1"/>
  <c r="AGX352" i="1"/>
  <c r="AGU340" i="1"/>
  <c r="AGN406" i="1"/>
  <c r="AGN358" i="1"/>
  <c r="AGO346" i="1"/>
  <c r="AGZ77" i="1"/>
  <c r="AHF85" i="1"/>
  <c r="AHC403" i="1"/>
  <c r="AGZ54" i="1"/>
  <c r="AHM48" i="1"/>
  <c r="AHG79" i="1"/>
  <c r="AGR208" i="1"/>
  <c r="AHG58" i="1"/>
  <c r="AHG144" i="1"/>
  <c r="AGU205" i="1"/>
  <c r="AGT60" i="1"/>
  <c r="AGT125" i="1"/>
  <c r="AGT147" i="1"/>
  <c r="AGL118" i="1"/>
  <c r="AGX76" i="1"/>
  <c r="AHC167" i="1"/>
  <c r="AGU151" i="1"/>
  <c r="AHC203" i="1"/>
  <c r="AGW224" i="1"/>
  <c r="AHL304" i="1"/>
  <c r="AGZ317" i="1"/>
  <c r="AHM297" i="1"/>
  <c r="AHG204" i="1"/>
  <c r="AHA290" i="1"/>
  <c r="AGW123" i="1"/>
  <c r="AGW145" i="1"/>
  <c r="AHM116" i="1"/>
  <c r="AGT75" i="1"/>
  <c r="AGU166" i="1"/>
  <c r="AGN150" i="1"/>
  <c r="AHG198" i="1"/>
  <c r="AHO77" i="1"/>
  <c r="AHJ168" i="1"/>
  <c r="AHI152" i="1"/>
  <c r="AHL86" i="1"/>
  <c r="AGQ130" i="1"/>
  <c r="AGX217" i="1"/>
  <c r="AHM247" i="1"/>
  <c r="AHM298" i="1"/>
  <c r="AHO291" i="1"/>
  <c r="AGT311" i="1"/>
  <c r="AHC306" i="1"/>
  <c r="AGZ222" i="1"/>
  <c r="AHC276" i="1"/>
  <c r="AHI21" i="1"/>
  <c r="AHD44" i="1"/>
  <c r="AGR343" i="1"/>
  <c r="AGO389" i="1"/>
  <c r="AGN331" i="1"/>
  <c r="AHD339" i="1"/>
  <c r="AGX419" i="1"/>
  <c r="AHL389" i="1"/>
  <c r="AHF359" i="1"/>
  <c r="AGU334" i="1"/>
  <c r="AGZ61" i="1"/>
  <c r="AGO115" i="1"/>
  <c r="AGQ70" i="1"/>
  <c r="AGO49" i="1"/>
  <c r="AGL158" i="1"/>
  <c r="AGN135" i="1"/>
  <c r="AGN189" i="1"/>
  <c r="AHD51" i="1"/>
  <c r="AHI137" i="1"/>
  <c r="AHD192" i="1"/>
  <c r="AHC107" i="1"/>
  <c r="AHM67" i="1"/>
  <c r="AHD123" i="1"/>
  <c r="AGO240" i="1"/>
  <c r="AGR295" i="1"/>
  <c r="AHC271" i="1"/>
  <c r="AGT288" i="1"/>
  <c r="AHL239" i="1"/>
  <c r="AHL283" i="1"/>
  <c r="AGW304" i="1"/>
  <c r="AGR301" i="1"/>
  <c r="AHD158" i="1"/>
  <c r="AHF135" i="1"/>
  <c r="AHL189" i="1"/>
  <c r="AGR106" i="1"/>
  <c r="AHF66" i="1"/>
  <c r="AGT235" i="1"/>
  <c r="AGO125" i="1"/>
  <c r="AHI245" i="1"/>
  <c r="AGR121" i="1"/>
  <c r="AGT76" i="1"/>
  <c r="AGR178" i="1"/>
  <c r="AGT289" i="1"/>
  <c r="AGW241" i="1"/>
  <c r="AHO268" i="1"/>
  <c r="AHD305" i="1"/>
  <c r="AGO222" i="1"/>
  <c r="AGZ211" i="1"/>
  <c r="AGW247" i="1"/>
  <c r="AHO297" i="1"/>
  <c r="AGU105" i="1"/>
  <c r="AGW13" i="1"/>
  <c r="AGT395" i="1"/>
  <c r="AHG380" i="1"/>
  <c r="AHC392" i="1"/>
  <c r="AHL411" i="1"/>
  <c r="AHM399" i="1"/>
  <c r="AGW368" i="1"/>
  <c r="AHF18" i="1"/>
  <c r="AGU74" i="1"/>
  <c r="AGT165" i="1"/>
  <c r="AHG194" i="1"/>
  <c r="AGQ84" i="1"/>
  <c r="AHM213" i="1"/>
  <c r="AHF86" i="1"/>
  <c r="AHM129" i="1"/>
  <c r="AGR217" i="1"/>
  <c r="AHO62" i="1"/>
  <c r="AHO126" i="1"/>
  <c r="AGW254" i="1"/>
  <c r="AGW310" i="1"/>
  <c r="AGW306" i="1"/>
  <c r="AGT185" i="1"/>
  <c r="AGO229" i="1"/>
  <c r="AGZ300" i="1"/>
  <c r="AHC303" i="1"/>
  <c r="AHI84" i="1"/>
  <c r="AHG61" i="1"/>
  <c r="AHG148" i="1"/>
  <c r="AGT64" i="1"/>
  <c r="AGO207" i="1"/>
  <c r="AGX80" i="1"/>
  <c r="AHC171" i="1"/>
  <c r="AGU155" i="1"/>
  <c r="AHA237" i="1"/>
  <c r="AHL253" i="1"/>
  <c r="AHL307" i="1"/>
  <c r="AHM322" i="1"/>
  <c r="AHC230" i="1"/>
  <c r="AGR221" i="1"/>
  <c r="AHM301" i="1"/>
  <c r="AHA294" i="1"/>
  <c r="AHO312" i="1"/>
  <c r="AGZ252" i="1"/>
  <c r="AGT30" i="1"/>
  <c r="AHJ414" i="1"/>
  <c r="AHL401" i="1"/>
  <c r="AHI398" i="1"/>
  <c r="AHJ363" i="1"/>
  <c r="AGO337" i="1"/>
  <c r="AGW324" i="1"/>
  <c r="AHG295" i="1"/>
  <c r="AGX366" i="1"/>
  <c r="AGU409" i="1"/>
  <c r="AGW396" i="1"/>
  <c r="AHI364" i="1"/>
  <c r="AHL419" i="1"/>
  <c r="AHM359" i="1"/>
  <c r="AHO347" i="1"/>
  <c r="AGQ401" i="1"/>
  <c r="AGN384" i="1"/>
  <c r="AGX106" i="1"/>
  <c r="AHG341" i="1"/>
  <c r="AHO326" i="1"/>
  <c r="AGL354" i="1"/>
  <c r="AHJ342" i="1"/>
  <c r="AGQ371" i="1"/>
  <c r="AGX351" i="1"/>
  <c r="AGL316" i="1"/>
  <c r="AGU355" i="1"/>
  <c r="AGU333" i="1"/>
  <c r="AGU280" i="1"/>
  <c r="AGR74" i="1"/>
  <c r="AHL368" i="1"/>
  <c r="AHJ398" i="1"/>
  <c r="AHG349" i="1"/>
  <c r="AGL44" i="1"/>
  <c r="AGX85" i="1"/>
  <c r="AHL214" i="1"/>
  <c r="AHC62" i="1"/>
  <c r="AHC126" i="1"/>
  <c r="AGW208" i="1"/>
  <c r="AGW81" i="1"/>
  <c r="AGR172" i="1"/>
  <c r="AGW238" i="1"/>
  <c r="AHG254" i="1"/>
  <c r="AHD308" i="1"/>
  <c r="AGR231" i="1"/>
  <c r="AGN222" i="1"/>
  <c r="AHI302" i="1"/>
  <c r="AGW295" i="1"/>
  <c r="AHD313" i="1"/>
  <c r="AGU253" i="1"/>
  <c r="AGL380" i="1"/>
  <c r="AGN367" i="1"/>
  <c r="AHI391" i="1"/>
  <c r="AHC361" i="1"/>
  <c r="AHG401" i="1"/>
  <c r="AHO366" i="1"/>
  <c r="AHL10" i="1"/>
  <c r="AHO386" i="1"/>
  <c r="AHG354" i="1"/>
  <c r="AGL322" i="1"/>
  <c r="AGW342" i="1"/>
  <c r="AGZ327" i="1"/>
  <c r="AHM349" i="1"/>
  <c r="AHD338" i="1"/>
  <c r="AHA417" i="1"/>
  <c r="AHC404" i="1"/>
  <c r="AHC356" i="1"/>
  <c r="AGX344" i="1"/>
  <c r="AGX308" i="1"/>
  <c r="AHG40" i="1"/>
  <c r="AHA58" i="1"/>
  <c r="AHA144" i="1"/>
  <c r="AGO205" i="1"/>
  <c r="AGO116" i="1"/>
  <c r="AHA74" i="1"/>
  <c r="AGZ165" i="1"/>
  <c r="AHC195" i="1"/>
  <c r="AGQ77" i="1"/>
  <c r="AGL168" i="1"/>
  <c r="AHM151" i="1"/>
  <c r="AHL205" i="1"/>
  <c r="AGN86" i="1"/>
  <c r="AGU129" i="1"/>
  <c r="AHM215" i="1"/>
  <c r="AGO247" i="1"/>
  <c r="AGO298" i="1"/>
  <c r="AGW205" i="1"/>
  <c r="AGQ291" i="1"/>
  <c r="AGX310" i="1"/>
  <c r="AHD221" i="1"/>
  <c r="AHG275" i="1"/>
  <c r="AGO166" i="1"/>
  <c r="AHL197" i="1"/>
  <c r="AHO84" i="1"/>
  <c r="AHA87" i="1"/>
  <c r="AHI130" i="1"/>
  <c r="AHD63" i="1"/>
  <c r="AHD127" i="1"/>
  <c r="AGL255" i="1"/>
  <c r="AGL311" i="1"/>
  <c r="AGO307" i="1"/>
  <c r="AGO186" i="1"/>
  <c r="AHM229" i="1"/>
  <c r="AHI220" i="1"/>
  <c r="AGU301" i="1"/>
  <c r="AGR304" i="1"/>
  <c r="AHC79" i="1"/>
  <c r="AGO408" i="1"/>
  <c r="AHI380" i="1"/>
  <c r="AHF377" i="1"/>
  <c r="AHG364" i="1"/>
  <c r="AGT389" i="1"/>
  <c r="AGN359" i="1"/>
  <c r="AHF333" i="1"/>
  <c r="AGR399" i="1"/>
  <c r="AGZ364" i="1"/>
  <c r="AGL18" i="1"/>
  <c r="AHF15" i="1"/>
  <c r="AHI397" i="1"/>
  <c r="AGX104" i="1"/>
  <c r="AGU85" i="1"/>
  <c r="AGW44" i="1"/>
  <c r="AGT177" i="1"/>
  <c r="AHL123" i="1"/>
  <c r="AGU104" i="1"/>
  <c r="AGR140" i="1"/>
  <c r="AGT187" i="1"/>
  <c r="AHM106" i="1"/>
  <c r="AHM142" i="1"/>
  <c r="AHO189" i="1"/>
  <c r="AGW162" i="1"/>
  <c r="AHF77" i="1"/>
  <c r="AHJ115" i="1"/>
  <c r="AHO238" i="1"/>
  <c r="AHO203" i="1"/>
  <c r="AHM314" i="1"/>
  <c r="AHG238" i="1"/>
  <c r="AHG260" i="1"/>
  <c r="AHC278" i="1"/>
  <c r="AGX229" i="1"/>
  <c r="AHJ140" i="1"/>
  <c r="AHL187" i="1"/>
  <c r="AHA76" i="1"/>
  <c r="AHI114" i="1"/>
  <c r="AGL235" i="1"/>
  <c r="AGX42" i="1"/>
  <c r="AGU117" i="1"/>
  <c r="AHC150" i="1"/>
  <c r="AGZ244" i="1"/>
  <c r="AGX91" i="1"/>
  <c r="AHC50" i="1"/>
  <c r="AGL240" i="1"/>
  <c r="AHJ279" i="1"/>
  <c r="AHC228" i="1"/>
  <c r="AHO52" i="1"/>
  <c r="AGR32" i="1"/>
  <c r="AGZ408" i="1"/>
  <c r="AGO380" i="1"/>
  <c r="AHG408" i="1"/>
  <c r="AGZ373" i="1"/>
  <c r="AHA361" i="1"/>
  <c r="AGU398" i="1"/>
  <c r="AHG366" i="1"/>
  <c r="AGX105" i="1"/>
  <c r="AHF74" i="1"/>
  <c r="AHF34" i="1"/>
  <c r="AHI168" i="1"/>
  <c r="AHD154" i="1"/>
  <c r="AHD94" i="1"/>
  <c r="AHG130" i="1"/>
  <c r="AGW97" i="1"/>
  <c r="AGT133" i="1"/>
  <c r="AGW127" i="1"/>
  <c r="AGR105" i="1"/>
  <c r="AGZ148" i="1"/>
  <c r="AGT201" i="1"/>
  <c r="AGR312" i="1"/>
  <c r="AHL322" i="1"/>
  <c r="AGZ214" i="1"/>
  <c r="AGU194" i="1"/>
  <c r="AGO255" i="1"/>
  <c r="AGN229" i="1"/>
  <c r="AGX222" i="1"/>
  <c r="AGN251" i="1"/>
  <c r="AGW297" i="1"/>
  <c r="AGX52" i="1"/>
  <c r="AGW131" i="1"/>
  <c r="AHJ67" i="1"/>
  <c r="AGO126" i="1"/>
  <c r="AGQ104" i="1"/>
  <c r="AGR147" i="1"/>
  <c r="AHI106" i="1"/>
  <c r="AHO80" i="1"/>
  <c r="AHO40" i="1"/>
  <c r="AHL173" i="1"/>
  <c r="AHM158" i="1"/>
  <c r="AHJ224" i="1"/>
  <c r="AGZ259" i="1"/>
  <c r="AGU277" i="1"/>
  <c r="AHA230" i="1"/>
  <c r="AHL223" i="1"/>
  <c r="AHA252" i="1"/>
  <c r="AGW260" i="1"/>
  <c r="AHL36" i="1"/>
  <c r="AGR13" i="1"/>
  <c r="AHF412" i="1"/>
  <c r="AGQ381" i="1"/>
  <c r="AGR349" i="1"/>
  <c r="AGU48" i="1"/>
  <c r="AHO51" i="1"/>
  <c r="AHF112" i="1"/>
  <c r="AGU233" i="1"/>
  <c r="AHF88" i="1"/>
  <c r="AHG47" i="1"/>
  <c r="AHD180" i="1"/>
  <c r="AGR91" i="1"/>
  <c r="AGW50" i="1"/>
  <c r="AHC109" i="1"/>
  <c r="AGZ145" i="1"/>
  <c r="AHA192" i="1"/>
  <c r="AHG164" i="1"/>
  <c r="AGU235" i="1"/>
  <c r="AHJ262" i="1"/>
  <c r="AHM278" i="1"/>
  <c r="AGW228" i="1"/>
  <c r="AHO273" i="1"/>
  <c r="AGT48" i="1"/>
  <c r="AHL126" i="1"/>
  <c r="AGR108" i="1"/>
  <c r="AGR144" i="1"/>
  <c r="AGT191" i="1"/>
  <c r="AGN163" i="1"/>
  <c r="AHM110" i="1"/>
  <c r="AHM146" i="1"/>
  <c r="AGQ194" i="1"/>
  <c r="AGX166" i="1"/>
  <c r="AHF81" i="1"/>
  <c r="AGQ45" i="1"/>
  <c r="AHJ119" i="1"/>
  <c r="AGO153" i="1"/>
  <c r="AHL207" i="1"/>
  <c r="AGX274" i="1"/>
  <c r="AHG242" i="1"/>
  <c r="AGZ282" i="1"/>
  <c r="AGX233" i="1"/>
  <c r="AHO310" i="1"/>
  <c r="AGZ66" i="1"/>
  <c r="AHC69" i="1"/>
  <c r="AHJ96" i="1"/>
  <c r="AGU372" i="1"/>
  <c r="AGW353" i="1"/>
  <c r="AHF370" i="1"/>
  <c r="AHF341" i="1"/>
  <c r="AHA329" i="1"/>
  <c r="AGT349" i="1"/>
  <c r="AHM316" i="1"/>
  <c r="AHI416" i="1"/>
  <c r="AGT390" i="1"/>
  <c r="AHO358" i="1"/>
  <c r="AGT346" i="1"/>
  <c r="AGW316" i="1"/>
  <c r="AGR22" i="1"/>
  <c r="AGR416" i="1"/>
  <c r="AGX400" i="1"/>
  <c r="AHL316" i="1"/>
  <c r="AGO401" i="1"/>
  <c r="AGW366" i="1"/>
  <c r="AGX339" i="1"/>
  <c r="AGT41" i="1"/>
  <c r="AGO407" i="1"/>
  <c r="AHC375" i="1"/>
  <c r="AGX362" i="1"/>
  <c r="AGO392" i="1"/>
  <c r="AHI361" i="1"/>
  <c r="AHL416" i="1"/>
  <c r="AHM403" i="1"/>
  <c r="AHO343" i="1"/>
  <c r="AGQ397" i="1"/>
  <c r="AGN382" i="1"/>
  <c r="AHD311" i="1"/>
  <c r="AHF19" i="1"/>
  <c r="AGR50" i="1"/>
  <c r="AHL370" i="1"/>
  <c r="AHL341" i="1"/>
  <c r="AHM329" i="1"/>
  <c r="AHI386" i="1"/>
  <c r="AGZ354" i="1"/>
  <c r="AHO321" i="1"/>
  <c r="AGU337" i="1"/>
  <c r="AHC324" i="1"/>
  <c r="AGO418" i="1"/>
  <c r="AHC387" i="1"/>
  <c r="AGW357" i="1"/>
  <c r="AHD118" i="1"/>
  <c r="AGQ90" i="1"/>
  <c r="AGL49" i="1"/>
  <c r="AGL181" i="1"/>
  <c r="AHG127" i="1"/>
  <c r="AGQ109" i="1"/>
  <c r="AGN145" i="1"/>
  <c r="AGO192" i="1"/>
  <c r="AGO164" i="1"/>
  <c r="AHF111" i="1"/>
  <c r="AHI147" i="1"/>
  <c r="AGN195" i="1"/>
  <c r="AHF167" i="1"/>
  <c r="AHC83" i="1"/>
  <c r="AHO45" i="1"/>
  <c r="AHF120" i="1"/>
  <c r="AHM153" i="1"/>
  <c r="AHG208" i="1"/>
  <c r="AGT275" i="1"/>
  <c r="AHC243" i="1"/>
  <c r="AGR283" i="1"/>
  <c r="AGT234" i="1"/>
  <c r="AHF318" i="1"/>
  <c r="AGW392" i="1"/>
  <c r="AGL400" i="1"/>
  <c r="AGX368" i="1"/>
  <c r="AGR353" i="1"/>
  <c r="AHL319" i="1"/>
  <c r="AHI83" i="1"/>
  <c r="AGO379" i="1"/>
  <c r="AHG407" i="1"/>
  <c r="AGL376" i="1"/>
  <c r="AGN363" i="1"/>
  <c r="AGU418" i="1"/>
  <c r="AHI387" i="1"/>
  <c r="AHC357" i="1"/>
  <c r="AHM102" i="1"/>
  <c r="AHJ214" i="1"/>
  <c r="AGU88" i="1"/>
  <c r="AGU177" i="1"/>
  <c r="AHJ90" i="1"/>
  <c r="AHJ179" i="1"/>
  <c r="AHI63" i="1"/>
  <c r="AHL98" i="1"/>
  <c r="AGQ142" i="1"/>
  <c r="AHJ193" i="1"/>
  <c r="AHM194" i="1"/>
  <c r="AHG255" i="1"/>
  <c r="AHC316" i="1"/>
  <c r="AHO303" i="1"/>
  <c r="AGX259" i="1"/>
  <c r="AGX314" i="1"/>
  <c r="AGL260" i="1"/>
  <c r="AHA288" i="1"/>
  <c r="AHM177" i="1"/>
  <c r="AHA62" i="1"/>
  <c r="AHD97" i="1"/>
  <c r="AHL140" i="1"/>
  <c r="AHI192" i="1"/>
  <c r="AGN224" i="1"/>
  <c r="AGU123" i="1"/>
  <c r="AGW100" i="1"/>
  <c r="AGX143" i="1"/>
  <c r="AHM195" i="1"/>
  <c r="AGZ74" i="1"/>
  <c r="AGZ34" i="1"/>
  <c r="AHC168" i="1"/>
  <c r="AGX154" i="1"/>
  <c r="AHA224" i="1"/>
  <c r="AGQ253" i="1"/>
  <c r="AHL260" i="1"/>
  <c r="AGW202" i="1"/>
  <c r="AHI242" i="1"/>
  <c r="AGQ259" i="1"/>
  <c r="AGO310" i="1"/>
  <c r="AHJ253" i="1"/>
  <c r="AGO347" i="1"/>
  <c r="AHM112" i="1"/>
  <c r="AGN340" i="1"/>
  <c r="AGZ353" i="1"/>
  <c r="AGW341" i="1"/>
  <c r="AHL374" i="1"/>
  <c r="AHD331" i="1"/>
  <c r="AHL41" i="1"/>
  <c r="AGZ45" i="1"/>
  <c r="AGX92" i="1"/>
  <c r="AGQ98" i="1"/>
  <c r="AGQ57" i="1"/>
  <c r="AGN184" i="1"/>
  <c r="AGX236" i="1"/>
  <c r="AGO118" i="1"/>
  <c r="AHJ173" i="1"/>
  <c r="AHD35" i="1"/>
  <c r="AHD120" i="1"/>
  <c r="AGR177" i="1"/>
  <c r="AHC91" i="1"/>
  <c r="AHO53" i="1"/>
  <c r="AHM159" i="1"/>
  <c r="AHF134" i="1"/>
  <c r="AHA264" i="1"/>
  <c r="AGW282" i="1"/>
  <c r="AHM221" i="1"/>
  <c r="AHI209" i="1"/>
  <c r="AGU276" i="1"/>
  <c r="AGW288" i="1"/>
  <c r="AGT242" i="1"/>
  <c r="AGT95" i="1"/>
  <c r="AHF174" i="1"/>
  <c r="AGU90" i="1"/>
  <c r="AHD52" i="1"/>
  <c r="AHF158" i="1"/>
  <c r="AGX133" i="1"/>
  <c r="AGW210" i="1"/>
  <c r="AGR56" i="1"/>
  <c r="AGQ136" i="1"/>
  <c r="AHF217" i="1"/>
  <c r="AGT104" i="1"/>
  <c r="AGT62" i="1"/>
  <c r="AGW190" i="1"/>
  <c r="AGR163" i="1"/>
  <c r="AGU232" i="1"/>
  <c r="AHM262" i="1"/>
  <c r="AHI296" i="1"/>
  <c r="AHD289" i="1"/>
  <c r="AHA203" i="1"/>
  <c r="AGR241" i="1"/>
  <c r="AHM267" i="1"/>
  <c r="AHJ213" i="1"/>
  <c r="AHD263" i="1"/>
  <c r="AGL299" i="1"/>
  <c r="AGX75" i="1"/>
  <c r="AHM31" i="1"/>
  <c r="AHJ353" i="1"/>
  <c r="AHA320" i="1"/>
  <c r="AHF340" i="1"/>
  <c r="AGQ337" i="1"/>
  <c r="AHL355" i="1"/>
  <c r="AGZ321" i="1"/>
  <c r="AGZ88" i="1"/>
  <c r="AHA47" i="1"/>
  <c r="AGX180" i="1"/>
  <c r="AGN126" i="1"/>
  <c r="AGZ107" i="1"/>
  <c r="AHC143" i="1"/>
  <c r="AGX190" i="1"/>
  <c r="AGO110" i="1"/>
  <c r="AGO146" i="1"/>
  <c r="AGQ193" i="1"/>
  <c r="AHC165" i="1"/>
  <c r="AHM80" i="1"/>
  <c r="AGU44" i="1"/>
  <c r="AGL119" i="1"/>
  <c r="AGT152" i="1"/>
  <c r="AGN207" i="1"/>
  <c r="AHL241" i="1"/>
  <c r="AHG281" i="1"/>
  <c r="AHI232" i="1"/>
  <c r="AGQ310" i="1"/>
  <c r="AGN75" i="1"/>
  <c r="AGL144" i="1"/>
  <c r="AGN191" i="1"/>
  <c r="AHI79" i="1"/>
  <c r="AGN43" i="1"/>
  <c r="AHM117" i="1"/>
  <c r="AGL151" i="1"/>
  <c r="AHI45" i="1"/>
  <c r="AGZ120" i="1"/>
  <c r="AHG153" i="1"/>
  <c r="AGT247" i="1"/>
  <c r="AHI94" i="1"/>
  <c r="AHD53" i="1"/>
  <c r="AGZ229" i="1"/>
  <c r="AGQ267" i="1"/>
  <c r="AGO287" i="1"/>
  <c r="AGW243" i="1"/>
  <c r="AGL283" i="1"/>
  <c r="AGZ213" i="1"/>
  <c r="AHG231" i="1"/>
  <c r="AGW276" i="1"/>
  <c r="AGU317" i="1"/>
  <c r="AGW286" i="1"/>
  <c r="AGQ12" i="1"/>
  <c r="AGR29" i="1"/>
  <c r="AHM376" i="1"/>
  <c r="AHG419" i="1"/>
  <c r="AGN378" i="1"/>
  <c r="AGQ416" i="1"/>
  <c r="AHD389" i="1"/>
  <c r="AGW358" i="1"/>
  <c r="AHD345" i="1"/>
  <c r="AGZ423" i="1"/>
  <c r="AGQ395" i="1"/>
  <c r="AHC363" i="1"/>
  <c r="AHG65" i="1"/>
  <c r="AHL71" i="1"/>
  <c r="AHF51" i="1"/>
  <c r="AHD157" i="1"/>
  <c r="AHC132" i="1"/>
  <c r="AHA101" i="1"/>
  <c r="AHA59" i="1"/>
  <c r="AGX187" i="1"/>
  <c r="AGZ161" i="1"/>
  <c r="AGQ243" i="1"/>
  <c r="AGN104" i="1"/>
  <c r="AGN62" i="1"/>
  <c r="AGQ190" i="1"/>
  <c r="AGL163" i="1"/>
  <c r="AGW38" i="1"/>
  <c r="AHI180" i="1"/>
  <c r="AHO272" i="1"/>
  <c r="AHG288" i="1"/>
  <c r="AGU203" i="1"/>
  <c r="AGL241" i="1"/>
  <c r="AHG267" i="1"/>
  <c r="AHD166" i="1"/>
  <c r="AGZ224" i="1"/>
  <c r="AGU211" i="1"/>
  <c r="AHJ277" i="1"/>
  <c r="AGT271" i="1"/>
  <c r="AGO325" i="1"/>
  <c r="AGQ60" i="1"/>
  <c r="AGN188" i="1"/>
  <c r="AGO162" i="1"/>
  <c r="AGX244" i="1"/>
  <c r="AGO37" i="1"/>
  <c r="AGO179" i="1"/>
  <c r="AHD39" i="1"/>
  <c r="AHG150" i="1"/>
  <c r="AHI181" i="1"/>
  <c r="AHC95" i="1"/>
  <c r="AHM57" i="1"/>
  <c r="AHF138" i="1"/>
  <c r="AHG217" i="1"/>
  <c r="AHM225" i="1"/>
  <c r="AHI212" i="1"/>
  <c r="AHC262" i="1"/>
  <c r="AGU279" i="1"/>
  <c r="AHL227" i="1"/>
  <c r="AGR270" i="1"/>
  <c r="AGW292" i="1"/>
  <c r="AHO270" i="1"/>
  <c r="AGW280" i="1"/>
  <c r="AGO92" i="1"/>
  <c r="AGL96" i="1"/>
  <c r="AGO398" i="1"/>
  <c r="AHA366" i="1"/>
  <c r="AHD399" i="1"/>
  <c r="AHL364" i="1"/>
  <c r="AHJ394" i="1"/>
  <c r="AHD10" i="1"/>
  <c r="AHO361" i="1"/>
  <c r="AHL420" i="1"/>
  <c r="AHO360" i="1"/>
  <c r="AGQ403" i="1"/>
  <c r="AHA355" i="1"/>
  <c r="AHA333" i="1"/>
  <c r="AGL54" i="1"/>
  <c r="AGW351" i="1"/>
  <c r="AGN339" i="1"/>
  <c r="AGL372" i="1"/>
  <c r="AGZ352" i="1"/>
  <c r="AHM371" i="1"/>
  <c r="AHM342" i="1"/>
  <c r="AGQ332" i="1"/>
  <c r="AHJ302" i="1"/>
  <c r="AGU11" i="1"/>
  <c r="AHG420" i="1"/>
  <c r="AHC318" i="1"/>
  <c r="AHJ367" i="1"/>
  <c r="AGO341" i="1"/>
  <c r="AGO111" i="1"/>
  <c r="AGQ230" i="1"/>
  <c r="AGL87" i="1"/>
  <c r="AGN46" i="1"/>
  <c r="AGQ179" i="1"/>
  <c r="AHG89" i="1"/>
  <c r="AHF48" i="1"/>
  <c r="AGZ126" i="1"/>
  <c r="AHL107" i="1"/>
  <c r="AHO143" i="1"/>
  <c r="AHJ190" i="1"/>
  <c r="AHD233" i="1"/>
  <c r="AGT277" i="1"/>
  <c r="AGU272" i="1"/>
  <c r="AGX329" i="1"/>
  <c r="AHJ204" i="1"/>
  <c r="AGR412" i="1"/>
  <c r="AHF409" i="1"/>
  <c r="AGQ379" i="1"/>
  <c r="AGL366" i="1"/>
  <c r="AGO108" i="1"/>
  <c r="AGN281" i="1"/>
  <c r="AGL273" i="1"/>
  <c r="AGW253" i="1"/>
  <c r="AHG224" i="1"/>
  <c r="AGW231" i="1"/>
  <c r="AGQ278" i="1"/>
  <c r="AGU260" i="1"/>
  <c r="AHI159" i="1"/>
  <c r="AHG174" i="1"/>
  <c r="AHD41" i="1"/>
  <c r="AHG81" i="1"/>
  <c r="AHA107" i="1"/>
  <c r="AGN148" i="1"/>
  <c r="AHO104" i="1"/>
  <c r="AHM126" i="1"/>
  <c r="AHF68" i="1"/>
  <c r="AGL132" i="1"/>
  <c r="AGO96" i="1"/>
  <c r="AHM338" i="1"/>
  <c r="AHC368" i="1"/>
  <c r="AGQ400" i="1"/>
  <c r="AGO412" i="1"/>
  <c r="AGL384" i="1"/>
  <c r="AHD60" i="1"/>
  <c r="AHJ317" i="1"/>
  <c r="AHM347" i="1"/>
  <c r="AGZ360" i="1"/>
  <c r="AHM391" i="1"/>
  <c r="AGT418" i="1"/>
  <c r="AGX318" i="1"/>
  <c r="AHM351" i="1"/>
  <c r="AGW372" i="1"/>
  <c r="AHF93" i="1"/>
  <c r="AGR414" i="1"/>
  <c r="AHA379" i="1"/>
  <c r="AGN381" i="1"/>
  <c r="AHF382" i="1"/>
  <c r="AHM407" i="1"/>
  <c r="AGO31" i="1"/>
  <c r="AGT265" i="1"/>
  <c r="AHO322" i="1"/>
  <c r="AGL233" i="1"/>
  <c r="AHI283" i="1"/>
  <c r="AHF266" i="1"/>
  <c r="AGQ240" i="1"/>
  <c r="AGT202" i="1"/>
  <c r="AGN171" i="1"/>
  <c r="AGR199" i="1"/>
  <c r="AGW115" i="1"/>
  <c r="AGX232" i="1"/>
  <c r="AGN56" i="1"/>
  <c r="AGN96" i="1"/>
  <c r="AGQ227" i="1"/>
  <c r="AGZ52" i="1"/>
  <c r="AHA93" i="1"/>
  <c r="AHD151" i="1"/>
  <c r="AHC118" i="1"/>
  <c r="AHF43" i="1"/>
  <c r="AGX346" i="1"/>
  <c r="AGX390" i="1"/>
  <c r="AHO417" i="1"/>
  <c r="AGU338" i="1"/>
  <c r="AHL326" i="1"/>
  <c r="AGR341" i="1"/>
  <c r="AHM373" i="1"/>
  <c r="AGL17" i="1"/>
  <c r="AGQ314" i="1"/>
  <c r="AGN365" i="1"/>
  <c r="AHD396" i="1"/>
  <c r="AGU347" i="1"/>
  <c r="AHJ359" i="1"/>
  <c r="AGU391" i="1"/>
  <c r="AHD417" i="1"/>
  <c r="AHG379" i="1"/>
  <c r="AGN407" i="1"/>
  <c r="AGX378" i="1"/>
  <c r="AHM27" i="1"/>
  <c r="AHM327" i="1"/>
  <c r="AGX340" i="1"/>
  <c r="AGX423" i="1"/>
  <c r="AHD401" i="1"/>
  <c r="AHI413" i="1"/>
  <c r="AGQ349" i="1"/>
  <c r="AHG336" i="1"/>
  <c r="AGN386" i="1"/>
  <c r="AGQ271" i="1"/>
  <c r="AGU292" i="1"/>
  <c r="AGQ300" i="1"/>
  <c r="AHF279" i="1"/>
  <c r="AGU265" i="1"/>
  <c r="AHF235" i="1"/>
  <c r="AGL306" i="1"/>
  <c r="AGT270" i="1"/>
  <c r="AHD242" i="1"/>
  <c r="AHI70" i="1"/>
  <c r="AHG115" i="1"/>
  <c r="AGZ146" i="1"/>
  <c r="AHG64" i="1"/>
  <c r="AHM143" i="1"/>
  <c r="AGL62" i="1"/>
  <c r="AHD100" i="1"/>
  <c r="AGL130" i="1"/>
  <c r="AGQ155" i="1"/>
  <c r="AGN44" i="1"/>
  <c r="AGU420" i="1"/>
  <c r="AHF367" i="1"/>
  <c r="AHD380" i="1"/>
  <c r="AGW410" i="1"/>
  <c r="AHC384" i="1"/>
  <c r="AHL413" i="1"/>
  <c r="AGN387" i="1"/>
  <c r="AGZ53" i="1"/>
  <c r="AGN293" i="1"/>
  <c r="AGU327" i="1"/>
  <c r="AHD347" i="1"/>
  <c r="AHC322" i="1"/>
  <c r="AGT371" i="1"/>
  <c r="AHD298" i="1"/>
  <c r="AGU212" i="1"/>
  <c r="AHM222" i="1"/>
  <c r="AHD269" i="1"/>
  <c r="AGL242" i="1"/>
  <c r="AGW197" i="1"/>
  <c r="AGO290" i="1"/>
  <c r="AGN179" i="1"/>
  <c r="AGL77" i="1"/>
  <c r="AGL161" i="1"/>
  <c r="AHM125" i="1"/>
  <c r="AGN69" i="1"/>
  <c r="AGX238" i="1"/>
  <c r="AGR123" i="1"/>
  <c r="AHA67" i="1"/>
  <c r="AGQ107" i="1"/>
  <c r="AGQ191" i="1"/>
  <c r="AHA136" i="1"/>
  <c r="AGZ159" i="1"/>
  <c r="AGZ50" i="1"/>
  <c r="AHC367" i="1"/>
  <c r="AGQ399" i="1"/>
  <c r="AGU374" i="1"/>
  <c r="AGQ419" i="1"/>
  <c r="AHM380" i="1"/>
  <c r="AGN30" i="1"/>
  <c r="AGR297" i="1"/>
  <c r="AHJ325" i="1"/>
  <c r="AHI338" i="1"/>
  <c r="AHA365" i="1"/>
  <c r="AGT400" i="1"/>
  <c r="AGN316" i="1"/>
  <c r="AHG31" i="1"/>
  <c r="AGZ363" i="1"/>
  <c r="AGX376" i="1"/>
  <c r="AGQ408" i="1"/>
  <c r="AGX322" i="1"/>
  <c r="AGR387" i="1"/>
  <c r="AGW346" i="1"/>
  <c r="AGX377" i="1"/>
  <c r="AGO405" i="1"/>
  <c r="AHM333" i="1"/>
  <c r="AHM355" i="1"/>
  <c r="AGZ58" i="1"/>
  <c r="AGW326" i="1"/>
  <c r="AHO308" i="1"/>
  <c r="AGO318" i="1"/>
  <c r="AGU305" i="1"/>
  <c r="AHI224" i="1"/>
  <c r="AHM233" i="1"/>
  <c r="AGO190" i="1"/>
  <c r="AGN252" i="1"/>
  <c r="AGL314" i="1"/>
  <c r="AGL259" i="1"/>
  <c r="AHC211" i="1"/>
  <c r="AHD66" i="1"/>
  <c r="AGZ186" i="1"/>
  <c r="AHI134" i="1"/>
  <c r="AHA91" i="1"/>
  <c r="AHM183" i="1"/>
  <c r="AGN132" i="1"/>
  <c r="AHO88" i="1"/>
  <c r="AHJ153" i="1"/>
  <c r="AGO170" i="1"/>
  <c r="AGN79" i="1"/>
  <c r="AHG120" i="1"/>
  <c r="AHG351" i="1"/>
  <c r="AHM366" i="1"/>
  <c r="AHA398" i="1"/>
  <c r="AHC383" i="1"/>
  <c r="AHO17" i="1"/>
  <c r="AHG283" i="1"/>
  <c r="AHD324" i="1"/>
  <c r="AHD332" i="1"/>
  <c r="AGL358" i="1"/>
  <c r="AGR388" i="1"/>
  <c r="AHM418" i="1"/>
  <c r="AGR325" i="1"/>
  <c r="AGQ338" i="1"/>
  <c r="AHD322" i="1"/>
  <c r="AHC329" i="1"/>
  <c r="AGX387" i="1"/>
  <c r="AHA331" i="1"/>
  <c r="AHG342" i="1"/>
  <c r="AHG371" i="1"/>
  <c r="AGU46" i="1"/>
  <c r="AGU20" i="1"/>
  <c r="AHD400" i="1"/>
  <c r="AHJ362" i="1"/>
  <c r="AHO375" i="1"/>
  <c r="AHA407" i="1"/>
  <c r="AHG381" i="1"/>
  <c r="AGQ418" i="1"/>
  <c r="AHG274" i="1"/>
  <c r="AHL255" i="1"/>
  <c r="AHL233" i="1"/>
  <c r="AHI320" i="1"/>
  <c r="AGO311" i="1"/>
  <c r="AHM259" i="1"/>
  <c r="AGQ199" i="1"/>
  <c r="AHJ227" i="1"/>
  <c r="AGQ110" i="1"/>
  <c r="AHM72" i="1"/>
  <c r="AGQ185" i="1"/>
  <c r="AGO138" i="1"/>
  <c r="AGL102" i="1"/>
  <c r="AHC135" i="1"/>
  <c r="AGZ99" i="1"/>
  <c r="AGU222" i="1"/>
  <c r="AGZ157" i="1"/>
  <c r="AHA39" i="1"/>
  <c r="AGX79" i="1"/>
  <c r="AHJ365" i="1"/>
  <c r="AGX397" i="1"/>
  <c r="AHF334" i="1"/>
  <c r="AHO345" i="1"/>
  <c r="AHO389" i="1"/>
  <c r="AGW417" i="1"/>
  <c r="AGR378" i="1"/>
  <c r="AHJ379" i="1"/>
  <c r="AGO410" i="1"/>
  <c r="AHO383" i="1"/>
  <c r="AHO351" i="1"/>
  <c r="AGO48" i="1"/>
  <c r="AHJ304" i="1"/>
  <c r="AGL211" i="1"/>
  <c r="AGT257" i="1"/>
  <c r="AHL240" i="1"/>
  <c r="AGW314" i="1"/>
  <c r="AHL180" i="1"/>
  <c r="AHL91" i="1"/>
  <c r="AHG152" i="1"/>
  <c r="AHF166" i="1"/>
  <c r="AHI32" i="1"/>
  <c r="AHI72" i="1"/>
  <c r="AGL150" i="1"/>
  <c r="AGQ164" i="1"/>
  <c r="AGN70" i="1"/>
  <c r="AGN190" i="1"/>
  <c r="AGW138" i="1"/>
  <c r="AGO95" i="1"/>
  <c r="AHL11" i="1"/>
  <c r="AHO382" i="1"/>
  <c r="AGU410" i="1"/>
  <c r="AHO346" i="1"/>
  <c r="AGT376" i="1"/>
  <c r="AHG405" i="1"/>
  <c r="AGR360" i="1"/>
  <c r="AGQ394" i="1"/>
  <c r="AHJ421" i="1"/>
  <c r="AHJ361" i="1"/>
  <c r="AGX392" i="1"/>
  <c r="AHM421" i="1"/>
  <c r="AHA94" i="1"/>
  <c r="AHG272" i="1"/>
  <c r="AGQ421" i="1"/>
  <c r="AHA368" i="1"/>
  <c r="AGL411" i="1"/>
  <c r="AHG414" i="1"/>
  <c r="AGO384" i="1"/>
  <c r="AGZ414" i="1"/>
  <c r="AHM11" i="1"/>
  <c r="AHC378" i="1"/>
  <c r="AGU339" i="1"/>
  <c r="AHF372" i="1"/>
  <c r="AHG330" i="1"/>
  <c r="AGO356" i="1"/>
  <c r="AGU386" i="1"/>
  <c r="AHJ416" i="1"/>
  <c r="AGR345" i="1"/>
  <c r="AHM357" i="1"/>
  <c r="AHC379" i="1"/>
  <c r="AGX276" i="1"/>
  <c r="AHI306" i="1"/>
  <c r="AHM227" i="1"/>
  <c r="AGN259" i="1"/>
  <c r="AGN237" i="1"/>
  <c r="AGT313" i="1"/>
  <c r="AGU202" i="1"/>
  <c r="AGW234" i="1"/>
  <c r="AGW114" i="1"/>
  <c r="AGO76" i="1"/>
  <c r="AGU188" i="1"/>
  <c r="AGT141" i="1"/>
  <c r="AGW105" i="1"/>
  <c r="AHM124" i="1"/>
  <c r="AHI185" i="1"/>
  <c r="AHG138" i="1"/>
  <c r="AHD102" i="1"/>
  <c r="AHI175" i="1"/>
  <c r="AHF42" i="1"/>
  <c r="AHD83" i="1"/>
  <c r="AGW382" i="1"/>
  <c r="AHL383" i="1"/>
  <c r="AGT414" i="1"/>
  <c r="AHJ22" i="1"/>
  <c r="AHM277" i="1"/>
  <c r="AGU332" i="1"/>
  <c r="AGW390" i="1"/>
  <c r="AGT403" i="1"/>
  <c r="AGW318" i="1"/>
  <c r="AHA420" i="1"/>
  <c r="AHA339" i="1"/>
  <c r="AHL372" i="1"/>
  <c r="AGN354" i="1"/>
  <c r="AHJ373" i="1"/>
  <c r="AHO411" i="1"/>
  <c r="AHM377" i="1"/>
  <c r="AHL361" i="1"/>
  <c r="AHD395" i="1"/>
  <c r="AHA422" i="1"/>
  <c r="AHA362" i="1"/>
  <c r="AGW398" i="1"/>
  <c r="AHG48" i="1"/>
  <c r="AHA279" i="1"/>
  <c r="AHI262" i="1"/>
  <c r="AHO212" i="1"/>
  <c r="AGU168" i="1"/>
  <c r="AHF242" i="1"/>
  <c r="AHO204" i="1"/>
  <c r="AGR290" i="1"/>
  <c r="AHO181" i="1"/>
  <c r="AHM150" i="1"/>
  <c r="AHJ39" i="1"/>
  <c r="AHF164" i="1"/>
  <c r="AHD191" i="1"/>
  <c r="AHG63" i="1"/>
  <c r="AHG105" i="1"/>
  <c r="AGO189" i="1"/>
  <c r="AGL61" i="1"/>
  <c r="AGL103" i="1"/>
  <c r="AHF211" i="1"/>
  <c r="AGN134" i="1"/>
  <c r="AGU159" i="1"/>
  <c r="AGW53" i="1"/>
  <c r="AGW28" i="1"/>
  <c r="AHJ331" i="1"/>
  <c r="AGL375" i="1"/>
  <c r="AGW347" i="1"/>
  <c r="AGU359" i="1"/>
  <c r="AGT419" i="1"/>
  <c r="AHM334" i="1"/>
  <c r="AGU360" i="1"/>
  <c r="AHM398" i="1"/>
  <c r="AGQ9" i="1"/>
  <c r="AGN277" i="1"/>
  <c r="AHI371" i="1"/>
  <c r="AGT374" i="1"/>
  <c r="AGN333" i="1"/>
  <c r="AHJ401" i="1"/>
  <c r="AHL15" i="1"/>
  <c r="AGZ311" i="1"/>
  <c r="AGL292" i="1"/>
  <c r="AGX299" i="1"/>
  <c r="AHL219" i="1"/>
  <c r="AGN228" i="1"/>
  <c r="AHI319" i="1"/>
  <c r="AHC251" i="1"/>
  <c r="AHJ225" i="1"/>
  <c r="AHO152" i="1"/>
  <c r="AGN169" i="1"/>
  <c r="AGO78" i="1"/>
  <c r="AHF119" i="1"/>
  <c r="AHM148" i="1"/>
  <c r="AHM61" i="1"/>
  <c r="AGR146" i="1"/>
  <c r="AGR124" i="1"/>
  <c r="AGR59" i="1"/>
  <c r="AGR81" i="1"/>
  <c r="AGW47" i="1"/>
  <c r="AHL353" i="1"/>
  <c r="AGW325" i="1"/>
  <c r="AGL336" i="1"/>
  <c r="AGL420" i="1"/>
  <c r="AHM317" i="1"/>
  <c r="AGO420" i="1"/>
  <c r="AHL68" i="1"/>
  <c r="AHC283" i="1"/>
  <c r="AGZ357" i="1"/>
  <c r="AGO406" i="1"/>
  <c r="AGW319" i="1"/>
  <c r="AGU373" i="1"/>
  <c r="AGL345" i="1"/>
  <c r="AHG357" i="1"/>
  <c r="AGL389" i="1"/>
  <c r="AHI332" i="1"/>
  <c r="AHL343" i="1"/>
  <c r="AHL387" i="1"/>
  <c r="AGX96" i="1"/>
  <c r="AGO362" i="1"/>
  <c r="AHF393" i="1"/>
  <c r="AGL422" i="1"/>
  <c r="AHM367" i="1"/>
  <c r="AHA399" i="1"/>
  <c r="AGZ411" i="1"/>
  <c r="AHJ294" i="1"/>
  <c r="AHJ290" i="1"/>
  <c r="AGZ305" i="1"/>
  <c r="AHD211" i="1"/>
  <c r="AGN318" i="1"/>
  <c r="AGR257" i="1"/>
  <c r="AGX196" i="1"/>
  <c r="AGN196" i="1"/>
  <c r="AHD143" i="1"/>
  <c r="AHC100" i="1"/>
  <c r="AHA123" i="1"/>
  <c r="AHA92" i="1"/>
  <c r="AHO178" i="1"/>
  <c r="AHO89" i="1"/>
  <c r="AHM163" i="1"/>
  <c r="AHJ69" i="1"/>
  <c r="AHM346" i="1"/>
  <c r="AHL358" i="1"/>
  <c r="AHL406" i="1"/>
  <c r="AGQ341" i="1"/>
  <c r="AGT353" i="1"/>
  <c r="AGW332" i="1"/>
  <c r="AHF343" i="1"/>
  <c r="AHF387" i="1"/>
  <c r="AGT331" i="1"/>
  <c r="AGU389" i="1"/>
  <c r="AHF37" i="1"/>
  <c r="AHG287" i="1"/>
  <c r="AHA411" i="1"/>
  <c r="AHJ356" i="1"/>
  <c r="AGZ405" i="1"/>
  <c r="AGU362" i="1"/>
  <c r="AHL393" i="1"/>
  <c r="AGR422" i="1"/>
  <c r="AGU363" i="1"/>
  <c r="AHL394" i="1"/>
  <c r="AHJ408" i="1"/>
  <c r="AHA354" i="1"/>
  <c r="AGT386" i="1"/>
  <c r="AHF337" i="1"/>
  <c r="AHF421" i="1"/>
  <c r="AGX319" i="1"/>
  <c r="AGZ404" i="1"/>
  <c r="AGR35" i="1"/>
  <c r="AGO263" i="1"/>
  <c r="AGZ274" i="1"/>
  <c r="AHJ229" i="1"/>
  <c r="AGL249" i="1"/>
  <c r="AHI211" i="1"/>
  <c r="AHA280" i="1"/>
  <c r="AHO236" i="1"/>
  <c r="AHJ166" i="1"/>
  <c r="AGX194" i="1"/>
  <c r="AGQ147" i="1"/>
  <c r="AGN111" i="1"/>
  <c r="AHM51" i="1"/>
  <c r="AHL92" i="1"/>
  <c r="AGR181" i="1"/>
  <c r="AGR49" i="1"/>
  <c r="AGW90" i="1"/>
  <c r="AGZ236" i="1"/>
  <c r="AGR115" i="1"/>
  <c r="AHM337" i="1"/>
  <c r="AHF364" i="1"/>
  <c r="AGX399" i="1"/>
  <c r="AHM20" i="1"/>
  <c r="AHJ286" i="1"/>
  <c r="AHO332" i="1"/>
  <c r="AGW361" i="1"/>
  <c r="AHG397" i="1"/>
  <c r="AGT393" i="1"/>
  <c r="AHF304" i="1"/>
  <c r="AGU322" i="1"/>
  <c r="AGZ307" i="1"/>
  <c r="AGZ253" i="1"/>
  <c r="AGO237" i="1"/>
  <c r="AGT193" i="1"/>
  <c r="AGR311" i="1"/>
  <c r="AGR255" i="1"/>
  <c r="AHJ219" i="1"/>
  <c r="AHL215" i="1"/>
  <c r="AGW219" i="1"/>
  <c r="AHD189" i="1"/>
  <c r="AHM137" i="1"/>
  <c r="AHF94" i="1"/>
  <c r="AGO187" i="1"/>
  <c r="AGR135" i="1"/>
  <c r="AGQ92" i="1"/>
  <c r="AHJ57" i="1"/>
  <c r="AGT83" i="1"/>
  <c r="AGN380" i="1"/>
  <c r="AGQ393" i="1"/>
  <c r="AGZ326" i="1"/>
  <c r="AHO340" i="1"/>
  <c r="AGW373" i="1"/>
  <c r="AGR332" i="1"/>
  <c r="AHI357" i="1"/>
  <c r="AHO387" i="1"/>
  <c r="AHA418" i="1"/>
  <c r="AHL346" i="1"/>
  <c r="AGX359" i="1"/>
  <c r="AHL390" i="1"/>
  <c r="AGR417" i="1"/>
  <c r="AGT45" i="1"/>
  <c r="AHO414" i="1"/>
  <c r="AGL378" i="1"/>
  <c r="AGZ382" i="1"/>
  <c r="AHC397" i="1"/>
  <c r="AHI362" i="1"/>
  <c r="AHA397" i="1"/>
  <c r="AGN68" i="1"/>
  <c r="AHG42" i="1"/>
  <c r="AGN355" i="1"/>
  <c r="AGU336" i="1"/>
  <c r="AHJ339" i="1"/>
  <c r="AHF319" i="1"/>
  <c r="AGL353" i="1"/>
  <c r="AGN302" i="1"/>
  <c r="AHD326" i="1"/>
  <c r="AHI257" i="1"/>
  <c r="AGQ320" i="1"/>
  <c r="AGZ310" i="1"/>
  <c r="AGU259" i="1"/>
  <c r="AHA198" i="1"/>
  <c r="AHM272" i="1"/>
  <c r="AGU227" i="1"/>
  <c r="AGZ247" i="1"/>
  <c r="AHA184" i="1"/>
  <c r="AGZ137" i="1"/>
  <c r="AHC101" i="1"/>
  <c r="AGW175" i="1"/>
  <c r="AGT42" i="1"/>
  <c r="AGR83" i="1"/>
  <c r="AHA222" i="1"/>
  <c r="AHF157" i="1"/>
  <c r="AHG39" i="1"/>
  <c r="AHD79" i="1"/>
  <c r="AHJ147" i="1"/>
  <c r="AHI104" i="1"/>
  <c r="AHG126" i="1"/>
  <c r="AHA20" i="1"/>
  <c r="AGQ384" i="1"/>
  <c r="AGZ413" i="1"/>
  <c r="AGX379" i="1"/>
  <c r="AHA392" i="1"/>
  <c r="AHC362" i="1"/>
  <c r="AGU397" i="1"/>
  <c r="AGL364" i="1"/>
  <c r="AHI395" i="1"/>
  <c r="AGL88" i="1"/>
  <c r="AHL274" i="1"/>
  <c r="AHL351" i="1"/>
  <c r="AHJ370" i="1"/>
  <c r="AGU423" i="1"/>
  <c r="AHD382" i="1"/>
  <c r="AGW414" i="1"/>
  <c r="AHA336" i="1"/>
  <c r="AHL14" i="1"/>
  <c r="AHD394" i="1"/>
  <c r="AHA328" i="1"/>
  <c r="AGZ342" i="1"/>
  <c r="AHG375" i="1"/>
  <c r="AHL333" i="1"/>
  <c r="AGT359" i="1"/>
  <c r="AGZ389" i="1"/>
  <c r="AGL419" i="1"/>
  <c r="AGO361" i="1"/>
  <c r="AHA211" i="1"/>
  <c r="AGX282" i="1"/>
  <c r="AGX265" i="1"/>
  <c r="AHL238" i="1"/>
  <c r="AGL201" i="1"/>
  <c r="AGU287" i="1"/>
  <c r="AGW267" i="1"/>
  <c r="AGT294" i="1"/>
  <c r="AGW272" i="1"/>
  <c r="AHO229" i="1"/>
  <c r="AHO243" i="1"/>
  <c r="AHL161" i="1"/>
  <c r="AHJ187" i="1"/>
  <c r="AHM59" i="1"/>
  <c r="AHM101" i="1"/>
  <c r="AHD133" i="1"/>
  <c r="AHL158" i="1"/>
  <c r="AHJ52" i="1"/>
  <c r="AGO131" i="1"/>
  <c r="AGW156" i="1"/>
  <c r="AGU50" i="1"/>
  <c r="AHO87" i="1"/>
  <c r="AHA172" i="1"/>
  <c r="AHM201" i="1"/>
  <c r="AGR116" i="1"/>
  <c r="AHD356" i="1"/>
  <c r="AGT405" i="1"/>
  <c r="AHA318" i="1"/>
  <c r="AHM353" i="1"/>
  <c r="AGW344" i="1"/>
  <c r="AHL356" i="1"/>
  <c r="AGW388" i="1"/>
  <c r="AGT330" i="1"/>
  <c r="AGN343" i="1"/>
  <c r="AHI382" i="1"/>
  <c r="AGZ416" i="1"/>
  <c r="AHD40" i="1"/>
  <c r="AHL305" i="1"/>
  <c r="AHC406" i="1"/>
  <c r="AGN361" i="1"/>
  <c r="AHD325" i="1"/>
  <c r="AHL382" i="1"/>
  <c r="AHL119" i="1"/>
  <c r="AGO231" i="1"/>
  <c r="AGQ280" i="1"/>
  <c r="AGR240" i="1"/>
  <c r="AGZ205" i="1"/>
  <c r="AGO273" i="1"/>
  <c r="AGU245" i="1"/>
  <c r="AHI150" i="1"/>
  <c r="AHA117" i="1"/>
  <c r="AHD42" i="1"/>
  <c r="AGW79" i="1"/>
  <c r="AGT163" i="1"/>
  <c r="AGZ191" i="1"/>
  <c r="AGX144" i="1"/>
  <c r="AGX108" i="1"/>
  <c r="AGO127" i="1"/>
  <c r="AHM188" i="1"/>
  <c r="AHL141" i="1"/>
  <c r="AHO105" i="1"/>
  <c r="AHC125" i="1"/>
  <c r="AHM178" i="1"/>
  <c r="AHJ45" i="1"/>
  <c r="AHO86" i="1"/>
  <c r="AHA360" i="1"/>
  <c r="AHG390" i="1"/>
  <c r="AGZ340" i="1"/>
  <c r="AHL331" i="1"/>
  <c r="AHM389" i="1"/>
  <c r="AGN344" i="1"/>
  <c r="AGN373" i="1"/>
  <c r="AGQ47" i="1"/>
  <c r="AGX22" i="1"/>
  <c r="AHO313" i="1"/>
  <c r="AGR383" i="1"/>
  <c r="AGU400" i="1"/>
  <c r="AGQ347" i="1"/>
  <c r="AGO359" i="1"/>
  <c r="AGN419" i="1"/>
  <c r="AHM363" i="1"/>
  <c r="AHA395" i="1"/>
  <c r="AHI365" i="1"/>
  <c r="AHG378" i="1"/>
  <c r="AGT409" i="1"/>
  <c r="AHO9" i="1"/>
  <c r="AGO328" i="1"/>
  <c r="AHI342" i="1"/>
  <c r="AGN320" i="1"/>
  <c r="AGN324" i="1"/>
  <c r="AHC336" i="1"/>
  <c r="AHF300" i="1"/>
  <c r="AGN242" i="1"/>
  <c r="AGW204" i="1"/>
  <c r="AGZ290" i="1"/>
  <c r="AHA268" i="1"/>
  <c r="AGX297" i="1"/>
  <c r="AGQ277" i="1"/>
  <c r="AHI263" i="1"/>
  <c r="AGQ233" i="1"/>
  <c r="AGN164" i="1"/>
  <c r="AGL191" i="1"/>
  <c r="AGO63" i="1"/>
  <c r="AGO105" i="1"/>
  <c r="AHO136" i="1"/>
  <c r="AHA212" i="1"/>
  <c r="AGT134" i="1"/>
  <c r="AHA159" i="1"/>
  <c r="AHC53" i="1"/>
  <c r="AGQ91" i="1"/>
  <c r="AHG175" i="1"/>
  <c r="AHC119" i="1"/>
  <c r="AGU365" i="1"/>
  <c r="AGN400" i="1"/>
  <c r="AHA334" i="1"/>
  <c r="AHL359" i="1"/>
  <c r="AGO390" i="1"/>
  <c r="AHD419" i="1"/>
  <c r="AHC365" i="1"/>
  <c r="AHA378" i="1"/>
  <c r="AGN409" i="1"/>
  <c r="AHM408" i="1"/>
  <c r="AHL77" i="1"/>
  <c r="AHG302" i="1"/>
  <c r="AGT339" i="1"/>
  <c r="AHC351" i="1"/>
  <c r="AHF399" i="1"/>
  <c r="AHG72" i="1"/>
  <c r="AHI392" i="1"/>
  <c r="AGR327" i="1"/>
  <c r="AGQ342" i="1"/>
  <c r="AHC333" i="1"/>
  <c r="AGX391" i="1"/>
  <c r="AHA404" i="1"/>
  <c r="AHG345" i="1"/>
  <c r="AGO375" i="1"/>
  <c r="AHI411" i="1"/>
  <c r="AGN45" i="1"/>
  <c r="AGO308" i="1"/>
  <c r="AGX272" i="1"/>
  <c r="AHG244" i="1"/>
  <c r="AHL199" i="1"/>
  <c r="AGO293" i="1"/>
  <c r="AGN300" i="1"/>
  <c r="AGR248" i="1"/>
  <c r="AGZ127" i="1"/>
  <c r="AHI71" i="1"/>
  <c r="AGU112" i="1"/>
  <c r="AHC202" i="1"/>
  <c r="AGX142" i="1"/>
  <c r="AGO196" i="1"/>
  <c r="AHL139" i="1"/>
  <c r="AHM53" i="1"/>
  <c r="AHI205" i="1"/>
  <c r="AHM176" i="1"/>
  <c r="AHO74" i="1"/>
  <c r="AHM119" i="1"/>
  <c r="AHF53" i="1"/>
  <c r="AHD359" i="1"/>
  <c r="AGO391" i="1"/>
  <c r="AGX417" i="1"/>
  <c r="AHI317" i="1"/>
  <c r="AGO351" i="1"/>
  <c r="AHO330" i="1"/>
  <c r="AHA342" i="1"/>
  <c r="AHA371" i="1"/>
  <c r="AHG80" i="1"/>
  <c r="AGO281" i="1"/>
  <c r="AGN352" i="1"/>
  <c r="AGL373" i="1"/>
  <c r="AGX406" i="1"/>
  <c r="AHA382" i="1"/>
  <c r="AHO413" i="1"/>
  <c r="AHL19" i="1"/>
  <c r="AHM220" i="1"/>
  <c r="AHC227" i="1"/>
  <c r="AHD307" i="1"/>
  <c r="AGX253" i="1"/>
  <c r="AGR321" i="1"/>
  <c r="AHG311" i="1"/>
  <c r="AHC260" i="1"/>
  <c r="AHI199" i="1"/>
  <c r="AHO146" i="1"/>
  <c r="AHG103" i="1"/>
  <c r="AGX67" i="1"/>
  <c r="AHI131" i="1"/>
  <c r="AHF95" i="1"/>
  <c r="AGN181" i="1"/>
  <c r="AGN129" i="1"/>
  <c r="AGQ93" i="1"/>
  <c r="AGQ153" i="1"/>
  <c r="AGO167" i="1"/>
  <c r="AGL33" i="1"/>
  <c r="AGL73" i="1"/>
  <c r="AHA408" i="1"/>
  <c r="AHG382" i="1"/>
  <c r="AGO411" i="1"/>
  <c r="AGT399" i="1"/>
  <c r="AGL14" i="1"/>
  <c r="AHI275" i="1"/>
  <c r="AGR322" i="1"/>
  <c r="AHI355" i="1"/>
  <c r="AGL387" i="1"/>
  <c r="AGW336" i="1"/>
  <c r="AHJ351" i="1"/>
  <c r="AHC371" i="1"/>
  <c r="AHC21" i="1"/>
  <c r="AGU381" i="1"/>
  <c r="AHD409" i="1"/>
  <c r="AGU345" i="1"/>
  <c r="AHF374" i="1"/>
  <c r="AGN404" i="1"/>
  <c r="AHG358" i="1"/>
  <c r="AGW420" i="1"/>
  <c r="AGW360" i="1"/>
  <c r="AGL395" i="1"/>
  <c r="AHC66" i="1"/>
  <c r="AHA282" i="1"/>
  <c r="AGR229" i="1"/>
  <c r="AHC248" i="1"/>
  <c r="AGQ211" i="1"/>
  <c r="AHI280" i="1"/>
  <c r="AHJ240" i="1"/>
  <c r="AHI285" i="1"/>
  <c r="AHD264" i="1"/>
  <c r="AGU51" i="1"/>
  <c r="AGT92" i="1"/>
  <c r="AGR151" i="1"/>
  <c r="AGQ118" i="1"/>
  <c r="AGT43" i="1"/>
  <c r="AGU237" i="1"/>
  <c r="AGX115" i="1"/>
  <c r="AGT77" i="1"/>
  <c r="AHG188" i="1"/>
  <c r="AHF141" i="1"/>
  <c r="AHI105" i="1"/>
  <c r="AGW125" i="1"/>
  <c r="AGO342" i="1"/>
  <c r="AGO371" i="1"/>
  <c r="AHD351" i="1"/>
  <c r="AGW371" i="1"/>
  <c r="AGR338" i="1"/>
  <c r="AHA349" i="1"/>
  <c r="AGU56" i="1"/>
  <c r="AHA311" i="1"/>
  <c r="AGL321" i="1"/>
  <c r="AHD362" i="1"/>
  <c r="AHI375" i="1"/>
  <c r="AGU407" i="1"/>
  <c r="AHI321" i="1"/>
  <c r="AGR354" i="1"/>
  <c r="AHC386" i="1"/>
  <c r="AHA345" i="1"/>
  <c r="AHO374" i="1"/>
  <c r="AGT404" i="1"/>
  <c r="AGO333" i="1"/>
  <c r="AGO355" i="1"/>
  <c r="AGW87" i="1"/>
  <c r="AGU52" i="1"/>
  <c r="AGL409" i="1"/>
  <c r="AHI412" i="1"/>
  <c r="AHJ383" i="1"/>
  <c r="AGW296" i="1"/>
  <c r="AHL276" i="1"/>
  <c r="AHA262" i="1"/>
  <c r="AHL231" i="1"/>
  <c r="AHA248" i="1"/>
  <c r="AGR324" i="1"/>
  <c r="AGU283" i="1"/>
  <c r="AHC265" i="1"/>
  <c r="AHI214" i="1"/>
  <c r="AGW330" i="1"/>
  <c r="AGR287" i="1"/>
  <c r="AHA270" i="1"/>
  <c r="AHF142" i="1"/>
  <c r="AHM60" i="1"/>
  <c r="AHC99" i="1"/>
  <c r="AHI129" i="1"/>
  <c r="AHG154" i="1"/>
  <c r="AHD43" i="1"/>
  <c r="AGL152" i="1"/>
  <c r="AGO41" i="1"/>
  <c r="AGO165" i="1"/>
  <c r="AGN192" i="1"/>
  <c r="AGQ64" i="1"/>
  <c r="AGN106" i="1"/>
  <c r="AHC75" i="1"/>
  <c r="AGX382" i="1"/>
  <c r="AGQ414" i="1"/>
  <c r="AGW377" i="1"/>
  <c r="AHD381" i="1"/>
  <c r="AHG396" i="1"/>
  <c r="AHD413" i="1"/>
  <c r="AGN58" i="1"/>
  <c r="AHG303" i="1"/>
  <c r="AHO362" i="1"/>
  <c r="AHG332" i="1"/>
  <c r="AGL106" i="1"/>
  <c r="AHM260" i="1"/>
  <c r="AHD312" i="1"/>
  <c r="AHF201" i="1"/>
  <c r="AGO275" i="1"/>
  <c r="AGZ230" i="1"/>
  <c r="AHD249" i="1"/>
  <c r="AHF187" i="1"/>
  <c r="AHD140" i="1"/>
  <c r="AHG104" i="1"/>
  <c r="AGU124" i="1"/>
  <c r="AHA178" i="1"/>
  <c r="AGX45" i="1"/>
  <c r="AHC86" i="1"/>
  <c r="AHO175" i="1"/>
  <c r="AHL42" i="1"/>
  <c r="AHJ83" i="1"/>
  <c r="AHM107" i="1"/>
  <c r="AGZ23" i="1"/>
  <c r="AGT343" i="1"/>
  <c r="AGT387" i="1"/>
  <c r="AGU324" i="1"/>
  <c r="AHG321" i="1"/>
  <c r="AGZ351" i="1"/>
  <c r="AGX370" i="1"/>
  <c r="AHL422" i="1"/>
  <c r="AHG325" i="1"/>
  <c r="AGN338" i="1"/>
  <c r="AGX371" i="1"/>
  <c r="AGT14" i="1"/>
  <c r="AHO311" i="1"/>
  <c r="AGZ393" i="1"/>
  <c r="AGQ344" i="1"/>
  <c r="AHF356" i="1"/>
  <c r="AGQ388" i="1"/>
  <c r="AHF347" i="1"/>
  <c r="AHF391" i="1"/>
  <c r="AGT375" i="1"/>
  <c r="AGR406" i="1"/>
  <c r="AGT337" i="1"/>
  <c r="AGT421" i="1"/>
  <c r="AHL366" i="1"/>
  <c r="AGZ398" i="1"/>
  <c r="AGX410" i="1"/>
  <c r="AGN298" i="1"/>
  <c r="AGU267" i="1"/>
  <c r="AHI240" i="1"/>
  <c r="AHF286" i="1"/>
  <c r="AHG266" i="1"/>
  <c r="AHD274" i="1"/>
  <c r="AGO208" i="1"/>
  <c r="AGT220" i="1"/>
  <c r="AHF280" i="1"/>
  <c r="AHJ263" i="1"/>
  <c r="AHF208" i="1"/>
  <c r="AGL133" i="1"/>
  <c r="AGT158" i="1"/>
  <c r="AGR52" i="1"/>
  <c r="AHL89" i="1"/>
  <c r="AGO175" i="1"/>
  <c r="AGQ119" i="1"/>
  <c r="AHG172" i="1"/>
  <c r="AGX116" i="1"/>
  <c r="AGT233" i="1"/>
  <c r="AGZ56" i="1"/>
  <c r="AGZ96" i="1"/>
  <c r="AHF362" i="1"/>
  <c r="AGT394" i="1"/>
  <c r="AGR408" i="1"/>
  <c r="AGU329" i="1"/>
  <c r="AHD386" i="1"/>
  <c r="AGN375" i="1"/>
  <c r="AGL406" i="1"/>
  <c r="AGR347" i="1"/>
  <c r="AHF376" i="1"/>
  <c r="AGQ406" i="1"/>
  <c r="AHO43" i="1"/>
  <c r="AHJ392" i="1"/>
  <c r="AGO367" i="1"/>
  <c r="AHF398" i="1"/>
  <c r="AHD410" i="1"/>
  <c r="AHM368" i="1"/>
  <c r="AGX411" i="1"/>
  <c r="AHM12" i="1"/>
  <c r="AHD333" i="1"/>
  <c r="AHM344" i="1"/>
  <c r="AHM388" i="1"/>
  <c r="AGU416" i="1"/>
  <c r="AHO325" i="1"/>
  <c r="AHD336" i="1"/>
  <c r="AHD420" i="1"/>
  <c r="AGQ353" i="1"/>
  <c r="AGO372" i="1"/>
  <c r="AHG339" i="1"/>
  <c r="AGR288" i="1"/>
  <c r="AHL270" i="1"/>
  <c r="AGU289" i="1"/>
  <c r="AGZ272" i="1"/>
  <c r="AGQ180" i="1"/>
  <c r="AGO296" i="1"/>
  <c r="AHI210" i="1"/>
  <c r="AGR220" i="1"/>
  <c r="AGN303" i="1"/>
  <c r="AHG214" i="1"/>
  <c r="AHM193" i="1"/>
  <c r="AHD138" i="1"/>
  <c r="AHI52" i="1"/>
  <c r="AHM204" i="1"/>
  <c r="AHA176" i="1"/>
  <c r="AHC74" i="1"/>
  <c r="AHA119" i="1"/>
  <c r="AGZ199" i="1"/>
  <c r="AHO173" i="1"/>
  <c r="AHJ71" i="1"/>
  <c r="AHO116" i="1"/>
  <c r="AHL146" i="1"/>
  <c r="AHI103" i="1"/>
  <c r="AGW386" i="1"/>
  <c r="AHF401" i="1"/>
  <c r="AGL351" i="1"/>
  <c r="AHG370" i="1"/>
  <c r="AHA403" i="1"/>
  <c r="AGZ71" i="1"/>
  <c r="AHO399" i="1"/>
  <c r="AHF339" i="1"/>
  <c r="AHC338" i="1"/>
  <c r="AGU120" i="1"/>
  <c r="AHD266" i="1"/>
  <c r="AHJ215" i="1"/>
  <c r="AHM269" i="1"/>
  <c r="AGR245" i="1"/>
  <c r="AHD293" i="1"/>
  <c r="AHF271" i="1"/>
  <c r="AGW229" i="1"/>
  <c r="AHI300" i="1"/>
  <c r="AGR280" i="1"/>
  <c r="AHM265" i="1"/>
  <c r="AGU236" i="1"/>
  <c r="AGR167" i="1"/>
  <c r="AGW194" i="1"/>
  <c r="AGT65" i="1"/>
  <c r="AGW108" i="1"/>
  <c r="AHD219" i="1"/>
  <c r="AGQ140" i="1"/>
  <c r="AGX137" i="1"/>
  <c r="AGU94" i="1"/>
  <c r="AHM179" i="1"/>
  <c r="AHG37" i="1"/>
  <c r="AGQ383" i="1"/>
  <c r="AHJ338" i="1"/>
  <c r="AGQ351" i="1"/>
  <c r="AHO324" i="1"/>
  <c r="AHG337" i="1"/>
  <c r="AGN14" i="1"/>
  <c r="AHG286" i="1"/>
  <c r="AGU379" i="1"/>
  <c r="AHC330" i="1"/>
  <c r="AGU342" i="1"/>
  <c r="AGU371" i="1"/>
  <c r="AHG333" i="1"/>
  <c r="AHG355" i="1"/>
  <c r="AGW403" i="1"/>
  <c r="AGR344" i="1"/>
  <c r="AGW356" i="1"/>
  <c r="AGW404" i="1"/>
  <c r="AGU417" i="1"/>
  <c r="AGO112" i="1"/>
  <c r="AHC409" i="1"/>
  <c r="AGZ384" i="1"/>
  <c r="AHC401" i="1"/>
  <c r="AHI366" i="1"/>
  <c r="AGQ412" i="1"/>
  <c r="AHF26" i="1"/>
  <c r="AGR292" i="1"/>
  <c r="AGZ292" i="1"/>
  <c r="AGT299" i="1"/>
  <c r="AHM212" i="1"/>
  <c r="AHC223" i="1"/>
  <c r="AHL217" i="1"/>
  <c r="AHL200" i="1"/>
  <c r="AHO141" i="1"/>
  <c r="AHO56" i="1"/>
  <c r="AHF179" i="1"/>
  <c r="AHD77" i="1"/>
  <c r="AHO205" i="1"/>
  <c r="AGQ177" i="1"/>
  <c r="AGO75" i="1"/>
  <c r="AGQ120" i="1"/>
  <c r="AHI237" i="1"/>
  <c r="AGL123" i="1"/>
  <c r="AGU67" i="1"/>
  <c r="AHJ106" i="1"/>
  <c r="AHO377" i="1"/>
  <c r="AHI353" i="1"/>
  <c r="AHG372" i="1"/>
  <c r="AGL344" i="1"/>
  <c r="AGQ356" i="1"/>
  <c r="AGQ404" i="1"/>
  <c r="AGO417" i="1"/>
  <c r="AHI331" i="1"/>
  <c r="AGQ357" i="1"/>
  <c r="AGW387" i="1"/>
  <c r="AHL417" i="1"/>
  <c r="AHA293" i="1"/>
  <c r="AGX401" i="1"/>
  <c r="AHC413" i="1"/>
  <c r="AHF378" i="1"/>
  <c r="AHI409" i="1"/>
  <c r="AHJ381" i="1"/>
  <c r="AHM396" i="1"/>
  <c r="AHI17" i="1"/>
  <c r="AHO373" i="1"/>
  <c r="AHD384" i="1"/>
  <c r="AHA340" i="1"/>
  <c r="AHD352" i="1"/>
  <c r="AGR339" i="1"/>
  <c r="AHM324" i="1"/>
  <c r="AHA258" i="1"/>
  <c r="AHM312" i="1"/>
  <c r="AHM257" i="1"/>
  <c r="AGU302" i="1"/>
  <c r="AGZ209" i="1"/>
  <c r="AGW308" i="1"/>
  <c r="AGN254" i="1"/>
  <c r="AGR223" i="1"/>
  <c r="AGW192" i="1"/>
  <c r="AGZ140" i="1"/>
  <c r="AGR97" i="1"/>
  <c r="AGO62" i="1"/>
  <c r="AGW178" i="1"/>
  <c r="AGW89" i="1"/>
  <c r="AHC158" i="1"/>
  <c r="AHD175" i="1"/>
  <c r="AHD86" i="1"/>
  <c r="AHF213" i="1"/>
  <c r="AHI161" i="1"/>
  <c r="AHF67" i="1"/>
  <c r="AGT338" i="1"/>
  <c r="AHD371" i="1"/>
  <c r="AHA383" i="1"/>
  <c r="AHJ412" i="1"/>
  <c r="AHL26" i="1"/>
  <c r="AGO354" i="1"/>
  <c r="AGZ375" i="1"/>
  <c r="AGT351" i="1"/>
  <c r="AGX358" i="1"/>
  <c r="AHI414" i="1"/>
  <c r="AGZ320" i="1"/>
  <c r="AHC232" i="1"/>
  <c r="AHJ283" i="1"/>
  <c r="AGL244" i="1"/>
  <c r="AHM287" i="1"/>
  <c r="AHO267" i="1"/>
  <c r="AGQ231" i="1"/>
  <c r="AHC54" i="1"/>
  <c r="AGX95" i="1"/>
  <c r="AGX249" i="1"/>
  <c r="AHC154" i="1"/>
  <c r="AGU121" i="1"/>
  <c r="AGX46" i="1"/>
  <c r="AHJ151" i="1"/>
  <c r="AHI118" i="1"/>
  <c r="AHL43" i="1"/>
  <c r="AHA80" i="1"/>
  <c r="AHL163" i="1"/>
  <c r="AHL191" i="1"/>
  <c r="AHJ144" i="1"/>
  <c r="AHJ108" i="1"/>
  <c r="AHA127" i="1"/>
  <c r="AGQ362" i="1"/>
  <c r="AHL396" i="1"/>
  <c r="AHI423" i="1"/>
  <c r="AGW331" i="1"/>
  <c r="AHG356" i="1"/>
  <c r="AHM386" i="1"/>
  <c r="AGZ417" i="1"/>
  <c r="AGR362" i="1"/>
  <c r="AGW375" i="1"/>
  <c r="AGT378" i="1"/>
  <c r="AHM419" i="1"/>
  <c r="AGT85" i="1"/>
  <c r="AHC299" i="1"/>
  <c r="AGO336" i="1"/>
  <c r="AGX381" i="1"/>
  <c r="AHA396" i="1"/>
  <c r="AHC366" i="1"/>
  <c r="AGU401" i="1"/>
  <c r="AGL368" i="1"/>
  <c r="AHI399" i="1"/>
  <c r="AGQ79" i="1"/>
  <c r="AGZ333" i="1"/>
  <c r="AHJ358" i="1"/>
  <c r="AGN389" i="1"/>
  <c r="AHO338" i="1"/>
  <c r="AGR330" i="1"/>
  <c r="AGT388" i="1"/>
  <c r="AHC372" i="1"/>
  <c r="AGX409" i="1"/>
  <c r="AGR60" i="1"/>
  <c r="AGX278" i="1"/>
  <c r="AHI282" i="1"/>
  <c r="AHM264" i="1"/>
  <c r="AGQ214" i="1"/>
  <c r="AGZ171" i="1"/>
  <c r="AGX286" i="1"/>
  <c r="AHC270" i="1"/>
  <c r="AHJ245" i="1"/>
  <c r="AHC293" i="1"/>
  <c r="AGN208" i="1"/>
  <c r="AGQ129" i="1"/>
  <c r="AGO154" i="1"/>
  <c r="AGL43" i="1"/>
  <c r="AHJ167" i="1"/>
  <c r="AGL195" i="1"/>
  <c r="AHL65" i="1"/>
  <c r="AHO108" i="1"/>
  <c r="AGU165" i="1"/>
  <c r="AGT192" i="1"/>
  <c r="AGW64" i="1"/>
  <c r="AGT106" i="1"/>
  <c r="AGR137" i="1"/>
  <c r="AGU31" i="1"/>
  <c r="AGT396" i="1"/>
  <c r="AGQ423" i="1"/>
  <c r="AHO367" i="1"/>
  <c r="AHC399" i="1"/>
  <c r="AHO368" i="1"/>
  <c r="AHC400" i="1"/>
  <c r="AHA412" i="1"/>
  <c r="AHC34" i="1"/>
  <c r="AHC319" i="1"/>
  <c r="AGT342" i="1"/>
  <c r="AGU375" i="1"/>
  <c r="AGL339" i="1"/>
  <c r="AHJ318" i="1"/>
  <c r="AGW352" i="1"/>
  <c r="AHM33" i="1"/>
  <c r="AHD363" i="1"/>
  <c r="AHC398" i="1"/>
  <c r="AHJ332" i="1"/>
  <c r="AGR358" i="1"/>
  <c r="AGX388" i="1"/>
  <c r="AHL363" i="1"/>
  <c r="AHJ376" i="1"/>
  <c r="AHC408" i="1"/>
  <c r="AGO381" i="1"/>
  <c r="AGR423" i="1"/>
  <c r="AGR316" i="1"/>
  <c r="AGQ220" i="1"/>
  <c r="AGQ305" i="1"/>
  <c r="AHD216" i="1"/>
  <c r="AGZ289" i="1"/>
  <c r="AHF203" i="1"/>
  <c r="AHL314" i="1"/>
  <c r="AGX296" i="1"/>
  <c r="AHC84" i="1"/>
  <c r="AHC199" i="1"/>
  <c r="AGT150" i="1"/>
  <c r="AHA166" i="1"/>
  <c r="AGZ75" i="1"/>
  <c r="AHO163" i="1"/>
  <c r="AHJ72" i="1"/>
  <c r="AGX114" i="1"/>
  <c r="AHO202" i="1"/>
  <c r="AHJ142" i="1"/>
  <c r="AHD392" i="1"/>
  <c r="AGU343" i="1"/>
  <c r="AGU387" i="1"/>
  <c r="AHJ346" i="1"/>
  <c r="AHJ390" i="1"/>
  <c r="AGR418" i="1"/>
  <c r="AGX334" i="1"/>
  <c r="AGT383" i="1"/>
  <c r="AGL104" i="1"/>
  <c r="AGT283" i="1"/>
  <c r="AGO388" i="1"/>
  <c r="AGL396" i="1"/>
  <c r="AHD375" i="1"/>
  <c r="AGO344" i="1"/>
  <c r="AGQ325" i="1"/>
  <c r="AHI390" i="1"/>
  <c r="AHO394" i="1"/>
  <c r="AGL332" i="1"/>
  <c r="AHO59" i="1"/>
  <c r="AGZ268" i="1"/>
  <c r="AHM243" i="1"/>
  <c r="AHJ289" i="1"/>
  <c r="AGX223" i="1"/>
  <c r="AHJ324" i="1"/>
  <c r="AHM283" i="1"/>
  <c r="AGL266" i="1"/>
  <c r="AGR215" i="1"/>
  <c r="AGW136" i="1"/>
  <c r="AGX56" i="1"/>
  <c r="AGN93" i="1"/>
  <c r="AHA179" i="1"/>
  <c r="AGU37" i="1"/>
  <c r="AHM175" i="1"/>
  <c r="AHI119" i="1"/>
  <c r="AHI239" i="1"/>
  <c r="AHG185" i="1"/>
  <c r="AHD58" i="1"/>
  <c r="AHD99" i="1"/>
  <c r="AGT89" i="1"/>
  <c r="AHM370" i="1"/>
  <c r="AHF381" i="1"/>
  <c r="AGN410" i="1"/>
  <c r="AGT368" i="1"/>
  <c r="AGR64" i="1"/>
  <c r="AHJ10" i="1"/>
  <c r="AGO345" i="1"/>
  <c r="AGX374" i="1"/>
  <c r="AHJ403" i="1"/>
  <c r="AHM354" i="1"/>
  <c r="AHI374" i="1"/>
  <c r="AGR342" i="1"/>
  <c r="AHJ50" i="1"/>
  <c r="AGW412" i="1"/>
  <c r="AHF357" i="1"/>
  <c r="AGU406" i="1"/>
  <c r="AGQ363" i="1"/>
  <c r="AHG394" i="1"/>
  <c r="AGN423" i="1"/>
  <c r="AGQ364" i="1"/>
  <c r="AGL405" i="1"/>
  <c r="AHJ287" i="1"/>
  <c r="AGZ312" i="1"/>
  <c r="AGZ295" i="1"/>
  <c r="AGQ210" i="1"/>
  <c r="AGU303" i="1"/>
  <c r="AHM282" i="1"/>
  <c r="AHJ238" i="1"/>
  <c r="AHM286" i="1"/>
  <c r="AHO274" i="1"/>
  <c r="AHO245" i="1"/>
  <c r="AGZ203" i="1"/>
  <c r="AHL175" i="1"/>
  <c r="AHM73" i="1"/>
  <c r="AHL118" i="1"/>
  <c r="AGO236" i="1"/>
  <c r="AHL66" i="1"/>
  <c r="AGO147" i="1"/>
  <c r="AHO103" i="1"/>
  <c r="AHG186" i="1"/>
  <c r="AGW133" i="1"/>
  <c r="AGU156" i="1"/>
  <c r="AGR47" i="1"/>
  <c r="AGZ332" i="1"/>
  <c r="AHC376" i="1"/>
  <c r="AHI349" i="1"/>
  <c r="AGU370" i="1"/>
  <c r="AGL342" i="1"/>
  <c r="AGQ326" i="1"/>
  <c r="AHL340" i="1"/>
  <c r="AHF109" i="1"/>
  <c r="AHL289" i="1"/>
  <c r="AGZ344" i="1"/>
  <c r="AHA373" i="1"/>
  <c r="AGR403" i="1"/>
  <c r="AHL357" i="1"/>
  <c r="AHA406" i="1"/>
  <c r="AHC347" i="1"/>
  <c r="AHA359" i="1"/>
  <c r="AGZ419" i="1"/>
  <c r="AGW99" i="1"/>
  <c r="AHL352" i="1"/>
  <c r="AGX372" i="1"/>
  <c r="AHG411" i="1"/>
  <c r="AHJ9" i="1"/>
  <c r="AGZ256" i="1"/>
  <c r="AHA298" i="1"/>
  <c r="AHA247" i="1"/>
  <c r="AHM318" i="1"/>
  <c r="AHM305" i="1"/>
  <c r="AGR225" i="1"/>
  <c r="AHC234" i="1"/>
  <c r="AHL257" i="1"/>
  <c r="AHA241" i="1"/>
  <c r="AGU157" i="1"/>
  <c r="AHC174" i="1"/>
  <c r="AHC85" i="1"/>
  <c r="AHJ212" i="1"/>
  <c r="AGW161" i="1"/>
  <c r="AGT67" i="1"/>
  <c r="AGL209" i="1"/>
  <c r="AHG183" i="1"/>
  <c r="AHJ131" i="1"/>
  <c r="AHI88" i="1"/>
  <c r="AHJ40" i="1"/>
  <c r="AHF395" i="1"/>
  <c r="AHG365" i="1"/>
  <c r="AGZ400" i="1"/>
  <c r="AGW367" i="1"/>
  <c r="AHM392" i="1"/>
  <c r="AGU116" i="1"/>
  <c r="AGX342" i="1"/>
  <c r="AGR368" i="1"/>
  <c r="AGO377" i="1"/>
  <c r="AGR274" i="1"/>
  <c r="AHD295" i="1"/>
  <c r="AGX302" i="1"/>
  <c r="AGO214" i="1"/>
  <c r="AGZ308" i="1"/>
  <c r="AHM205" i="1"/>
  <c r="AGQ145" i="1"/>
  <c r="AGQ123" i="1"/>
  <c r="AHG210" i="1"/>
  <c r="AHM181" i="1"/>
  <c r="AHL80" i="1"/>
  <c r="AGU180" i="1"/>
  <c r="AGW78" i="1"/>
  <c r="AGX161" i="1"/>
  <c r="AGZ69" i="1"/>
  <c r="AGL110" i="1"/>
  <c r="AHI363" i="1"/>
  <c r="AGW395" i="1"/>
  <c r="AHF423" i="1"/>
  <c r="AGL401" i="1"/>
  <c r="AGQ413" i="1"/>
  <c r="AGR382" i="1"/>
  <c r="AHM413" i="1"/>
  <c r="AGN15" i="1"/>
  <c r="AGZ280" i="1"/>
  <c r="AGZ329" i="1"/>
  <c r="AHJ355" i="1"/>
  <c r="AGZ319" i="1"/>
  <c r="AHO352" i="1"/>
  <c r="AHG326" i="1"/>
  <c r="AHC339" i="1"/>
  <c r="AHC422" i="1"/>
  <c r="AGZ49" i="1"/>
  <c r="AGW17" i="1"/>
  <c r="AHL365" i="1"/>
  <c r="AGZ397" i="1"/>
  <c r="AHF360" i="1"/>
  <c r="AGN392" i="1"/>
  <c r="AGZ418" i="1"/>
  <c r="AHC380" i="1"/>
  <c r="AHL407" i="1"/>
  <c r="AGT379" i="1"/>
  <c r="AHO331" i="1"/>
  <c r="AHD259" i="1"/>
  <c r="AHF301" i="1"/>
  <c r="AHF249" i="1"/>
  <c r="AHJ208" i="1"/>
  <c r="AGL308" i="1"/>
  <c r="AGO254" i="1"/>
  <c r="AHG237" i="1"/>
  <c r="AHF244" i="1"/>
  <c r="AHG177" i="1"/>
  <c r="AHG88" i="1"/>
  <c r="AGW217" i="1"/>
  <c r="AHA163" i="1"/>
  <c r="AGX69" i="1"/>
  <c r="AHL213" i="1"/>
  <c r="AHO161" i="1"/>
  <c r="AHL67" i="1"/>
  <c r="AHL186" i="1"/>
  <c r="AGL135" i="1"/>
  <c r="AHM91" i="1"/>
  <c r="AGX50" i="1"/>
  <c r="AGZ356" i="1"/>
  <c r="AHM387" i="1"/>
  <c r="AHA326" i="1"/>
  <c r="AGW339" i="1"/>
  <c r="AGW422" i="1"/>
  <c r="AGO321" i="1"/>
  <c r="AHJ349" i="1"/>
  <c r="AGT422" i="1"/>
  <c r="AHO117" i="1"/>
  <c r="AHC63" i="1"/>
  <c r="AHD360" i="1"/>
  <c r="AHC394" i="1"/>
  <c r="AHA322" i="1"/>
  <c r="AHJ328" i="1"/>
  <c r="AGR355" i="1"/>
  <c r="AHL360" i="1"/>
  <c r="AGU392" i="1"/>
  <c r="AHF418" i="1"/>
  <c r="AGN347" i="1"/>
  <c r="AGN391" i="1"/>
  <c r="AGX418" i="1"/>
  <c r="AGO90" i="1"/>
  <c r="AHG316" i="1"/>
  <c r="AGN349" i="1"/>
  <c r="AGT365" i="1"/>
  <c r="AHJ396" i="1"/>
  <c r="AHD414" i="1"/>
  <c r="AHJ388" i="1"/>
  <c r="AGL286" i="1"/>
  <c r="AGT326" i="1"/>
  <c r="AHO208" i="1"/>
  <c r="AHA277" i="1"/>
  <c r="AHF259" i="1"/>
  <c r="AHF237" i="1"/>
  <c r="AGZ262" i="1"/>
  <c r="AGN48" i="1"/>
  <c r="AGO89" i="1"/>
  <c r="AHD235" i="1"/>
  <c r="AHO114" i="1"/>
  <c r="AGW230" i="1"/>
  <c r="AGU111" i="1"/>
  <c r="AGL74" i="1"/>
  <c r="AHC185" i="1"/>
  <c r="AHA138" i="1"/>
  <c r="AGX102" i="1"/>
  <c r="AGZ368" i="1"/>
  <c r="AGN362" i="1"/>
  <c r="AHD393" i="1"/>
  <c r="AHI407" i="1"/>
  <c r="AHG368" i="1"/>
  <c r="AGR411" i="1"/>
  <c r="AHL377" i="1"/>
  <c r="AGN275" i="1"/>
  <c r="AHA321" i="1"/>
  <c r="AHL410" i="1"/>
  <c r="AGT392" i="1"/>
  <c r="AGN297" i="1"/>
  <c r="AHC266" i="1"/>
  <c r="AGU217" i="1"/>
  <c r="AHD173" i="1"/>
  <c r="AHI289" i="1"/>
  <c r="AGR275" i="1"/>
  <c r="AHG296" i="1"/>
  <c r="AGZ185" i="1"/>
  <c r="AGU132" i="1"/>
  <c r="AGW46" i="1"/>
  <c r="AGL171" i="1"/>
  <c r="AHM199" i="1"/>
  <c r="AGQ112" i="1"/>
  <c r="AGO248" i="1"/>
  <c r="AGZ168" i="1"/>
  <c r="AHJ195" i="1"/>
  <c r="AHA66" i="1"/>
  <c r="AHA109" i="1"/>
  <c r="AGU220" i="1"/>
  <c r="AHC140" i="1"/>
  <c r="AGR36" i="1"/>
  <c r="AHD334" i="1"/>
  <c r="AGO393" i="1"/>
  <c r="AHI405" i="1"/>
  <c r="AHF320" i="1"/>
  <c r="AGX349" i="1"/>
  <c r="AHD327" i="1"/>
  <c r="AHJ341" i="1"/>
  <c r="AHC374" i="1"/>
  <c r="AGX328" i="1"/>
  <c r="AHO354" i="1"/>
  <c r="AGW290" i="1"/>
  <c r="AHF366" i="1"/>
  <c r="AGT398" i="1"/>
  <c r="AGR410" i="1"/>
  <c r="AHD346" i="1"/>
  <c r="AHD390" i="1"/>
  <c r="AGL418" i="1"/>
  <c r="AGN379" i="1"/>
  <c r="AGX407" i="1"/>
  <c r="AHF380" i="1"/>
  <c r="AHI393" i="1"/>
  <c r="AHJ14" i="1"/>
  <c r="AHG352" i="1"/>
  <c r="AHF371" i="1"/>
  <c r="AGW337" i="1"/>
  <c r="AGN336" i="1"/>
  <c r="AHM423" i="1"/>
  <c r="AGW312" i="1"/>
  <c r="AHJ288" i="1"/>
  <c r="AGN203" i="1"/>
  <c r="AGT296" i="1"/>
  <c r="AGR303" i="1"/>
  <c r="AHF222" i="1"/>
  <c r="AGN197" i="1"/>
  <c r="AHL165" i="1"/>
  <c r="AHM74" i="1"/>
  <c r="AHA116" i="1"/>
  <c r="AHI145" i="1"/>
  <c r="AHI123" i="1"/>
  <c r="AGR203" i="1"/>
  <c r="AGN143" i="1"/>
  <c r="AGN57" i="1"/>
  <c r="AGO180" i="1"/>
  <c r="AGQ78" i="1"/>
  <c r="AGQ69" i="1"/>
  <c r="AGU368" i="1"/>
  <c r="AHO410" i="1"/>
  <c r="AGL334" i="1"/>
  <c r="AGQ392" i="1"/>
  <c r="AGQ405" i="1"/>
  <c r="AGZ380" i="1"/>
  <c r="AHC393" i="1"/>
  <c r="AHI359" i="1"/>
  <c r="AGR421" i="1"/>
  <c r="AGZ81" i="1"/>
  <c r="AHG46" i="1"/>
  <c r="AHA296" i="1"/>
  <c r="AHI325" i="1"/>
  <c r="AGX336" i="1"/>
  <c r="AGX420" i="1"/>
  <c r="AGN366" i="1"/>
  <c r="AHD397" i="1"/>
  <c r="AHI384" i="1"/>
  <c r="AGO414" i="1"/>
  <c r="AGU376" i="1"/>
  <c r="AGW322" i="1"/>
  <c r="AGO352" i="1"/>
  <c r="AGN371" i="1"/>
  <c r="AHA423" i="1"/>
  <c r="AGN330" i="1"/>
  <c r="AGZ355" i="1"/>
  <c r="AGO330" i="1"/>
  <c r="AHJ295" i="1"/>
  <c r="AHF254" i="1"/>
  <c r="AHM310" i="1"/>
  <c r="AHO259" i="1"/>
  <c r="AGX243" i="1"/>
  <c r="AGL203" i="1"/>
  <c r="AGR219" i="1"/>
  <c r="AHD273" i="1"/>
  <c r="AHO253" i="1"/>
  <c r="AGW225" i="1"/>
  <c r="AGT155" i="1"/>
  <c r="AGR169" i="1"/>
  <c r="AGU35" i="1"/>
  <c r="AGR75" i="1"/>
  <c r="AHL196" i="1"/>
  <c r="AGT144" i="1"/>
  <c r="AGL101" i="1"/>
  <c r="AGQ124" i="1"/>
  <c r="AHG225" i="1"/>
  <c r="AGX193" i="1"/>
  <c r="AHG141" i="1"/>
  <c r="AGZ98" i="1"/>
  <c r="AGW63" i="1"/>
  <c r="AHI178" i="1"/>
  <c r="AHI89" i="1"/>
  <c r="AGT344" i="1"/>
  <c r="AGT373" i="1"/>
  <c r="AGL403" i="1"/>
  <c r="AHC373" i="1"/>
  <c r="AHC341" i="1"/>
  <c r="AHF353" i="1"/>
  <c r="AGU38" i="1"/>
  <c r="AHC391" i="1"/>
  <c r="AGU341" i="1"/>
  <c r="AHC326" i="1"/>
  <c r="AGX364" i="1"/>
  <c r="AHJ92" i="1"/>
  <c r="AHO13" i="1"/>
  <c r="AHJ21" i="1"/>
  <c r="AGW22" i="1"/>
  <c r="AHL21" i="1"/>
  <c r="AGQ35" i="1"/>
  <c r="AHL16" i="1"/>
  <c r="AGN20" i="1"/>
  <c r="AHF17" i="1"/>
  <c r="AHG23" i="1"/>
  <c r="AGU13" i="1"/>
  <c r="AHC30" i="1"/>
  <c r="AGL35" i="1"/>
  <c r="AGQ29" i="1"/>
  <c r="AGZ12" i="1"/>
  <c r="AGL28" i="1"/>
  <c r="AGW29" i="1"/>
  <c r="AHM25" i="1"/>
  <c r="AHO27" i="1"/>
  <c r="AHI22" i="1"/>
  <c r="AHC18" i="1"/>
  <c r="AGX17" i="1"/>
  <c r="AGU17" i="1"/>
  <c r="AGO18" i="1"/>
  <c r="AHM19" i="1"/>
  <c r="AHM21" i="1"/>
  <c r="AHJ28" i="1"/>
  <c r="AGL30" i="1"/>
  <c r="AHC26" i="1"/>
  <c r="AGN29" i="1"/>
  <c r="AGN31" i="1"/>
  <c r="AHJ19" i="1"/>
  <c r="AGQ11" i="1"/>
  <c r="AGO15" i="1"/>
  <c r="AHO25" i="1"/>
  <c r="AGW26" i="1"/>
  <c r="AGU18" i="1"/>
  <c r="AHI14" i="1"/>
  <c r="AHA18" i="1"/>
  <c r="AGZ22" i="1"/>
  <c r="AGW12" i="1"/>
  <c r="AGT12" i="1"/>
  <c r="AHL13" i="1"/>
  <c r="AGL27" i="1"/>
  <c r="AHD23" i="1"/>
  <c r="AHI11" i="1"/>
  <c r="AHL33" i="1"/>
  <c r="AGO38" i="1"/>
  <c r="AHD12" i="1"/>
  <c r="AHC16" i="1"/>
  <c r="AGT29" i="1"/>
  <c r="AHM22" i="1"/>
  <c r="AHG29" i="1"/>
  <c r="AGW37" i="1"/>
  <c r="AHA25" i="1"/>
  <c r="AGZ29" i="1"/>
  <c r="AGU32" i="1"/>
  <c r="AHF22" i="1"/>
  <c r="AGL23" i="1"/>
  <c r="AHA22" i="1"/>
  <c r="AHC25" i="1"/>
  <c r="AGQ39" i="1"/>
  <c r="AGW27" i="1"/>
  <c r="AHG28" i="1"/>
  <c r="AGO25" i="1"/>
  <c r="AHA10" i="1"/>
  <c r="AGZ14" i="1"/>
  <c r="AHG30" i="1"/>
  <c r="AHM14" i="1"/>
  <c r="AHL18" i="1"/>
  <c r="AHA13" i="1"/>
  <c r="AHF21" i="1"/>
  <c r="AGX20" i="1"/>
  <c r="AGT16" i="1"/>
  <c r="AGO40" i="1"/>
  <c r="AGT39" i="1"/>
  <c r="AGU21" i="1"/>
  <c r="AGU40" i="1"/>
  <c r="AHI15" i="1"/>
  <c r="AHA32" i="1"/>
  <c r="AGU33" i="1"/>
  <c r="AHA29" i="1"/>
  <c r="AHJ27" i="1"/>
  <c r="AHC20" i="1"/>
  <c r="AHC22" i="1"/>
  <c r="AGQ25" i="1"/>
  <c r="AGL31" i="1"/>
  <c r="AHM40" i="1"/>
  <c r="AGL26" i="1"/>
  <c r="AGR21" i="1"/>
  <c r="AGR23" i="1"/>
  <c r="AGU65" i="1"/>
  <c r="AHF126" i="1"/>
  <c r="AHF25" i="1"/>
  <c r="AHO19" i="1"/>
  <c r="AHM23" i="1"/>
  <c r="AGU25" i="1"/>
  <c r="AGW31" i="1"/>
  <c r="AHA26" i="1"/>
  <c r="AGW15" i="1"/>
  <c r="AHI20" i="1"/>
  <c r="AGL11" i="1"/>
  <c r="AHC15" i="1"/>
  <c r="AHA19" i="1"/>
  <c r="AGR11" i="1"/>
  <c r="AGW19" i="1"/>
  <c r="AHG36" i="1"/>
  <c r="AGR38" i="1"/>
  <c r="AHD32" i="1"/>
  <c r="AHL25" i="1"/>
  <c r="AGX31" i="1"/>
  <c r="AHI31" i="1"/>
  <c r="AGX32" i="1"/>
  <c r="AHL28" i="1"/>
  <c r="AHO26" i="1"/>
  <c r="AHM30" i="1"/>
  <c r="AGN12" i="1"/>
  <c r="AGL20" i="1"/>
  <c r="AHG26" i="1"/>
  <c r="AGT27" i="1"/>
  <c r="AGZ37" i="1"/>
  <c r="AGZ9" i="1"/>
  <c r="AHF28" i="1"/>
  <c r="AHG19" i="1"/>
  <c r="AGX19" i="1"/>
  <c r="AHC19" i="1"/>
  <c r="AGQ34" i="1"/>
  <c r="AGO29" i="1"/>
  <c r="AGQ33" i="1"/>
  <c r="AHA30" i="1"/>
  <c r="AHF32" i="1"/>
  <c r="AHM26" i="1"/>
  <c r="AHM28" i="1"/>
  <c r="AHF20" i="1"/>
  <c r="AGQ31" i="1"/>
  <c r="AHC33" i="1"/>
  <c r="AGW30" i="1"/>
  <c r="AHJ38" i="1"/>
  <c r="AGW25" i="1"/>
  <c r="AGQ27" i="1"/>
  <c r="AHD26" i="1"/>
  <c r="AHA21" i="1"/>
  <c r="AGL21" i="1"/>
  <c r="AHG21" i="1"/>
  <c r="AGN21" i="1"/>
  <c r="AHO29" i="1"/>
  <c r="AGO13" i="1"/>
  <c r="AHA36" i="1"/>
  <c r="AHA17" i="1"/>
  <c r="AGZ39" i="1"/>
  <c r="AGQ37" i="1"/>
  <c r="AGX34" i="1"/>
  <c r="AGX38" i="1"/>
  <c r="AHI34" i="1"/>
  <c r="AGU26" i="1"/>
  <c r="AHO11" i="1"/>
  <c r="AHM15" i="1"/>
  <c r="AHC10" i="1"/>
  <c r="AHG18" i="1"/>
  <c r="AGT18" i="1"/>
  <c r="AHI18" i="1"/>
  <c r="AHM18" i="1"/>
  <c r="AHD30" i="1"/>
  <c r="AHM13" i="1"/>
  <c r="AGU23" i="1"/>
  <c r="AHJ23" i="1"/>
  <c r="AGQ23" i="1"/>
  <c r="AHG25" i="1"/>
  <c r="AGU15" i="1"/>
  <c r="AHJ15" i="1"/>
  <c r="AHD16" i="1"/>
  <c r="AHI30" i="1"/>
  <c r="AHL22" i="1"/>
  <c r="AHO14" i="1"/>
  <c r="AHI23" i="1"/>
  <c r="AHF29" i="1"/>
  <c r="AHJ30" i="1"/>
  <c r="AGR27" i="1"/>
  <c r="AHO31" i="1"/>
  <c r="AHA34" i="1"/>
  <c r="AGX27" i="1"/>
  <c r="AHO33" i="1"/>
  <c r="AHL32" i="1"/>
  <c r="AHG10" i="1"/>
  <c r="AHF27" i="1"/>
  <c r="AGZ28" i="1"/>
  <c r="AGT32" i="1"/>
  <c r="AHO16" i="1"/>
  <c r="AHO18" i="1"/>
  <c r="AGT25" i="1"/>
  <c r="AGX26" i="1"/>
  <c r="AGO26" i="1"/>
  <c r="AGO28" i="1"/>
  <c r="AGT109" i="1"/>
  <c r="AHG27" i="1"/>
  <c r="AHJ44" i="1"/>
  <c r="AGN27" i="1"/>
  <c r="AGQ10" i="1"/>
  <c r="AGZ31" i="1"/>
  <c r="AHC14" i="1"/>
  <c r="AGW34" i="1"/>
  <c r="AGZ35" i="1"/>
  <c r="AHO30" i="1"/>
  <c r="AGQ26" i="1"/>
  <c r="AGO30" i="1"/>
  <c r="AHC27" i="1"/>
  <c r="AHC29" i="1"/>
  <c r="AHO23" i="1"/>
  <c r="AHM17" i="1"/>
  <c r="AGZ33" i="1"/>
  <c r="AGR34" i="1"/>
  <c r="AGQ30" i="1"/>
  <c r="AHF35" i="1"/>
  <c r="AHM32" i="1"/>
  <c r="AGQ14" i="1"/>
  <c r="AGU22" i="1"/>
  <c r="AGU10" i="1"/>
  <c r="AGT31" i="1"/>
  <c r="AHJ36" i="1"/>
  <c r="AHD28" i="1"/>
  <c r="AGN35" i="1"/>
  <c r="AHM9" i="1"/>
  <c r="AGT17" i="1"/>
  <c r="AHI19" i="1"/>
  <c r="AGX15" i="1"/>
  <c r="AHJ32" i="1"/>
  <c r="AHL35" i="1"/>
  <c r="AGN9" i="1"/>
  <c r="AHO12" i="1"/>
  <c r="AHA38" i="1"/>
  <c r="AGU14" i="1"/>
  <c r="AGT13" i="1"/>
  <c r="AHL39" i="1"/>
  <c r="AHG9" i="1"/>
  <c r="AHI41" i="1"/>
  <c r="AHM10" i="1"/>
  <c r="AGR28" i="1"/>
  <c r="AGR30" i="1"/>
  <c r="AHI26" i="1"/>
  <c r="AGL32" i="1"/>
  <c r="AGN32" i="1"/>
  <c r="AHI37" i="1"/>
  <c r="AGU29" i="1"/>
  <c r="AGX9" i="1"/>
  <c r="AGU9" i="1"/>
  <c r="AHC11" i="1"/>
  <c r="AHO37" i="1"/>
  <c r="AGQ18" i="1"/>
  <c r="AGT35" i="1"/>
  <c r="AHM36" i="1"/>
  <c r="AHD31" i="1"/>
  <c r="AHM29" i="1"/>
  <c r="AGO34" i="1"/>
  <c r="AGR16" i="1"/>
  <c r="AGQ20" i="1"/>
  <c r="AHJ31" i="1"/>
  <c r="AGT9" i="1"/>
  <c r="AHJ26" i="1"/>
  <c r="AHD20" i="1"/>
  <c r="AGR19" i="1"/>
  <c r="AHF14" i="1"/>
  <c r="AGL15" i="1"/>
  <c r="AHO15" i="1"/>
  <c r="AHL27" i="1"/>
  <c r="AHO10" i="1"/>
  <c r="AGW20" i="1"/>
  <c r="AGT20" i="1"/>
  <c r="AGR20" i="1"/>
  <c r="AGN17" i="1"/>
  <c r="AHO20" i="1"/>
  <c r="AHI27" i="1"/>
  <c r="AHL29" i="1"/>
  <c r="AHL31" i="1"/>
  <c r="AHD34" i="1"/>
  <c r="AGX30" i="1"/>
  <c r="AHI33" i="1"/>
  <c r="AGW11" i="1"/>
  <c r="AGU28" i="1"/>
  <c r="AHL12" i="1"/>
  <c r="AHJ20" i="1"/>
  <c r="AGT10" i="1"/>
  <c r="AHI10" i="1"/>
  <c r="AGR12" i="1"/>
  <c r="AGN33" i="1"/>
  <c r="AGN16" i="1"/>
  <c r="AGZ18" i="1"/>
  <c r="AGZ20" i="1"/>
  <c r="AGX12" i="1"/>
  <c r="AHC37" i="1"/>
  <c r="AHF39" i="1"/>
  <c r="AGO22" i="1"/>
  <c r="AGO9" i="1"/>
  <c r="AGX16" i="1"/>
  <c r="AGR31" i="1"/>
  <c r="AGU36" i="1"/>
  <c r="AGN77" i="1"/>
  <c r="AHG116" i="1"/>
  <c r="AGZ13" i="1"/>
  <c r="AGR17" i="1"/>
  <c r="AGT28" i="1"/>
  <c r="AHM34" i="1"/>
  <c r="AHL17" i="1"/>
  <c r="AHD21" i="1"/>
  <c r="AGZ16" i="1"/>
  <c r="AHF9" i="1"/>
  <c r="AGQ41" i="1"/>
  <c r="AGW35" i="1"/>
  <c r="AHO34" i="1"/>
  <c r="AGN39" i="1"/>
  <c r="AGZ25" i="1"/>
  <c r="AGZ27" i="1"/>
  <c r="AGX28" i="1"/>
  <c r="AHD15" i="1"/>
  <c r="AHJ13" i="1"/>
  <c r="AGW14" i="1"/>
  <c r="AGQ15" i="1"/>
  <c r="AHL20" i="1"/>
  <c r="AGL38" i="1"/>
  <c r="AHA40" i="1"/>
  <c r="AHA33" i="1"/>
  <c r="AHL9" i="1"/>
  <c r="AHD13" i="1"/>
  <c r="AHG34" i="1"/>
  <c r="AGL12" i="1"/>
  <c r="AHI29" i="1"/>
  <c r="AHG11" i="1"/>
  <c r="AGX11" i="1"/>
  <c r="AGN13" i="1"/>
  <c r="AHL37" i="1"/>
  <c r="AHI16" i="1"/>
  <c r="AHF16" i="1"/>
  <c r="AGZ17" i="1"/>
  <c r="AGN22" i="1"/>
  <c r="AHO22" i="1"/>
  <c r="AGT21" i="1"/>
  <c r="AHG17" i="1"/>
  <c r="AGL36" i="1"/>
  <c r="AHC41" i="1"/>
  <c r="AGO32" i="1"/>
  <c r="AGR15" i="1"/>
  <c r="AHJ16" i="1"/>
  <c r="AGT22" i="1"/>
  <c r="AHF12" i="1"/>
  <c r="AHG33" i="1"/>
  <c r="AHD38" i="1"/>
  <c r="AHG22" i="1"/>
  <c r="AGW18" i="1"/>
  <c r="AGZ21" i="1"/>
  <c r="AGO17" i="1"/>
  <c r="AHG14" i="1"/>
  <c r="AGU19" i="1"/>
  <c r="AGW10" i="1"/>
  <c r="AHD27" i="1"/>
  <c r="AHC31" i="1"/>
  <c r="AGR26" i="1"/>
  <c r="AHA9" i="1"/>
  <c r="AHD17" i="1"/>
  <c r="AHD19" i="1"/>
  <c r="AGX23" i="1"/>
  <c r="AGO14" i="1"/>
  <c r="AGN18" i="1"/>
  <c r="AGX36" i="1"/>
  <c r="AHA28" i="1"/>
  <c r="AHD11" i="1"/>
  <c r="AGU30" i="1"/>
  <c r="AHF31" i="1"/>
  <c r="AGN28" i="1"/>
  <c r="AHM38" i="1"/>
  <c r="AGO10" i="1"/>
  <c r="AGT33" i="1"/>
  <c r="AGL13" i="1"/>
  <c r="AHG13" i="1"/>
  <c r="AHA14" i="1"/>
  <c r="AGO19" i="1"/>
  <c r="AGO21" i="1"/>
  <c r="AHI25" i="1"/>
  <c r="AGN25" i="1"/>
  <c r="AGW23" i="1"/>
  <c r="AGL19" i="1"/>
  <c r="AGQ19" i="1"/>
  <c r="AGO23" i="1"/>
  <c r="AHI35" i="1"/>
  <c r="AHJ12" i="1"/>
  <c r="AGO36" i="1"/>
  <c r="AHC23" i="1"/>
  <c r="AGQ22" i="1"/>
  <c r="AHA23" i="1"/>
  <c r="AGN37" i="1"/>
  <c r="AHF13" i="1"/>
  <c r="AGL16" i="1"/>
  <c r="AGX21" i="1"/>
  <c r="AHJ11" i="1"/>
</calcChain>
</file>

<file path=xl/sharedStrings.xml><?xml version="1.0" encoding="utf-8"?>
<sst xmlns="http://schemas.openxmlformats.org/spreadsheetml/2006/main" count="16301" uniqueCount="387">
  <si>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</si>
  <si>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</si>
  <si>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</si>
  <si>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</si>
  <si>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</si>
  <si>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</si>
  <si>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</si>
  <si>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</si>
  <si>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</si>
  <si>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</si>
  <si>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</si>
  <si>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</si>
  <si>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</si>
  <si>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</si>
  <si>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</si>
  <si>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</si>
  <si>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</si>
  <si>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</si>
  <si>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</si>
  <si>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</si>
  <si>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</si>
  <si>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</si>
  <si>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Киван М.М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</si>
  <si>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</si>
  <si>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</si>
  <si>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</si>
  <si>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</si>
  <si>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</si>
  <si>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</si>
  <si>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</si>
  <si>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</si>
  <si>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</si>
  <si>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</si>
  <si>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</si>
  <si>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</si>
  <si>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</si>
  <si>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</si>
  <si>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</si>
  <si>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</si>
  <si>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</si>
  <si>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</si>
  <si>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</si>
  <si>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</si>
  <si>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</si>
  <si>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</si>
  <si>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</si>
  <si>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</si>
  <si>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</si>
  <si>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</si>
  <si>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</si>
  <si>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</si>
  <si>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</si>
  <si>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</si>
  <si>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</si>
  <si>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</si>
  <si>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</si>
  <si>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</si>
  <si>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</si>
  <si>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</si>
  <si>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</si>
  <si>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</si>
  <si>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</si>
  <si>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</si>
  <si>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</si>
  <si>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</si>
  <si>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</si>
  <si>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</si>
  <si>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</si>
  <si>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</si>
  <si>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</si>
  <si>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</si>
  <si>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</si>
  <si>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</si>
  <si>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Гусев Д.Д. </t>
  </si>
  <si>
    <t xml:space="preserve">Дедов В.А. </t>
  </si>
  <si>
    <t xml:space="preserve">Макаров А.В. </t>
  </si>
  <si>
    <t xml:space="preserve">Мороков Н.В. </t>
  </si>
  <si>
    <t xml:space="preserve">Прошян М.А. </t>
  </si>
  <si>
    <t xml:space="preserve">Сидоров М.А. </t>
  </si>
  <si>
    <t>Калиниченко Е.Ю.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</si>
  <si>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</si>
  <si>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</si>
  <si>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</si>
  <si>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</si>
  <si>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</si>
  <si>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</si>
  <si>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</si>
  <si>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</si>
  <si>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</si>
  <si>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</si>
  <si>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</si>
  <si>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</si>
  <si>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</si>
  <si>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</si>
  <si>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</si>
  <si>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</si>
  <si>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</si>
  <si>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</si>
  <si>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</si>
  <si>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</si>
  <si>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</si>
  <si>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</si>
  <si>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>Арсланбеков Б.</t>
  </si>
  <si>
    <t xml:space="preserve">Гуммаев Н. </t>
  </si>
  <si>
    <t>Каландаров А.</t>
  </si>
  <si>
    <t>Кузнецова Д.А.</t>
  </si>
  <si>
    <t xml:space="preserve">Павлов С.П. </t>
  </si>
  <si>
    <t xml:space="preserve">Пенжиев Ш. </t>
  </si>
  <si>
    <t xml:space="preserve">Федоров Е.О. </t>
  </si>
  <si>
    <t xml:space="preserve">Шоронов А.Н.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</si>
  <si>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</si>
  <si>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</si>
  <si>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</si>
  <si>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</si>
  <si>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</si>
  <si>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Алашкин А.О.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</si>
  <si>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</si>
  <si>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</si>
  <si>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</si>
  <si>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</si>
  <si>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</si>
  <si>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</si>
  <si>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</si>
  <si>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</si>
  <si>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</si>
  <si>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</si>
  <si>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</si>
  <si>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</si>
  <si>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</si>
  <si>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</si>
  <si>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</si>
  <si>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</si>
  <si>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</si>
  <si>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</si>
  <si>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</si>
  <si>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</si>
  <si>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</si>
  <si>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</si>
  <si>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</si>
  <si>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</si>
  <si>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</si>
  <si>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</si>
  <si>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</si>
  <si>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</si>
  <si>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</si>
  <si>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</si>
  <si>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</si>
  <si>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</si>
  <si>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</si>
  <si>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</si>
  <si>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</si>
  <si>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Мешалкин М.В. </t>
  </si>
  <si>
    <t xml:space="preserve">Митин Н.Д. </t>
  </si>
  <si>
    <t xml:space="preserve">Фетисов П.Н. 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</si>
  <si>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</si>
  <si>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</si>
  <si>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</si>
  <si>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</si>
  <si>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</si>
  <si>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</si>
  <si>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</si>
  <si>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</si>
  <si>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</si>
  <si>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</si>
  <si>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</si>
  <si>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</si>
  <si>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</si>
  <si>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</si>
  <si>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</si>
  <si>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</si>
  <si>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</si>
  <si>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</si>
  <si>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</si>
  <si>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</si>
  <si>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</si>
  <si>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</si>
  <si>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</si>
  <si>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</si>
  <si>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</si>
  <si>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</si>
  <si>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</si>
  <si>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</si>
  <si>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</si>
  <si>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</si>
  <si>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</si>
  <si>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</si>
  <si>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</si>
  <si>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</si>
  <si>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</si>
  <si>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</si>
  <si>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</si>
  <si>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</si>
  <si>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</si>
  <si>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</si>
  <si>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</si>
  <si>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</si>
  <si>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</si>
  <si>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</si>
  <si>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</si>
  <si>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</si>
  <si>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</si>
  <si>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</si>
  <si>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</si>
  <si>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</si>
  <si>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</si>
  <si>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</si>
  <si>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</si>
  <si>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</si>
  <si>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</si>
  <si>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</si>
  <si>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</si>
  <si>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</si>
  <si>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</si>
  <si>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</si>
  <si>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</si>
  <si>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</si>
  <si>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</si>
  <si>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</si>
  <si>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</si>
  <si>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</si>
  <si>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</si>
  <si>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</si>
  <si>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</si>
  <si>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</si>
  <si>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</si>
  <si>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</si>
  <si>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</si>
  <si>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</si>
  <si>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</si>
  <si>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</si>
  <si>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</si>
  <si>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Смирнов К.В.</t>
  </si>
  <si>
    <t>Строчилин Н.П.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</si>
  <si>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</si>
  <si>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</si>
  <si>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</si>
  <si>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</si>
  <si>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</si>
  <si>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</si>
  <si>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</si>
  <si>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</si>
  <si>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</si>
  <si>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</si>
  <si>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</si>
  <si>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</si>
  <si>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</si>
  <si>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</si>
  <si>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</si>
  <si>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</si>
  <si>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</si>
  <si>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</si>
  <si>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</si>
  <si>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</si>
  <si>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</si>
  <si>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</si>
  <si>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</si>
  <si>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</si>
  <si>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</si>
  <si>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</si>
  <si>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</si>
  <si>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</si>
  <si>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</si>
  <si>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</si>
  <si>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</si>
  <si>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</si>
  <si>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</si>
  <si>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</si>
  <si>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</si>
  <si>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</si>
  <si>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</si>
  <si>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</si>
  <si>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</si>
  <si>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</si>
  <si>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</si>
  <si>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</si>
  <si>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</si>
  <si>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</si>
  <si>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</si>
  <si>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</si>
  <si>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</si>
  <si>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</si>
  <si>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</si>
  <si>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</si>
  <si>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</si>
  <si>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</si>
  <si>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</si>
  <si>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</si>
  <si>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Вашаломидзе К.А.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</si>
  <si>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</si>
  <si>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</si>
  <si>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</si>
  <si>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</si>
  <si>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</si>
  <si>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</si>
  <si>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</si>
  <si>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</si>
  <si>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</si>
  <si>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</si>
  <si>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</si>
  <si>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</si>
  <si>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</si>
  <si>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Смирнов К.В. </t>
  </si>
  <si>
    <t xml:space="preserve">Сова Б.А. </t>
  </si>
  <si>
    <t>Соколов С.А.</t>
  </si>
  <si>
    <t>Ягодин П.А.</t>
  </si>
  <si>
    <t>"а"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</si>
  <si>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</si>
  <si>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</si>
  <si>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</si>
  <si>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</si>
  <si>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</si>
  <si>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</si>
  <si>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</si>
  <si>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>"б"</t>
  </si>
  <si>
    <t xml:space="preserve">Даниленко Н.С. </t>
  </si>
  <si>
    <t>Дикарев Д.В.</t>
  </si>
  <si>
    <t>Клименцов И.И.</t>
  </si>
  <si>
    <t xml:space="preserve"> Копейкин А.А. 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</si>
  <si>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</si>
  <si>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</si>
  <si>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</si>
  <si>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</si>
  <si>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</si>
  <si>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</si>
  <si>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</si>
  <si>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</si>
  <si>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</si>
  <si>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</si>
  <si>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</si>
  <si>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</si>
  <si>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</si>
  <si>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</si>
  <si>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</si>
  <si>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</si>
  <si>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</si>
  <si>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</si>
  <si>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</si>
  <si>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</si>
  <si>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</si>
  <si>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</si>
  <si>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</si>
  <si>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</si>
  <si>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</si>
  <si>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</si>
  <si>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</si>
  <si>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</si>
  <si>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</si>
  <si>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</si>
  <si>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</si>
  <si>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</si>
  <si>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</si>
  <si>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</si>
  <si>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</si>
  <si>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</si>
  <si>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</si>
  <si>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</si>
  <si>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</si>
  <si>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</si>
  <si>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</si>
  <si>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</si>
  <si>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</si>
  <si>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</si>
  <si>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</si>
  <si>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</si>
  <si>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</si>
  <si>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</si>
  <si>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</si>
  <si>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</si>
  <si>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</si>
  <si>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</si>
  <si>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</si>
  <si>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</si>
  <si>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</si>
  <si>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</si>
  <si>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</si>
  <si>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</si>
  <si>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</si>
  <si>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</si>
  <si>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</si>
  <si>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и</t>
  </si>
  <si>
    <t>y</t>
  </si>
  <si>
    <t>У</t>
  </si>
  <si>
    <t>Ворожейкин Р.В.</t>
  </si>
  <si>
    <t>Иванов С.В.</t>
  </si>
  <si>
    <t>Ли Д.А.</t>
  </si>
  <si>
    <t xml:space="preserve">н </t>
  </si>
  <si>
    <t>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</si>
</sst>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06">
    <xf numFmtId="0" fontId="0" fillId="0" borderId="0" xfId="0"/>
    <xf numFmtId="0" fontId="10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left" vertic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textRotation="90"/>
    </xf>
    <xf numFmtId="0" fontId="18" fillId="0" borderId="1" xfId="0" applyFont="1" applyBorder="1" applyAlignment="1">
      <alignment horizontal="right" vertical="center" wrapText="1"/>
    </xf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16" fillId="0" borderId="1" xfId="0" applyFont="1" applyBorder="1"/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right"/>
    </xf>
    <xf numFmtId="0" fontId="18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8" fillId="0" borderId="1" xfId="0" applyFont="1" applyBorder="1" applyAlignment="1">
      <alignment horizontal="right" vertical="top" textRotation="255"/>
    </xf>
    <xf numFmtId="0" fontId="18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textRotation="90"/>
    </xf>
    <xf numFmtId="0" fontId="18" fillId="0" borderId="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textRotation="255"/>
    </xf>
    <xf numFmtId="0" fontId="18" fillId="0" borderId="1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K$1" max="53" min="1" page="10" val="30"/>
</file>

<file path=xl/ctrlProps/ctrlProp2.xml><?xml version="1.0" encoding="utf-8"?>
<formControlPr xmlns="http://schemas.microsoft.com/office/spreadsheetml/2009/9/main" objectType="CheckBox" fmlaLink="$AGK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866</xdr:col>
          <xdr:colOff>19050</xdr:colOff>
          <xdr:row>0</xdr:row>
          <xdr:rowOff>19050</xdr:rowOff>
        </xdr:from>
        <xdr:to>
          <xdr:col>867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866</xdr:col>
          <xdr:colOff>38100</xdr:colOff>
          <xdr:row>2</xdr:row>
          <xdr:rowOff>28575</xdr:rowOff>
        </xdr:from>
        <xdr:to>
          <xdr:col>867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H437"/>
  <sheetViews>
    <sheetView tabSelected="1" workbookViewId="0">
      <pane xSplit="2" ySplit="7" topLeftCell="HO23" activePane="bottomRight" state="frozen"/>
      <selection pane="topRight" activeCell="C1" sqref="C1"/>
      <selection pane="bottomLeft" activeCell="A8" sqref="A8"/>
      <selection pane="bottomRight" activeCell="RM251" sqref="RM251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/>
    <col min="464" max="482" width="2.7109375" customWidth="1" outlineLevel="1"/>
    <col min="483" max="483" width="2.7109375" style="3" customWidth="1" collapsed="1"/>
    <col min="484" max="502" width="2.7109375" hidden="1" customWidth="1" outlineLevel="1"/>
    <col min="503" max="503" width="2.7109375" style="3" customWidth="1" collapsed="1"/>
    <col min="504" max="522" width="2.7109375" hidden="1" customWidth="1" outlineLevel="1"/>
    <col min="523" max="523" width="2.7109375" style="3" customWidth="1" collapsed="1"/>
    <col min="524" max="541" width="2.7109375" hidden="1" customWidth="1" outlineLevel="1"/>
    <col min="542" max="542" width="4" hidden="1" customWidth="1" outlineLevel="1"/>
    <col min="543" max="543" width="2.7109375" style="3" customWidth="1" collapsed="1"/>
    <col min="544" max="562" width="2.7109375" hidden="1" customWidth="1" outlineLevel="1"/>
    <col min="563" max="563" width="2.7109375" style="3" customWidth="1" collapsed="1"/>
    <col min="564" max="582" width="2.7109375" hidden="1" customWidth="1" outlineLevel="1"/>
    <col min="583" max="583" width="2.7109375" style="3" customWidth="1" collapsed="1"/>
    <col min="584" max="602" width="2.7109375" hidden="1" customWidth="1" outlineLevel="1"/>
    <col min="603" max="603" width="2.7109375" style="3" customWidth="1" collapsed="1"/>
    <col min="604" max="622" width="2.7109375" hidden="1" customWidth="1" outlineLevel="1"/>
    <col min="623" max="623" width="2.7109375" style="3" customWidth="1" collapsed="1"/>
    <col min="624" max="642" width="2.7109375" hidden="1" customWidth="1" outlineLevel="1"/>
    <col min="643" max="643" width="2.7109375" style="3" customWidth="1" collapsed="1"/>
    <col min="644" max="662" width="2.7109375" hidden="1" customWidth="1" outlineLevel="1"/>
    <col min="663" max="663" width="2.7109375" style="3" customWidth="1" collapsed="1"/>
    <col min="664" max="682" width="2.7109375" hidden="1" customWidth="1" outlineLevel="1"/>
    <col min="683" max="683" width="2.7109375" style="3" customWidth="1" collapsed="1"/>
    <col min="684" max="702" width="2.7109375" hidden="1" customWidth="1" outlineLevel="1"/>
    <col min="703" max="703" width="2.7109375" style="3" customWidth="1" collapsed="1"/>
    <col min="704" max="722" width="2.7109375" hidden="1" customWidth="1" outlineLevel="1"/>
    <col min="723" max="723" width="2.7109375" style="3" customWidth="1" collapsed="1"/>
    <col min="724" max="742" width="2.7109375" hidden="1" customWidth="1" outlineLevel="1"/>
    <col min="743" max="743" width="2.7109375" style="3" customWidth="1" collapsed="1"/>
    <col min="744" max="762" width="2.7109375" hidden="1" customWidth="1" outlineLevel="1"/>
    <col min="763" max="763" width="2.7109375" style="3" customWidth="1" collapsed="1"/>
    <col min="764" max="782" width="2.7109375" hidden="1" customWidth="1" outlineLevel="1"/>
    <col min="783" max="783" width="2.7109375" style="3" customWidth="1" collapsed="1"/>
    <col min="784" max="802" width="2.7109375" hidden="1" customWidth="1" outlineLevel="1"/>
    <col min="803" max="803" width="2.7109375" style="3" customWidth="1" collapsed="1"/>
    <col min="804" max="822" width="2.7109375" hidden="1" customWidth="1" outlineLevel="1"/>
    <col min="823" max="823" width="2.7109375" style="3" customWidth="1" collapsed="1"/>
    <col min="824" max="842" width="2.7109375" hidden="1" customWidth="1" outlineLevel="1"/>
    <col min="843" max="843" width="2.7109375" style="3" customWidth="1" collapsed="1"/>
    <col min="844" max="862" width="2.7109375" hidden="1" customWidth="1" outlineLevel="1"/>
    <col min="863" max="863" width="2.7109375" collapsed="1"/>
    <col min="864" max="865" width="11.28515625" customWidth="1"/>
    <col min="866" max="866" width="11.5703125" customWidth="1"/>
    <col min="867" max="867" width="4.7109375" customWidth="1"/>
    <col min="868" max="868" width="5.28515625" customWidth="1"/>
    <col min="869" max="869" width="7.85546875" style="5" hidden="1" customWidth="1"/>
    <col min="870" max="899" width="4.7109375" customWidth="1"/>
  </cols>
  <sheetData>
    <row r="1" spans="1:918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F1" s="93" t="s">
        <v>0</v>
      </c>
      <c r="AGG1" s="93"/>
      <c r="AGH1" s="93"/>
      <c r="AGK1" s="5">
        <v>30</v>
      </c>
      <c r="AGL1" s="101" t="s">
        <v>269</v>
      </c>
      <c r="AGM1" s="102" t="s">
        <v>269</v>
      </c>
      <c r="AGN1" s="102"/>
      <c r="AGO1" s="102"/>
      <c r="AGP1" s="102"/>
      <c r="AGQ1" s="102"/>
      <c r="AGR1" s="102"/>
      <c r="AGS1" s="102"/>
      <c r="AGT1" s="102"/>
      <c r="AGU1" s="102"/>
      <c r="AGV1" s="102"/>
      <c r="AGW1" s="102"/>
      <c r="AGX1" s="102"/>
      <c r="AGY1" s="102"/>
      <c r="AGZ1" s="102"/>
      <c r="AHA1" s="102"/>
      <c r="AHB1" s="102"/>
      <c r="AHC1" s="102"/>
      <c r="AHD1" s="102"/>
      <c r="AHE1" s="102"/>
      <c r="AHF1" s="102"/>
      <c r="AHG1" s="102"/>
      <c r="AHH1" s="102"/>
      <c r="AHI1" s="102"/>
      <c r="AHJ1" s="102"/>
      <c r="AHK1" s="102"/>
      <c r="AHL1" s="102"/>
      <c r="AHM1" s="102"/>
      <c r="AHN1" s="102"/>
      <c r="AHO1" s="103"/>
    </row>
    <row r="2" spans="1:918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14" t="str">
        <f>IF(OR(SI3="",RO6=SI6),"",CHOOSE(MONTH(SI3),"январь","февраль","март","апрель","май","июнь","июль","август","сентябрь","октябрь","ноябрь","декабрь"))</f>
        <v/>
      </c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13" t="str">
        <f>IF(OR(TC3="",SI6=TC6),"",CHOOSE(MONTH(TC3),"январь","февраль","март","апрель","май","июнь","июль","август","сентябрь","октябрь","ноябрь","декабрь"))</f>
        <v>март</v>
      </c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14" t="str">
        <f>IF(OR(TW3="",TC6=TW6),"",CHOOSE(MONTH(TW3),"январь","февраль","март","апрель","май","июнь","июль","август","сентябрь","октябрь","ноябрь","декабрь"))</f>
        <v/>
      </c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14" t="str">
        <f>IF(OR(UQ3="",TW6=UQ6),"",CHOOSE(MONTH(UQ3),"январь","февраль","март","апрель","май","июнь","июль","август","сентябрь","октябрь","ноябрь","декабрь"))</f>
        <v/>
      </c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14" t="str">
        <f>IF(OR(VK3="",UQ6=VK6),"",CHOOSE(MONTH(VK3),"январь","февраль","март","апрель","май","июнь","июль","август","сентябрь","октябрь","ноябрь","декабрь"))</f>
        <v/>
      </c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14" t="str">
        <f>IF(OR(WE3="",VK6=WE6),"",CHOOSE(MONTH(WE3),"январь","февраль","март","апрель","май","июнь","июль","август","сентябрь","октябрь","ноябрь","декабрь"))</f>
        <v/>
      </c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13" t="str">
        <f>IF(OR(WY3="",WE6=WY6),"",CHOOSE(MONTH(WY3),"январь","февраль","март","апрель","май","июнь","июль","август","сентябрь","октябрь","ноябрь","декабрь"))</f>
        <v>апрель</v>
      </c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14" t="str">
        <f>IF(OR(XS3="",WY6=XS6),"",CHOOSE(MONTH(XS3),"январь","февраль","март","апрель","май","июнь","июль","август","сентябрь","октябрь","ноябрь","декабрь"))</f>
        <v/>
      </c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14" t="str">
        <f>IF(OR(YM3="",XS6=YM6),"",CHOOSE(MONTH(YM3),"январь","февраль","март","апрель","май","июнь","июль","август","сентябрь","октябрь","ноябрь","декабрь"))</f>
        <v/>
      </c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14" t="str">
        <f>IF(OR(ZG3="",YM6=ZG6),"",CHOOSE(MONTH(ZG3),"январь","февраль","март","апрель","май","июнь","июль","август","сентябрь","октябрь","ноябрь","декабрь"))</f>
        <v/>
      </c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13" t="str">
        <f>IF(OR(AAA3="",ZG6=AAA6),"",CHOOSE(MONTH(AAA3),"январь","февраль","март","апрель","май","июнь","июль","август","сентябрь","октябрь","ноябрь","декабрь"))</f>
        <v>май</v>
      </c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14" t="str">
        <f>IF(OR(AAU3="",AAA6=AAU6),"",CHOOSE(MONTH(AAU3),"январь","февраль","март","апрель","май","июнь","июль","август","сентябрь","октябрь","ноябрь","декабрь"))</f>
        <v/>
      </c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14" t="str">
        <f>IF(OR(ABO3="",AAU6=ABO6),"",CHOOSE(MONTH(ABO3),"январь","февраль","март","апрель","май","июнь","июль","август","сентябрь","октябрь","ноябрь","декабрь"))</f>
        <v/>
      </c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14" t="str">
        <f>IF(OR(ACI3="",ABO6=ACI6),"",CHOOSE(MONTH(ACI3),"январь","февраль","март","апрель","май","июнь","июль","август","сентябрь","октябрь","ноябрь","декабрь"))</f>
        <v/>
      </c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14" t="str">
        <f>IF(OR(ADC3="",ACI6=ADC6),"",CHOOSE(MONTH(ADC3),"январь","февраль","март","апрель","май","июнь","июль","август","сентябрь","октябрь","ноябрь","декабрь"))</f>
        <v/>
      </c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13" t="str">
        <f>IF(OR(ADW3="",ADC6=ADW6),"",CHOOSE(MONTH(ADW3),"январь","февраль","март","апрель","май","июнь","июль","август","сентябрь","октябрь","ноябрь","декабрь"))</f>
        <v>июнь</v>
      </c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14" t="str">
        <f>IF(OR(AEQ3="",ADW6=AEQ6),"",CHOOSE(MONTH(AEQ3),"январь","февраль","март","апрель","май","июнь","июль","август","сентябрь","октябрь","ноябрь","декабрь"))</f>
        <v/>
      </c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15" t="str">
        <f>IF(OR(AFK3="",AEQ6=AFK6),"",CHOOSE(MONTH(AFK3),"январь","февраль","март","апрель","май","июнь","июль","август","сентябрь","октябрь","ноябрь","декабрь"))</f>
        <v/>
      </c>
      <c r="AGF2" s="16" t="s">
        <v>2</v>
      </c>
      <c r="AGG2" s="97">
        <f>IF(ISERROR(INDEX(C3:AFN3,,MATCH(AGK5,C7:AFK7,0))),"",INDEX(C3:AFN3,,MATCH(AGK5,C7:AFK7,0)))</f>
        <v>44235</v>
      </c>
      <c r="AGH2" s="98"/>
      <c r="AGK2" s="5">
        <f ca="1">WEEKNUM(NOW(),1)</f>
        <v>8</v>
      </c>
      <c r="AGL2" s="40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2"/>
    </row>
    <row r="3" spans="1:918" s="17" customFormat="1" x14ac:dyDescent="0.25">
      <c r="B3" s="18" t="s">
        <v>3</v>
      </c>
      <c r="C3" s="2">
        <v>44074</v>
      </c>
      <c r="D3" s="2"/>
      <c r="E3" s="2"/>
      <c r="F3" s="2"/>
      <c r="G3" s="2">
        <f>IF(C3="","",IF(C4="пятница",C3+3,C3+1))</f>
        <v>44075</v>
      </c>
      <c r="H3" s="2"/>
      <c r="I3" s="2"/>
      <c r="J3" s="2"/>
      <c r="K3" s="2">
        <f t="shared" ref="K3" si="0">IF(G3="","",IF(G4="пятница",G3+3,G3+1))</f>
        <v>44076</v>
      </c>
      <c r="L3" s="2"/>
      <c r="M3" s="2"/>
      <c r="N3" s="2"/>
      <c r="O3" s="2">
        <f t="shared" ref="O3" si="1">IF(K3="","",IF(K4="пятница",K3+3,K3+1))</f>
        <v>44077</v>
      </c>
      <c r="P3" s="2"/>
      <c r="Q3" s="2"/>
      <c r="R3" s="2"/>
      <c r="S3" s="2">
        <f t="shared" ref="S3" si="2">IF(O3="","",IF(O4="пятница",O3+3,O3+1))</f>
        <v>44078</v>
      </c>
      <c r="T3" s="2"/>
      <c r="U3" s="2"/>
      <c r="V3" s="2"/>
      <c r="W3" s="2">
        <f t="shared" ref="W3" si="3">IF(S3="","",IF(S4="пятница",S3+3,S3+1))</f>
        <v>44081</v>
      </c>
      <c r="X3" s="2"/>
      <c r="Y3" s="2"/>
      <c r="Z3" s="2"/>
      <c r="AA3" s="2">
        <f t="shared" ref="AA3" si="4">IF(W3="","",IF(W4="пятница",W3+3,W3+1))</f>
        <v>44082</v>
      </c>
      <c r="AB3" s="2"/>
      <c r="AC3" s="2"/>
      <c r="AD3" s="2"/>
      <c r="AE3" s="2">
        <f t="shared" ref="AE3" si="5">IF(AA3="","",IF(AA4="пятница",AA3+3,AA3+1))</f>
        <v>44083</v>
      </c>
      <c r="AF3" s="2"/>
      <c r="AG3" s="2"/>
      <c r="AH3" s="2"/>
      <c r="AI3" s="2">
        <f t="shared" ref="AI3" si="6">IF(AE3="","",IF(AE4="пятница",AE3+3,AE3+1))</f>
        <v>44084</v>
      </c>
      <c r="AJ3" s="2"/>
      <c r="AK3" s="2"/>
      <c r="AL3" s="2"/>
      <c r="AM3" s="2">
        <f t="shared" ref="AM3" si="7">IF(AI3="","",IF(AI4="пятница",AI3+3,AI3+1))</f>
        <v>44085</v>
      </c>
      <c r="AN3" s="2"/>
      <c r="AO3" s="2"/>
      <c r="AP3" s="2"/>
      <c r="AQ3" s="2">
        <f t="shared" ref="AQ3" si="8">IF(AM3="","",IF(AM4="пятница",AM3+3,AM3+1))</f>
        <v>44088</v>
      </c>
      <c r="AR3" s="2"/>
      <c r="AS3" s="2"/>
      <c r="AT3" s="2"/>
      <c r="AU3" s="2">
        <f>IF(AQ3="","",IF(AQ4="пятница",AQ3+3,AQ3+1))</f>
        <v>44089</v>
      </c>
      <c r="AV3" s="2"/>
      <c r="AW3" s="2"/>
      <c r="AX3" s="2"/>
      <c r="AY3" s="2">
        <f t="shared" ref="AY3" si="9">IF(AU3="","",IF(AU4="пятница",AU3+3,AU3+1))</f>
        <v>44090</v>
      </c>
      <c r="AZ3" s="2"/>
      <c r="BA3" s="2"/>
      <c r="BB3" s="2"/>
      <c r="BC3" s="2">
        <f t="shared" ref="BC3" si="10">IF(AY3="","",IF(AY4="пятница",AY3+3,AY3+1))</f>
        <v>44091</v>
      </c>
      <c r="BD3" s="2"/>
      <c r="BE3" s="2"/>
      <c r="BF3" s="2"/>
      <c r="BG3" s="2">
        <f t="shared" ref="BG3" si="11">IF(BC3="","",IF(BC4="пятница",BC3+3,BC3+1))</f>
        <v>44092</v>
      </c>
      <c r="BH3" s="2"/>
      <c r="BI3" s="2"/>
      <c r="BJ3" s="2"/>
      <c r="BK3" s="2">
        <f t="shared" ref="BK3" si="12">IF(BG3="","",IF(BG4="пятница",BG3+3,BG3+1))</f>
        <v>44095</v>
      </c>
      <c r="BL3" s="2"/>
      <c r="BM3" s="2"/>
      <c r="BN3" s="2"/>
      <c r="BO3" s="2">
        <f t="shared" ref="BO3" si="13">IF(BK3="","",IF(BK4="пятница",BK3+3,BK3+1))</f>
        <v>44096</v>
      </c>
      <c r="BP3" s="2"/>
      <c r="BQ3" s="2"/>
      <c r="BR3" s="2"/>
      <c r="BS3" s="2">
        <f t="shared" ref="BS3" si="14">IF(BO3="","",IF(BO4="пятница",BO3+3,BO3+1))</f>
        <v>44097</v>
      </c>
      <c r="BT3" s="2"/>
      <c r="BU3" s="2"/>
      <c r="BV3" s="2"/>
      <c r="BW3" s="2">
        <f t="shared" ref="BW3" si="15">IF(BS3="","",IF(BS4="пятница",BS3+3,BS3+1))</f>
        <v>44098</v>
      </c>
      <c r="BX3" s="2"/>
      <c r="BY3" s="2"/>
      <c r="BZ3" s="2"/>
      <c r="CA3" s="2">
        <f t="shared" ref="CA3" si="16">IF(BW3="","",IF(BW4="пятница",BW3+3,BW3+1))</f>
        <v>44099</v>
      </c>
      <c r="CB3" s="2"/>
      <c r="CC3" s="2"/>
      <c r="CD3" s="2"/>
      <c r="CE3" s="2">
        <f t="shared" ref="CE3" si="17">IF(CA3="","",IF(CA4="пятница",CA3+3,CA3+1))</f>
        <v>44102</v>
      </c>
      <c r="CF3" s="2"/>
      <c r="CG3" s="2"/>
      <c r="CH3" s="2"/>
      <c r="CI3" s="2">
        <f t="shared" ref="CI3" si="18">IF(CE3="","",IF(CE4="пятница",CE3+3,CE3+1))</f>
        <v>44103</v>
      </c>
      <c r="CJ3" s="2"/>
      <c r="CK3" s="2"/>
      <c r="CL3" s="2"/>
      <c r="CM3" s="2">
        <f t="shared" ref="CM3" si="19">IF(CI3="","",IF(CI4="пятница",CI3+3,CI3+1))</f>
        <v>44104</v>
      </c>
      <c r="CN3" s="2"/>
      <c r="CO3" s="2"/>
      <c r="CP3" s="2"/>
      <c r="CQ3" s="2">
        <f t="shared" ref="CQ3" si="20">IF(CM3="","",IF(CM4="пятница",CM3+3,CM3+1))</f>
        <v>44105</v>
      </c>
      <c r="CR3" s="2"/>
      <c r="CS3" s="2"/>
      <c r="CT3" s="2"/>
      <c r="CU3" s="2">
        <f t="shared" ref="CU3" si="21">IF(CQ3="","",IF(CQ4="пятница",CQ3+3,CQ3+1))</f>
        <v>44106</v>
      </c>
      <c r="CV3" s="2"/>
      <c r="CW3" s="2"/>
      <c r="CX3" s="2"/>
      <c r="CY3" s="2">
        <f t="shared" ref="CY3" si="22">IF(CU3="","",IF(CU4="пятница",CU3+3,CU3+1))</f>
        <v>44109</v>
      </c>
      <c r="CZ3" s="2"/>
      <c r="DA3" s="2"/>
      <c r="DB3" s="2"/>
      <c r="DC3" s="2">
        <f t="shared" ref="DC3" si="23">IF(CY3="","",IF(CY4="пятница",CY3+3,CY3+1))</f>
        <v>44110</v>
      </c>
      <c r="DD3" s="2"/>
      <c r="DE3" s="2"/>
      <c r="DF3" s="2"/>
      <c r="DG3" s="2">
        <f t="shared" ref="DG3" si="24">IF(DC3="","",IF(DC4="пятница",DC3+3,DC3+1))</f>
        <v>44111</v>
      </c>
      <c r="DH3" s="2"/>
      <c r="DI3" s="2"/>
      <c r="DJ3" s="2"/>
      <c r="DK3" s="2">
        <f t="shared" ref="DK3" si="25">IF(DG3="","",IF(DG4="пятница",DG3+3,DG3+1))</f>
        <v>44112</v>
      </c>
      <c r="DL3" s="2"/>
      <c r="DM3" s="2"/>
      <c r="DN3" s="2"/>
      <c r="DO3" s="2">
        <f t="shared" ref="DO3" si="26">IF(DK3="","",IF(DK4="пятница",DK3+3,DK3+1))</f>
        <v>44113</v>
      </c>
      <c r="DP3" s="2"/>
      <c r="DQ3" s="2"/>
      <c r="DR3" s="2"/>
      <c r="DS3" s="2">
        <f t="shared" ref="DS3" si="27">IF(DO3="","",IF(DO4="пятница",DO3+3,DO3+1))</f>
        <v>44116</v>
      </c>
      <c r="DT3" s="2"/>
      <c r="DU3" s="2"/>
      <c r="DV3" s="2"/>
      <c r="DW3" s="2">
        <f t="shared" ref="DW3" si="28">IF(DS3="","",IF(DS4="пятница",DS3+3,DS3+1))</f>
        <v>44117</v>
      </c>
      <c r="DX3" s="2"/>
      <c r="DY3" s="2"/>
      <c r="DZ3" s="2"/>
      <c r="EA3" s="2">
        <f t="shared" ref="EA3" si="29">IF(DW3="","",IF(DW4="пятница",DW3+3,DW3+1))</f>
        <v>44118</v>
      </c>
      <c r="EB3" s="2"/>
      <c r="EC3" s="2"/>
      <c r="ED3" s="2"/>
      <c r="EE3" s="2">
        <f t="shared" ref="EE3" si="30">IF(EA3="","",IF(EA4="пятница",EA3+3,EA3+1))</f>
        <v>44119</v>
      </c>
      <c r="EF3" s="2"/>
      <c r="EG3" s="2"/>
      <c r="EH3" s="2"/>
      <c r="EI3" s="2">
        <f t="shared" ref="EI3" si="31">IF(EE3="","",IF(EE4="пятница",EE3+3,EE3+1))</f>
        <v>44120</v>
      </c>
      <c r="EJ3" s="2"/>
      <c r="EK3" s="2"/>
      <c r="EL3" s="2"/>
      <c r="EM3" s="2">
        <f t="shared" ref="EM3" si="32">IF(EI3="","",IF(EI4="пятница",EI3+3,EI3+1))</f>
        <v>44123</v>
      </c>
      <c r="EN3" s="2"/>
      <c r="EO3" s="2"/>
      <c r="EP3" s="2"/>
      <c r="EQ3" s="2">
        <f t="shared" ref="EQ3" si="33">IF(EM3="","",IF(EM4="пятница",EM3+3,EM3+1))</f>
        <v>44124</v>
      </c>
      <c r="ER3" s="2"/>
      <c r="ES3" s="2"/>
      <c r="ET3" s="2"/>
      <c r="EU3" s="2">
        <f t="shared" ref="EU3" si="34">IF(EQ3="","",IF(EQ4="пятница",EQ3+3,EQ3+1))</f>
        <v>44125</v>
      </c>
      <c r="EV3" s="2"/>
      <c r="EW3" s="2"/>
      <c r="EX3" s="2"/>
      <c r="EY3" s="2">
        <f t="shared" ref="EY3" si="35">IF(EU3="","",IF(EU4="пятница",EU3+3,EU3+1))</f>
        <v>44126</v>
      </c>
      <c r="EZ3" s="2"/>
      <c r="FA3" s="2"/>
      <c r="FB3" s="2"/>
      <c r="FC3" s="2">
        <f t="shared" ref="FC3" si="36">IF(EY3="","",IF(EY4="пятница",EY3+3,EY3+1))</f>
        <v>44127</v>
      </c>
      <c r="FD3" s="2"/>
      <c r="FE3" s="2"/>
      <c r="FF3" s="2"/>
      <c r="FG3" s="2">
        <f t="shared" ref="FG3" si="37">IF(FC3="","",IF(FC4="пятница",FC3+3,FC3+1))</f>
        <v>44130</v>
      </c>
      <c r="FH3" s="2"/>
      <c r="FI3" s="2"/>
      <c r="FJ3" s="2"/>
      <c r="FK3" s="2">
        <f t="shared" ref="FK3" si="38">IF(FG3="","",IF(FG4="пятница",FG3+3,FG3+1))</f>
        <v>44131</v>
      </c>
      <c r="FL3" s="2"/>
      <c r="FM3" s="2"/>
      <c r="FN3" s="2"/>
      <c r="FO3" s="2">
        <f t="shared" ref="FO3" si="39">IF(FK3="","",IF(FK4="пятница",FK3+3,FK3+1))</f>
        <v>44132</v>
      </c>
      <c r="FP3" s="2"/>
      <c r="FQ3" s="2"/>
      <c r="FR3" s="2"/>
      <c r="FS3" s="2">
        <f t="shared" ref="FS3" si="40">IF(FO3="","",IF(FO4="пятница",FO3+3,FO3+1))</f>
        <v>44133</v>
      </c>
      <c r="FT3" s="2"/>
      <c r="FU3" s="2"/>
      <c r="FV3" s="2"/>
      <c r="FW3" s="2">
        <f t="shared" ref="FW3" si="41">IF(FS3="","",IF(FS4="пятница",FS3+3,FS3+1))</f>
        <v>44134</v>
      </c>
      <c r="FX3" s="2"/>
      <c r="FY3" s="2"/>
      <c r="FZ3" s="2"/>
      <c r="GA3" s="2">
        <f t="shared" ref="GA3" si="42">IF(FW3="","",IF(FW4="пятница",FW3+3,FW3+1))</f>
        <v>44137</v>
      </c>
      <c r="GB3" s="2"/>
      <c r="GC3" s="2"/>
      <c r="GD3" s="2"/>
      <c r="GE3" s="2">
        <f t="shared" ref="GE3" si="43">IF(GA3="","",IF(GA4="пятница",GA3+3,GA3+1))</f>
        <v>44138</v>
      </c>
      <c r="GF3" s="2"/>
      <c r="GG3" s="2"/>
      <c r="GH3" s="2"/>
      <c r="GI3" s="2">
        <f t="shared" ref="GI3" si="44">IF(GE3="","",IF(GE4="пятница",GE3+3,GE3+1))</f>
        <v>44139</v>
      </c>
      <c r="GJ3" s="2"/>
      <c r="GK3" s="2"/>
      <c r="GL3" s="2"/>
      <c r="GM3" s="2">
        <f t="shared" ref="GM3" si="45">IF(GI3="","",IF(GI4="пятница",GI3+3,GI3+1))</f>
        <v>44140</v>
      </c>
      <c r="GN3" s="2"/>
      <c r="GO3" s="2"/>
      <c r="GP3" s="2"/>
      <c r="GQ3" s="2">
        <f t="shared" ref="GQ3" si="46">IF(GM3="","",IF(GM4="пятница",GM3+3,GM3+1))</f>
        <v>44141</v>
      </c>
      <c r="GR3" s="2"/>
      <c r="GS3" s="2"/>
      <c r="GT3" s="2"/>
      <c r="GU3" s="2">
        <f t="shared" ref="GU3" si="47">IF(GQ3="","",IF(GQ4="пятница",GQ3+3,GQ3+1))</f>
        <v>44144</v>
      </c>
      <c r="GV3" s="2"/>
      <c r="GW3" s="2"/>
      <c r="GX3" s="2"/>
      <c r="GY3" s="2">
        <f t="shared" ref="GY3" si="48">IF(GU3="","",IF(GU4="пятница",GU3+3,GU3+1))</f>
        <v>44145</v>
      </c>
      <c r="GZ3" s="2"/>
      <c r="HA3" s="2"/>
      <c r="HB3" s="2"/>
      <c r="HC3" s="2">
        <f t="shared" ref="HC3" si="49">IF(GY3="","",IF(GY4="пятница",GY3+3,GY3+1))</f>
        <v>44146</v>
      </c>
      <c r="HD3" s="2"/>
      <c r="HE3" s="2"/>
      <c r="HF3" s="2"/>
      <c r="HG3" s="2">
        <f t="shared" ref="HG3" si="50">IF(HC3="","",IF(HC4="пятница",HC3+3,HC3+1))</f>
        <v>44147</v>
      </c>
      <c r="HH3" s="2"/>
      <c r="HI3" s="2"/>
      <c r="HJ3" s="2"/>
      <c r="HK3" s="2">
        <f t="shared" ref="HK3" si="51">IF(HG3="","",IF(HG4="пятница",HG3+3,HG3+1))</f>
        <v>44148</v>
      </c>
      <c r="HL3" s="2"/>
      <c r="HM3" s="2"/>
      <c r="HN3" s="2"/>
      <c r="HO3" s="2">
        <f t="shared" ref="HO3" si="52">IF(HK3="","",IF(HK4="пятница",HK3+3,HK3+1))</f>
        <v>44151</v>
      </c>
      <c r="HP3" s="2"/>
      <c r="HQ3" s="2"/>
      <c r="HR3" s="2"/>
      <c r="HS3" s="2">
        <f t="shared" ref="HS3" si="53">IF(HO3="","",IF(HO4="пятница",HO3+3,HO3+1))</f>
        <v>44152</v>
      </c>
      <c r="HT3" s="2"/>
      <c r="HU3" s="2"/>
      <c r="HV3" s="2"/>
      <c r="HW3" s="2">
        <f t="shared" ref="HW3" si="54">IF(HS3="","",IF(HS4="пятница",HS3+3,HS3+1))</f>
        <v>44153</v>
      </c>
      <c r="HX3" s="2"/>
      <c r="HY3" s="2"/>
      <c r="HZ3" s="2"/>
      <c r="IA3" s="2">
        <f t="shared" ref="IA3" si="55">IF(HW3="","",IF(HW4="пятница",HW3+3,HW3+1))</f>
        <v>44154</v>
      </c>
      <c r="IB3" s="2"/>
      <c r="IC3" s="2"/>
      <c r="ID3" s="2"/>
      <c r="IE3" s="2">
        <f t="shared" ref="IE3" si="56">IF(IA3="","",IF(IA4="пятница",IA3+3,IA3+1))</f>
        <v>44155</v>
      </c>
      <c r="IF3" s="2"/>
      <c r="IG3" s="2"/>
      <c r="IH3" s="2"/>
      <c r="II3" s="2">
        <f t="shared" ref="II3" si="57">IF(IE3="","",IF(IE4="пятница",IE3+3,IE3+1))</f>
        <v>44158</v>
      </c>
      <c r="IJ3" s="2"/>
      <c r="IK3" s="2"/>
      <c r="IL3" s="2"/>
      <c r="IM3" s="2">
        <f t="shared" ref="IM3" si="58">IF(II3="","",IF(II4="пятница",II3+3,II3+1))</f>
        <v>44159</v>
      </c>
      <c r="IN3" s="2"/>
      <c r="IO3" s="2"/>
      <c r="IP3" s="2"/>
      <c r="IQ3" s="2">
        <f t="shared" ref="IQ3" si="59">IF(IM3="","",IF(IM4="пятница",IM3+3,IM3+1))</f>
        <v>44160</v>
      </c>
      <c r="IR3" s="2"/>
      <c r="IS3" s="2"/>
      <c r="IT3" s="2"/>
      <c r="IU3" s="2">
        <f t="shared" ref="IU3" si="60">IF(IQ3="","",IF(IQ4="пятница",IQ3+3,IQ3+1))</f>
        <v>44161</v>
      </c>
      <c r="IV3" s="2"/>
      <c r="IW3" s="2"/>
      <c r="IX3" s="2"/>
      <c r="IY3" s="2">
        <f t="shared" ref="IY3" si="61">IF(IU3="","",IF(IU4="пятница",IU3+3,IU3+1))</f>
        <v>44162</v>
      </c>
      <c r="IZ3" s="2"/>
      <c r="JA3" s="2"/>
      <c r="JB3" s="2"/>
      <c r="JC3" s="2">
        <f t="shared" ref="JC3" si="62">IF(IY3="","",IF(IY4="пятница",IY3+3,IY3+1))</f>
        <v>44165</v>
      </c>
      <c r="JD3" s="2"/>
      <c r="JE3" s="2"/>
      <c r="JF3" s="2"/>
      <c r="JG3" s="2">
        <f t="shared" ref="JG3" si="63">IF(JC3="","",IF(JC4="пятница",JC3+3,JC3+1))</f>
        <v>44166</v>
      </c>
      <c r="JH3" s="2"/>
      <c r="JI3" s="2"/>
      <c r="JJ3" s="2"/>
      <c r="JK3" s="2">
        <f t="shared" ref="JK3" si="64">IF(JG3="","",IF(JG4="пятница",JG3+3,JG3+1))</f>
        <v>44167</v>
      </c>
      <c r="JL3" s="2"/>
      <c r="JM3" s="2"/>
      <c r="JN3" s="2"/>
      <c r="JO3" s="2">
        <f t="shared" ref="JO3" si="65">IF(JK3="","",IF(JK4="пятница",JK3+3,JK3+1))</f>
        <v>44168</v>
      </c>
      <c r="JP3" s="2"/>
      <c r="JQ3" s="2"/>
      <c r="JR3" s="2"/>
      <c r="JS3" s="2">
        <f t="shared" ref="JS3" si="66">IF(JO3="","",IF(JO4="пятница",JO3+3,JO3+1))</f>
        <v>44169</v>
      </c>
      <c r="JT3" s="2"/>
      <c r="JU3" s="2"/>
      <c r="JV3" s="2"/>
      <c r="JW3" s="2">
        <f t="shared" ref="JW3" si="67">IF(JS3="","",IF(JS4="пятница",JS3+3,JS3+1))</f>
        <v>44172</v>
      </c>
      <c r="JX3" s="2"/>
      <c r="JY3" s="2"/>
      <c r="JZ3" s="2"/>
      <c r="KA3" s="2">
        <f t="shared" ref="KA3" si="68">IF(JW3="","",IF(JW4="пятница",JW3+3,JW3+1))</f>
        <v>44173</v>
      </c>
      <c r="KB3" s="2"/>
      <c r="KC3" s="2"/>
      <c r="KD3" s="2"/>
      <c r="KE3" s="2">
        <f t="shared" ref="KE3" si="69">IF(KA3="","",IF(KA4="пятница",KA3+3,KA3+1))</f>
        <v>44174</v>
      </c>
      <c r="KF3" s="2"/>
      <c r="KG3" s="2"/>
      <c r="KH3" s="2"/>
      <c r="KI3" s="2">
        <f t="shared" ref="KI3" si="70">IF(KE3="","",IF(KE4="пятница",KE3+3,KE3+1))</f>
        <v>44175</v>
      </c>
      <c r="KJ3" s="2"/>
      <c r="KK3" s="2"/>
      <c r="KL3" s="2"/>
      <c r="KM3" s="2">
        <f t="shared" ref="KM3" si="71">IF(KI3="","",IF(KI4="пятница",KI3+3,KI3+1))</f>
        <v>44176</v>
      </c>
      <c r="KN3" s="2"/>
      <c r="KO3" s="2"/>
      <c r="KP3" s="2"/>
      <c r="KQ3" s="2">
        <f t="shared" ref="KQ3" si="72">IF(KM3="","",IF(KM4="пятница",KM3+3,KM3+1))</f>
        <v>44179</v>
      </c>
      <c r="KR3" s="2"/>
      <c r="KS3" s="2"/>
      <c r="KT3" s="2"/>
      <c r="KU3" s="2">
        <f t="shared" ref="KU3" si="73">IF(KQ3="","",IF(KQ4="пятница",KQ3+3,KQ3+1))</f>
        <v>44180</v>
      </c>
      <c r="KV3" s="2"/>
      <c r="KW3" s="2"/>
      <c r="KX3" s="2"/>
      <c r="KY3" s="2">
        <f t="shared" ref="KY3" si="74">IF(KU3="","",IF(KU4="пятница",KU3+3,KU3+1))</f>
        <v>44181</v>
      </c>
      <c r="KZ3" s="2"/>
      <c r="LA3" s="2"/>
      <c r="LB3" s="2"/>
      <c r="LC3" s="2">
        <f t="shared" ref="LC3" si="75">IF(KY3="","",IF(KY4="пятница",KY3+3,KY3+1))</f>
        <v>44182</v>
      </c>
      <c r="LD3" s="2"/>
      <c r="LE3" s="2"/>
      <c r="LF3" s="2"/>
      <c r="LG3" s="2">
        <f t="shared" ref="LG3" si="76">IF(LC3="","",IF(LC4="пятница",LC3+3,LC3+1))</f>
        <v>44183</v>
      </c>
      <c r="LH3" s="2"/>
      <c r="LI3" s="2"/>
      <c r="LJ3" s="2"/>
      <c r="LK3" s="2">
        <f t="shared" ref="LK3" si="77">IF(LG3="","",IF(LG4="пятница",LG3+3,LG3+1))</f>
        <v>44186</v>
      </c>
      <c r="LL3" s="2"/>
      <c r="LM3" s="2"/>
      <c r="LN3" s="2"/>
      <c r="LO3" s="2">
        <f t="shared" ref="LO3" si="78">IF(LK3="","",IF(LK4="пятница",LK3+3,LK3+1))</f>
        <v>44187</v>
      </c>
      <c r="LP3" s="2"/>
      <c r="LQ3" s="2"/>
      <c r="LR3" s="2"/>
      <c r="LS3" s="2">
        <f t="shared" ref="LS3" si="79">IF(LO3="","",IF(LO4="пятница",LO3+3,LO3+1))</f>
        <v>44188</v>
      </c>
      <c r="LT3" s="2"/>
      <c r="LU3" s="2"/>
      <c r="LV3" s="2"/>
      <c r="LW3" s="2">
        <f t="shared" ref="LW3" si="80">IF(LS3="","",IF(LS4="пятница",LS3+3,LS3+1))</f>
        <v>44189</v>
      </c>
      <c r="LX3" s="2"/>
      <c r="LY3" s="2"/>
      <c r="LZ3" s="2"/>
      <c r="MA3" s="2">
        <f t="shared" ref="MA3" si="81">IF(LW3="","",IF(LW4="пятница",LW3+3,LW3+1))</f>
        <v>44190</v>
      </c>
      <c r="MB3" s="2"/>
      <c r="MC3" s="2"/>
      <c r="MD3" s="2"/>
      <c r="ME3" s="2">
        <f t="shared" ref="ME3" si="82">IF(MA3="","",IF(MA4="пятница",MA3+3,MA3+1))</f>
        <v>44193</v>
      </c>
      <c r="MF3" s="2"/>
      <c r="MG3" s="2"/>
      <c r="MH3" s="2"/>
      <c r="MI3" s="2">
        <f t="shared" ref="MI3" si="83">IF(ME3="","",IF(ME4="пятница",ME3+3,ME3+1))</f>
        <v>44194</v>
      </c>
      <c r="MJ3" s="2"/>
      <c r="MK3" s="2"/>
      <c r="ML3" s="2"/>
      <c r="MM3" s="2">
        <f t="shared" ref="MM3" si="84">IF(MI3="","",IF(MI4="пятница",MI3+3,MI3+1))</f>
        <v>44195</v>
      </c>
      <c r="MN3" s="2"/>
      <c r="MO3" s="2"/>
      <c r="MP3" s="2"/>
      <c r="MQ3" s="2">
        <f t="shared" ref="MQ3" si="85">IF(MM3="","",IF(MM4="пятница",MM3+3,MM3+1))</f>
        <v>44196</v>
      </c>
      <c r="MR3" s="2"/>
      <c r="MS3" s="2"/>
      <c r="MT3" s="2"/>
      <c r="MU3" s="2">
        <f t="shared" ref="MU3" si="86">IF(MQ3="","",IF(MQ4="пятница",MQ3+3,MQ3+1))</f>
        <v>44197</v>
      </c>
      <c r="MV3" s="2"/>
      <c r="MW3" s="2"/>
      <c r="MX3" s="2"/>
      <c r="MY3" s="2">
        <f t="shared" ref="MY3" si="87">IF(MU3="","",IF(MU4="пятница",MU3+3,MU3+1))</f>
        <v>44200</v>
      </c>
      <c r="MZ3" s="2"/>
      <c r="NA3" s="2"/>
      <c r="NB3" s="2"/>
      <c r="NC3" s="2">
        <f t="shared" ref="NC3" si="88">IF(MY3="","",IF(MY4="пятница",MY3+3,MY3+1))</f>
        <v>44201</v>
      </c>
      <c r="ND3" s="2"/>
      <c r="NE3" s="2"/>
      <c r="NF3" s="2"/>
      <c r="NG3" s="2">
        <f t="shared" ref="NG3" si="89">IF(NC3="","",IF(NC4="пятница",NC3+3,NC3+1))</f>
        <v>44202</v>
      </c>
      <c r="NH3" s="2"/>
      <c r="NI3" s="2"/>
      <c r="NJ3" s="2"/>
      <c r="NK3" s="2">
        <f t="shared" ref="NK3" si="90">IF(NG3="","",IF(NG4="пятница",NG3+3,NG3+1))</f>
        <v>44203</v>
      </c>
      <c r="NL3" s="2"/>
      <c r="NM3" s="2"/>
      <c r="NN3" s="2"/>
      <c r="NO3" s="2">
        <f t="shared" ref="NO3" si="91">IF(NK3="","",IF(NK4="пятница",NK3+3,NK3+1))</f>
        <v>44204</v>
      </c>
      <c r="NP3" s="2"/>
      <c r="NQ3" s="2"/>
      <c r="NR3" s="2"/>
      <c r="NS3" s="2">
        <f t="shared" ref="NS3" si="92">IF(NO3="","",IF(NO4="пятница",NO3+3,NO3+1))</f>
        <v>44207</v>
      </c>
      <c r="NT3" s="2"/>
      <c r="NU3" s="2"/>
      <c r="NV3" s="2"/>
      <c r="NW3" s="2">
        <f t="shared" ref="NW3" si="93">IF(NS3="","",IF(NS4="пятница",NS3+3,NS3+1))</f>
        <v>44208</v>
      </c>
      <c r="NX3" s="2"/>
      <c r="NY3" s="2"/>
      <c r="NZ3" s="2"/>
      <c r="OA3" s="2">
        <f t="shared" ref="OA3" si="94">IF(NW3="","",IF(NW4="пятница",NW3+3,NW3+1))</f>
        <v>44209</v>
      </c>
      <c r="OB3" s="2"/>
      <c r="OC3" s="2"/>
      <c r="OD3" s="2"/>
      <c r="OE3" s="2">
        <f t="shared" ref="OE3" si="95">IF(OA3="","",IF(OA4="пятница",OA3+3,OA3+1))</f>
        <v>44210</v>
      </c>
      <c r="OF3" s="2"/>
      <c r="OG3" s="2"/>
      <c r="OH3" s="2"/>
      <c r="OI3" s="2">
        <f t="shared" ref="OI3" si="96">IF(OE3="","",IF(OE4="пятница",OE3+3,OE3+1))</f>
        <v>44211</v>
      </c>
      <c r="OJ3" s="2"/>
      <c r="OK3" s="2"/>
      <c r="OL3" s="2"/>
      <c r="OM3" s="2">
        <f t="shared" ref="OM3" si="97">IF(OI3="","",IF(OI4="пятница",OI3+3,OI3+1))</f>
        <v>44214</v>
      </c>
      <c r="ON3" s="2"/>
      <c r="OO3" s="2"/>
      <c r="OP3" s="2"/>
      <c r="OQ3" s="2">
        <f t="shared" ref="OQ3" si="98">IF(OM3="","",IF(OM4="пятница",OM3+3,OM3+1))</f>
        <v>44215</v>
      </c>
      <c r="OR3" s="2"/>
      <c r="OS3" s="2"/>
      <c r="OT3" s="2"/>
      <c r="OU3" s="2">
        <f t="shared" ref="OU3" si="99">IF(OQ3="","",IF(OQ4="пятница",OQ3+3,OQ3+1))</f>
        <v>44216</v>
      </c>
      <c r="OV3" s="2"/>
      <c r="OW3" s="2"/>
      <c r="OX3" s="2"/>
      <c r="OY3" s="2">
        <f t="shared" ref="OY3" si="100">IF(OU3="","",IF(OU4="пятница",OU3+3,OU3+1))</f>
        <v>44217</v>
      </c>
      <c r="OZ3" s="2"/>
      <c r="PA3" s="2"/>
      <c r="PB3" s="2"/>
      <c r="PC3" s="2">
        <f t="shared" ref="PC3" si="101">IF(OY3="","",IF(OY4="пятница",OY3+3,OY3+1))</f>
        <v>44218</v>
      </c>
      <c r="PD3" s="2"/>
      <c r="PE3" s="2"/>
      <c r="PF3" s="2"/>
      <c r="PG3" s="2">
        <f t="shared" ref="PG3" si="102">IF(PC3="","",IF(PC4="пятница",PC3+3,PC3+1))</f>
        <v>44221</v>
      </c>
      <c r="PH3" s="2"/>
      <c r="PI3" s="2"/>
      <c r="PJ3" s="2"/>
      <c r="PK3" s="2">
        <f t="shared" ref="PK3" si="103">IF(PG3="","",IF(PG4="пятница",PG3+3,PG3+1))</f>
        <v>44222</v>
      </c>
      <c r="PL3" s="2"/>
      <c r="PM3" s="2"/>
      <c r="PN3" s="2"/>
      <c r="PO3" s="2">
        <f t="shared" ref="PO3" si="104">IF(PK3="","",IF(PK4="пятница",PK3+3,PK3+1))</f>
        <v>44223</v>
      </c>
      <c r="PP3" s="2"/>
      <c r="PQ3" s="2"/>
      <c r="PR3" s="2"/>
      <c r="PS3" s="2">
        <f t="shared" ref="PS3" si="105">IF(PO3="","",IF(PO4="пятница",PO3+3,PO3+1))</f>
        <v>44224</v>
      </c>
      <c r="PT3" s="2"/>
      <c r="PU3" s="2"/>
      <c r="PV3" s="2"/>
      <c r="PW3" s="2">
        <f t="shared" ref="PW3" si="106">IF(PS3="","",IF(PS4="пятница",PS3+3,PS3+1))</f>
        <v>44225</v>
      </c>
      <c r="PX3" s="2"/>
      <c r="PY3" s="2"/>
      <c r="PZ3" s="2"/>
      <c r="QA3" s="2">
        <f t="shared" ref="QA3" si="107">IF(PW3="","",IF(PW4="пятница",PW3+3,PW3+1))</f>
        <v>44228</v>
      </c>
      <c r="QB3" s="2"/>
      <c r="QC3" s="2"/>
      <c r="QD3" s="2"/>
      <c r="QE3" s="2">
        <f t="shared" ref="QE3" si="108">IF(QA3="","",IF(QA4="пятница",QA3+3,QA3+1))</f>
        <v>44229</v>
      </c>
      <c r="QF3" s="2"/>
      <c r="QG3" s="2"/>
      <c r="QH3" s="2"/>
      <c r="QI3" s="2">
        <f t="shared" ref="QI3" si="109">IF(QE3="","",IF(QE4="пятница",QE3+3,QE3+1))</f>
        <v>44230</v>
      </c>
      <c r="QJ3" s="2"/>
      <c r="QK3" s="2"/>
      <c r="QL3" s="2"/>
      <c r="QM3" s="2">
        <f t="shared" ref="QM3" si="110">IF(QI3="","",IF(QI4="пятница",QI3+3,QI3+1))</f>
        <v>44231</v>
      </c>
      <c r="QN3" s="2"/>
      <c r="QO3" s="2"/>
      <c r="QP3" s="2"/>
      <c r="QQ3" s="2">
        <f t="shared" ref="QQ3" si="111">IF(QM3="","",IF(QM4="пятница",QM3+3,QM3+1))</f>
        <v>44232</v>
      </c>
      <c r="QR3" s="2"/>
      <c r="QS3" s="2"/>
      <c r="QT3" s="2"/>
      <c r="QU3" s="2">
        <f t="shared" ref="QU3" si="112">IF(QQ3="","",IF(QQ4="пятница",QQ3+3,QQ3+1))</f>
        <v>44235</v>
      </c>
      <c r="QV3" s="2"/>
      <c r="QW3" s="2"/>
      <c r="QX3" s="2"/>
      <c r="QY3" s="2">
        <f t="shared" ref="QY3" si="113">IF(QU3="","",IF(QU4="пятница",QU3+3,QU3+1))</f>
        <v>44236</v>
      </c>
      <c r="QZ3" s="2"/>
      <c r="RA3" s="2"/>
      <c r="RB3" s="2"/>
      <c r="RC3" s="2">
        <f t="shared" ref="RC3" si="114">IF(QY3="","",IF(QY4="пятница",QY3+3,QY3+1))</f>
        <v>44237</v>
      </c>
      <c r="RD3" s="2"/>
      <c r="RE3" s="2"/>
      <c r="RF3" s="2"/>
      <c r="RG3" s="2">
        <f t="shared" ref="RG3" si="115">IF(RC3="","",IF(RC4="пятница",RC3+3,RC3+1))</f>
        <v>44238</v>
      </c>
      <c r="RH3" s="2"/>
      <c r="RI3" s="2"/>
      <c r="RJ3" s="2"/>
      <c r="RK3" s="2">
        <f t="shared" ref="RK3" si="116">IF(RG3="","",IF(RG4="пятница",RG3+3,RG3+1))</f>
        <v>44239</v>
      </c>
      <c r="RL3" s="2"/>
      <c r="RM3" s="2"/>
      <c r="RN3" s="2"/>
      <c r="RO3" s="2">
        <f t="shared" ref="RO3" si="117">IF(RK3="","",IF(RK4="пятница",RK3+3,RK3+1))</f>
        <v>44242</v>
      </c>
      <c r="RP3" s="2"/>
      <c r="RQ3" s="2"/>
      <c r="RR3" s="2"/>
      <c r="RS3" s="2">
        <f t="shared" ref="RS3" si="118">IF(RO3="","",IF(RO4="пятница",RO3+3,RO3+1))</f>
        <v>44243</v>
      </c>
      <c r="RT3" s="2"/>
      <c r="RU3" s="2"/>
      <c r="RV3" s="2"/>
      <c r="RW3" s="2">
        <f t="shared" ref="RW3" si="119">IF(RS3="","",IF(RS4="пятница",RS3+3,RS3+1))</f>
        <v>44244</v>
      </c>
      <c r="RX3" s="2"/>
      <c r="RY3" s="2"/>
      <c r="RZ3" s="2"/>
      <c r="SA3" s="2">
        <f t="shared" ref="SA3" si="120">IF(RW3="","",IF(RW4="пятница",RW3+3,RW3+1))</f>
        <v>44245</v>
      </c>
      <c r="SB3" s="2"/>
      <c r="SC3" s="2"/>
      <c r="SD3" s="2"/>
      <c r="SE3" s="2">
        <f t="shared" ref="SE3" si="121">IF(SA3="","",IF(SA4="пятница",SA3+3,SA3+1))</f>
        <v>44246</v>
      </c>
      <c r="SF3" s="2"/>
      <c r="SG3" s="2"/>
      <c r="SH3" s="2"/>
      <c r="SI3" s="2">
        <f t="shared" ref="SI3" si="122">IF(SE3="","",IF(SE4="пятница",SE3+3,SE3+1))</f>
        <v>44249</v>
      </c>
      <c r="SJ3" s="2"/>
      <c r="SK3" s="2"/>
      <c r="SL3" s="2"/>
      <c r="SM3" s="2">
        <f t="shared" ref="SM3" si="123">IF(SI3="","",IF(SI4="пятница",SI3+3,SI3+1))</f>
        <v>44250</v>
      </c>
      <c r="SN3" s="2"/>
      <c r="SO3" s="2"/>
      <c r="SP3" s="2"/>
      <c r="SQ3" s="2">
        <f t="shared" ref="SQ3" si="124">IF(SM3="","",IF(SM4="пятница",SM3+3,SM3+1))</f>
        <v>44251</v>
      </c>
      <c r="SR3" s="2"/>
      <c r="SS3" s="2"/>
      <c r="ST3" s="2"/>
      <c r="SU3" s="2">
        <f t="shared" ref="SU3" si="125">IF(SQ3="","",IF(SQ4="пятница",SQ3+3,SQ3+1))</f>
        <v>44252</v>
      </c>
      <c r="SV3" s="2"/>
      <c r="SW3" s="2"/>
      <c r="SX3" s="2"/>
      <c r="SY3" s="2">
        <f t="shared" ref="SY3" si="126">IF(SU3="","",IF(SU4="пятница",SU3+3,SU3+1))</f>
        <v>44253</v>
      </c>
      <c r="SZ3" s="2"/>
      <c r="TA3" s="2"/>
      <c r="TB3" s="2"/>
      <c r="TC3" s="2">
        <f t="shared" ref="TC3" si="127">IF(SY3="","",IF(SY4="пятница",SY3+3,SY3+1))</f>
        <v>44256</v>
      </c>
      <c r="TD3" s="2"/>
      <c r="TE3" s="2"/>
      <c r="TF3" s="2"/>
      <c r="TG3" s="2">
        <f t="shared" ref="TG3" si="128">IF(TC3="","",IF(TC4="пятница",TC3+3,TC3+1))</f>
        <v>44257</v>
      </c>
      <c r="TH3" s="2"/>
      <c r="TI3" s="2"/>
      <c r="TJ3" s="2"/>
      <c r="TK3" s="2">
        <f t="shared" ref="TK3" si="129">IF(TG3="","",IF(TG4="пятница",TG3+3,TG3+1))</f>
        <v>44258</v>
      </c>
      <c r="TL3" s="2"/>
      <c r="TM3" s="2"/>
      <c r="TN3" s="2"/>
      <c r="TO3" s="2">
        <f t="shared" ref="TO3" si="130">IF(TK3="","",IF(TK4="пятница",TK3+3,TK3+1))</f>
        <v>44259</v>
      </c>
      <c r="TP3" s="2"/>
      <c r="TQ3" s="2"/>
      <c r="TR3" s="2"/>
      <c r="TS3" s="2">
        <f t="shared" ref="TS3" si="131">IF(TO3="","",IF(TO4="пятница",TO3+3,TO3+1))</f>
        <v>44260</v>
      </c>
      <c r="TT3" s="2"/>
      <c r="TU3" s="2"/>
      <c r="TV3" s="2"/>
      <c r="TW3" s="2">
        <f t="shared" ref="TW3" si="132">IF(TS3="","",IF(TS4="пятница",TS3+3,TS3+1))</f>
        <v>44263</v>
      </c>
      <c r="TX3" s="2"/>
      <c r="TY3" s="2"/>
      <c r="TZ3" s="2"/>
      <c r="UA3" s="2">
        <f t="shared" ref="UA3" si="133">IF(TW3="","",IF(TW4="пятница",TW3+3,TW3+1))</f>
        <v>44264</v>
      </c>
      <c r="UB3" s="2"/>
      <c r="UC3" s="2"/>
      <c r="UD3" s="2"/>
      <c r="UE3" s="2">
        <f t="shared" ref="UE3" si="134">IF(UA3="","",IF(UA4="пятница",UA3+3,UA3+1))</f>
        <v>44265</v>
      </c>
      <c r="UF3" s="2"/>
      <c r="UG3" s="2"/>
      <c r="UH3" s="2"/>
      <c r="UI3" s="2">
        <f t="shared" ref="UI3" si="135">IF(UE3="","",IF(UE4="пятница",UE3+3,UE3+1))</f>
        <v>44266</v>
      </c>
      <c r="UJ3" s="2"/>
      <c r="UK3" s="2"/>
      <c r="UL3" s="2"/>
      <c r="UM3" s="2">
        <f t="shared" ref="UM3" si="136">IF(UI3="","",IF(UI4="пятница",UI3+3,UI3+1))</f>
        <v>44267</v>
      </c>
      <c r="UN3" s="2"/>
      <c r="UO3" s="2"/>
      <c r="UP3" s="2"/>
      <c r="UQ3" s="2">
        <f t="shared" ref="UQ3" si="137">IF(UM3="","",IF(UM4="пятница",UM3+3,UM3+1))</f>
        <v>44270</v>
      </c>
      <c r="UR3" s="2"/>
      <c r="US3" s="2"/>
      <c r="UT3" s="2"/>
      <c r="UU3" s="2">
        <f t="shared" ref="UU3" si="138">IF(UQ3="","",IF(UQ4="пятница",UQ3+3,UQ3+1))</f>
        <v>44271</v>
      </c>
      <c r="UV3" s="2"/>
      <c r="UW3" s="2"/>
      <c r="UX3" s="2"/>
      <c r="UY3" s="2">
        <f t="shared" ref="UY3" si="139">IF(UU3="","",IF(UU4="пятница",UU3+3,UU3+1))</f>
        <v>44272</v>
      </c>
      <c r="UZ3" s="2"/>
      <c r="VA3" s="2"/>
      <c r="VB3" s="2"/>
      <c r="VC3" s="2">
        <f t="shared" ref="VC3" si="140">IF(UY3="","",IF(UY4="пятница",UY3+3,UY3+1))</f>
        <v>44273</v>
      </c>
      <c r="VD3" s="2"/>
      <c r="VE3" s="2"/>
      <c r="VF3" s="2"/>
      <c r="VG3" s="2">
        <f t="shared" ref="VG3" si="141">IF(VC3="","",IF(VC4="пятница",VC3+3,VC3+1))</f>
        <v>44274</v>
      </c>
      <c r="VH3" s="2"/>
      <c r="VI3" s="2"/>
      <c r="VJ3" s="2"/>
      <c r="VK3" s="2">
        <f t="shared" ref="VK3" si="142">IF(VG3="","",IF(VG4="пятница",VG3+3,VG3+1))</f>
        <v>44277</v>
      </c>
      <c r="VL3" s="2"/>
      <c r="VM3" s="2"/>
      <c r="VN3" s="2"/>
      <c r="VO3" s="2">
        <f t="shared" ref="VO3" si="143">IF(VK3="","",IF(VK4="пятница",VK3+3,VK3+1))</f>
        <v>44278</v>
      </c>
      <c r="VP3" s="2"/>
      <c r="VQ3" s="2"/>
      <c r="VR3" s="2"/>
      <c r="VS3" s="2">
        <f t="shared" ref="VS3" si="144">IF(VO3="","",IF(VO4="пятница",VO3+3,VO3+1))</f>
        <v>44279</v>
      </c>
      <c r="VT3" s="2"/>
      <c r="VU3" s="2"/>
      <c r="VV3" s="2"/>
      <c r="VW3" s="2">
        <f t="shared" ref="VW3" si="145">IF(VS3="","",IF(VS4="пятница",VS3+3,VS3+1))</f>
        <v>44280</v>
      </c>
      <c r="VX3" s="2"/>
      <c r="VY3" s="2"/>
      <c r="VZ3" s="2"/>
      <c r="WA3" s="2">
        <f t="shared" ref="WA3" si="146">IF(VW3="","",IF(VW4="пятница",VW3+3,VW3+1))</f>
        <v>44281</v>
      </c>
      <c r="WB3" s="2"/>
      <c r="WC3" s="2"/>
      <c r="WD3" s="2"/>
      <c r="WE3" s="2">
        <f t="shared" ref="WE3" si="147">IF(WA3="","",IF(WA4="пятница",WA3+3,WA3+1))</f>
        <v>44284</v>
      </c>
      <c r="WF3" s="2"/>
      <c r="WG3" s="2"/>
      <c r="WH3" s="2"/>
      <c r="WI3" s="2">
        <f t="shared" ref="WI3" si="148">IF(WE3="","",IF(WE4="пятница",WE3+3,WE3+1))</f>
        <v>44285</v>
      </c>
      <c r="WJ3" s="2"/>
      <c r="WK3" s="2"/>
      <c r="WL3" s="2"/>
      <c r="WM3" s="2">
        <f t="shared" ref="WM3" si="149">IF(WI3="","",IF(WI4="пятница",WI3+3,WI3+1))</f>
        <v>44286</v>
      </c>
      <c r="WN3" s="2"/>
      <c r="WO3" s="2"/>
      <c r="WP3" s="2"/>
      <c r="WQ3" s="2">
        <f t="shared" ref="WQ3" si="150">IF(WM3="","",IF(WM4="пятница",WM3+3,WM3+1))</f>
        <v>44287</v>
      </c>
      <c r="WR3" s="2"/>
      <c r="WS3" s="2"/>
      <c r="WT3" s="2"/>
      <c r="WU3" s="2">
        <f t="shared" ref="WU3" si="151">IF(WQ3="","",IF(WQ4="пятница",WQ3+3,WQ3+1))</f>
        <v>44288</v>
      </c>
      <c r="WV3" s="2"/>
      <c r="WW3" s="2"/>
      <c r="WX3" s="2"/>
      <c r="WY3" s="2">
        <f t="shared" ref="WY3" si="152">IF(WU3="","",IF(WU4="пятница",WU3+3,WU3+1))</f>
        <v>44291</v>
      </c>
      <c r="WZ3" s="2"/>
      <c r="XA3" s="2"/>
      <c r="XB3" s="2"/>
      <c r="XC3" s="2">
        <f t="shared" ref="XC3" si="153">IF(WY3="","",IF(WY4="пятница",WY3+3,WY3+1))</f>
        <v>44292</v>
      </c>
      <c r="XD3" s="2"/>
      <c r="XE3" s="2"/>
      <c r="XF3" s="2"/>
      <c r="XG3" s="2">
        <f t="shared" ref="XG3" si="154">IF(XC3="","",IF(XC4="пятница",XC3+3,XC3+1))</f>
        <v>44293</v>
      </c>
      <c r="XH3" s="2"/>
      <c r="XI3" s="2"/>
      <c r="XJ3" s="2"/>
      <c r="XK3" s="2">
        <f t="shared" ref="XK3" si="155">IF(XG3="","",IF(XG4="пятница",XG3+3,XG3+1))</f>
        <v>44294</v>
      </c>
      <c r="XL3" s="2"/>
      <c r="XM3" s="2"/>
      <c r="XN3" s="2"/>
      <c r="XO3" s="2">
        <f t="shared" ref="XO3" si="156">IF(XK3="","",IF(XK4="пятница",XK3+3,XK3+1))</f>
        <v>44295</v>
      </c>
      <c r="XP3" s="2"/>
      <c r="XQ3" s="2"/>
      <c r="XR3" s="2"/>
      <c r="XS3" s="2">
        <f t="shared" ref="XS3" si="157">IF(XO3="","",IF(XO4="пятница",XO3+3,XO3+1))</f>
        <v>44298</v>
      </c>
      <c r="XT3" s="2"/>
      <c r="XU3" s="2"/>
      <c r="XV3" s="2"/>
      <c r="XW3" s="2">
        <f t="shared" ref="XW3" si="158">IF(XS3="","",IF(XS4="пятница",XS3+3,XS3+1))</f>
        <v>44299</v>
      </c>
      <c r="XX3" s="2"/>
      <c r="XY3" s="2"/>
      <c r="XZ3" s="2"/>
      <c r="YA3" s="2">
        <f t="shared" ref="YA3" si="159">IF(XW3="","",IF(XW4="пятница",XW3+3,XW3+1))</f>
        <v>44300</v>
      </c>
      <c r="YB3" s="2"/>
      <c r="YC3" s="2"/>
      <c r="YD3" s="2"/>
      <c r="YE3" s="2">
        <f t="shared" ref="YE3" si="160">IF(YA3="","",IF(YA4="пятница",YA3+3,YA3+1))</f>
        <v>44301</v>
      </c>
      <c r="YF3" s="2"/>
      <c r="YG3" s="2"/>
      <c r="YH3" s="2"/>
      <c r="YI3" s="2">
        <f t="shared" ref="YI3" si="161">IF(YE3="","",IF(YE4="пятница",YE3+3,YE3+1))</f>
        <v>44302</v>
      </c>
      <c r="YJ3" s="2"/>
      <c r="YK3" s="2"/>
      <c r="YL3" s="2"/>
      <c r="YM3" s="2">
        <f t="shared" ref="YM3" si="162">IF(YI3="","",IF(YI4="пятница",YI3+3,YI3+1))</f>
        <v>44305</v>
      </c>
      <c r="YN3" s="2"/>
      <c r="YO3" s="2"/>
      <c r="YP3" s="2"/>
      <c r="YQ3" s="2">
        <f t="shared" ref="YQ3" si="163">IF(YM3="","",IF(YM4="пятница",YM3+3,YM3+1))</f>
        <v>44306</v>
      </c>
      <c r="YR3" s="2"/>
      <c r="YS3" s="2"/>
      <c r="YT3" s="2"/>
      <c r="YU3" s="2">
        <f t="shared" ref="YU3" si="164">IF(YQ3="","",IF(YQ4="пятница",YQ3+3,YQ3+1))</f>
        <v>44307</v>
      </c>
      <c r="YV3" s="2"/>
      <c r="YW3" s="2"/>
      <c r="YX3" s="2"/>
      <c r="YY3" s="2">
        <f t="shared" ref="YY3" si="165">IF(YU3="","",IF(YU4="пятница",YU3+3,YU3+1))</f>
        <v>44308</v>
      </c>
      <c r="YZ3" s="2"/>
      <c r="ZA3" s="2"/>
      <c r="ZB3" s="2"/>
      <c r="ZC3" s="2">
        <f t="shared" ref="ZC3" si="166">IF(YY3="","",IF(YY4="пятница",YY3+3,YY3+1))</f>
        <v>44309</v>
      </c>
      <c r="ZD3" s="2"/>
      <c r="ZE3" s="2"/>
      <c r="ZF3" s="2"/>
      <c r="ZG3" s="2">
        <f t="shared" ref="ZG3" si="167">IF(ZC3="","",IF(ZC4="пятница",ZC3+3,ZC3+1))</f>
        <v>44312</v>
      </c>
      <c r="ZH3" s="2"/>
      <c r="ZI3" s="2"/>
      <c r="ZJ3" s="2"/>
      <c r="ZK3" s="2">
        <f t="shared" ref="ZK3" si="168">IF(ZG3="","",IF(ZG4="пятница",ZG3+3,ZG3+1))</f>
        <v>44313</v>
      </c>
      <c r="ZL3" s="2"/>
      <c r="ZM3" s="2"/>
      <c r="ZN3" s="2"/>
      <c r="ZO3" s="2">
        <f t="shared" ref="ZO3" si="169">IF(ZK3="","",IF(ZK4="пятница",ZK3+3,ZK3+1))</f>
        <v>44314</v>
      </c>
      <c r="ZP3" s="2"/>
      <c r="ZQ3" s="2"/>
      <c r="ZR3" s="2"/>
      <c r="ZS3" s="2">
        <f t="shared" ref="ZS3" si="170">IF(ZO3="","",IF(ZO4="пятница",ZO3+3,ZO3+1))</f>
        <v>44315</v>
      </c>
      <c r="ZT3" s="2"/>
      <c r="ZU3" s="2"/>
      <c r="ZV3" s="2"/>
      <c r="ZW3" s="2">
        <f t="shared" ref="ZW3" si="171">IF(ZS3="","",IF(ZS4="пятница",ZS3+3,ZS3+1))</f>
        <v>44316</v>
      </c>
      <c r="ZX3" s="2"/>
      <c r="ZY3" s="2"/>
      <c r="ZZ3" s="2"/>
      <c r="AAA3" s="2">
        <f t="shared" ref="AAA3" si="172">IF(ZW3="","",IF(ZW4="пятница",ZW3+3,ZW3+1))</f>
        <v>44319</v>
      </c>
      <c r="AAB3" s="2"/>
      <c r="AAC3" s="2"/>
      <c r="AAD3" s="2"/>
      <c r="AAE3" s="2">
        <f t="shared" ref="AAE3" si="173">IF(AAA3="","",IF(AAA4="пятница",AAA3+3,AAA3+1))</f>
        <v>44320</v>
      </c>
      <c r="AAF3" s="2"/>
      <c r="AAG3" s="2"/>
      <c r="AAH3" s="2"/>
      <c r="AAI3" s="2">
        <f t="shared" ref="AAI3" si="174">IF(AAE3="","",IF(AAE4="пятница",AAE3+3,AAE3+1))</f>
        <v>44321</v>
      </c>
      <c r="AAJ3" s="2"/>
      <c r="AAK3" s="2"/>
      <c r="AAL3" s="2"/>
      <c r="AAM3" s="2">
        <f t="shared" ref="AAM3" si="175">IF(AAI3="","",IF(AAI4="пятница",AAI3+3,AAI3+1))</f>
        <v>44322</v>
      </c>
      <c r="AAN3" s="2"/>
      <c r="AAO3" s="2"/>
      <c r="AAP3" s="2"/>
      <c r="AAQ3" s="2">
        <f t="shared" ref="AAQ3" si="176">IF(AAM3="","",IF(AAM4="пятница",AAM3+3,AAM3+1))</f>
        <v>44323</v>
      </c>
      <c r="AAR3" s="2"/>
      <c r="AAS3" s="2"/>
      <c r="AAT3" s="2"/>
      <c r="AAU3" s="2">
        <f t="shared" ref="AAU3" si="177">IF(AAQ3="","",IF(AAQ4="пятница",AAQ3+3,AAQ3+1))</f>
        <v>44326</v>
      </c>
      <c r="AAV3" s="2"/>
      <c r="AAW3" s="2"/>
      <c r="AAX3" s="2"/>
      <c r="AAY3" s="2">
        <f t="shared" ref="AAY3" si="178">IF(AAU3="","",IF(AAU4="пятница",AAU3+3,AAU3+1))</f>
        <v>44327</v>
      </c>
      <c r="AAZ3" s="2"/>
      <c r="ABA3" s="2"/>
      <c r="ABB3" s="2"/>
      <c r="ABC3" s="2">
        <f t="shared" ref="ABC3" si="179">IF(AAY3="","",IF(AAY4="пятница",AAY3+3,AAY3+1))</f>
        <v>44328</v>
      </c>
      <c r="ABD3" s="2"/>
      <c r="ABE3" s="2"/>
      <c r="ABF3" s="2"/>
      <c r="ABG3" s="2">
        <f t="shared" ref="ABG3" si="180">IF(ABC3="","",IF(ABC4="пятница",ABC3+3,ABC3+1))</f>
        <v>44329</v>
      </c>
      <c r="ABH3" s="2"/>
      <c r="ABI3" s="2"/>
      <c r="ABJ3" s="2"/>
      <c r="ABK3" s="2">
        <f t="shared" ref="ABK3" si="181">IF(ABG3="","",IF(ABG4="пятница",ABG3+3,ABG3+1))</f>
        <v>44330</v>
      </c>
      <c r="ABL3" s="2"/>
      <c r="ABM3" s="2"/>
      <c r="ABN3" s="2"/>
      <c r="ABO3" s="2">
        <f t="shared" ref="ABO3" si="182">IF(ABK3="","",IF(ABK4="пятница",ABK3+3,ABK3+1))</f>
        <v>44333</v>
      </c>
      <c r="ABP3" s="2"/>
      <c r="ABQ3" s="2"/>
      <c r="ABR3" s="2"/>
      <c r="ABS3" s="2">
        <f t="shared" ref="ABS3" si="183">IF(ABO3="","",IF(ABO4="пятница",ABO3+3,ABO3+1))</f>
        <v>44334</v>
      </c>
      <c r="ABT3" s="2"/>
      <c r="ABU3" s="2"/>
      <c r="ABV3" s="2"/>
      <c r="ABW3" s="2">
        <f t="shared" ref="ABW3" si="184">IF(ABS3="","",IF(ABS4="пятница",ABS3+3,ABS3+1))</f>
        <v>44335</v>
      </c>
      <c r="ABX3" s="2"/>
      <c r="ABY3" s="2"/>
      <c r="ABZ3" s="2"/>
      <c r="ACA3" s="2">
        <f t="shared" ref="ACA3" si="185">IF(ABW3="","",IF(ABW4="пятница",ABW3+3,ABW3+1))</f>
        <v>44336</v>
      </c>
      <c r="ACB3" s="2"/>
      <c r="ACC3" s="2"/>
      <c r="ACD3" s="2"/>
      <c r="ACE3" s="2">
        <f t="shared" ref="ACE3" si="186">IF(ACA3="","",IF(ACA4="пятница",ACA3+3,ACA3+1))</f>
        <v>44337</v>
      </c>
      <c r="ACF3" s="2"/>
      <c r="ACG3" s="2"/>
      <c r="ACH3" s="2"/>
      <c r="ACI3" s="2">
        <f t="shared" ref="ACI3" si="187">IF(ACE3="","",IF(ACE4="пятница",ACE3+3,ACE3+1))</f>
        <v>44340</v>
      </c>
      <c r="ACJ3" s="2"/>
      <c r="ACK3" s="2"/>
      <c r="ACL3" s="2"/>
      <c r="ACM3" s="2">
        <f t="shared" ref="ACM3" si="188">IF(ACI3="","",IF(ACI4="пятница",ACI3+3,ACI3+1))</f>
        <v>44341</v>
      </c>
      <c r="ACN3" s="2"/>
      <c r="ACO3" s="2"/>
      <c r="ACP3" s="2"/>
      <c r="ACQ3" s="2">
        <f t="shared" ref="ACQ3" si="189">IF(ACM3="","",IF(ACM4="пятница",ACM3+3,ACM3+1))</f>
        <v>44342</v>
      </c>
      <c r="ACR3" s="2"/>
      <c r="ACS3" s="2"/>
      <c r="ACT3" s="2"/>
      <c r="ACU3" s="2">
        <f t="shared" ref="ACU3" si="190">IF(ACQ3="","",IF(ACQ4="пятница",ACQ3+3,ACQ3+1))</f>
        <v>44343</v>
      </c>
      <c r="ACV3" s="2"/>
      <c r="ACW3" s="2"/>
      <c r="ACX3" s="2"/>
      <c r="ACY3" s="2">
        <f t="shared" ref="ACY3" si="191">IF(ACU3="","",IF(ACU4="пятница",ACU3+3,ACU3+1))</f>
        <v>44344</v>
      </c>
      <c r="ACZ3" s="2"/>
      <c r="ADA3" s="2"/>
      <c r="ADB3" s="2"/>
      <c r="ADC3" s="2">
        <f t="shared" ref="ADC3" si="192">IF(ACY3="","",IF(ACY4="пятница",ACY3+3,ACY3+1))</f>
        <v>44347</v>
      </c>
      <c r="ADD3" s="2"/>
      <c r="ADE3" s="2"/>
      <c r="ADF3" s="2"/>
      <c r="ADG3" s="2">
        <f t="shared" ref="ADG3" si="193">IF(ADC3="","",IF(ADC4="пятница",ADC3+3,ADC3+1))</f>
        <v>44348</v>
      </c>
      <c r="ADH3" s="2"/>
      <c r="ADI3" s="2"/>
      <c r="ADJ3" s="2"/>
      <c r="ADK3" s="2">
        <f t="shared" ref="ADK3" si="194">IF(ADG3="","",IF(ADG4="пятница",ADG3+3,ADG3+1))</f>
        <v>44349</v>
      </c>
      <c r="ADL3" s="2"/>
      <c r="ADM3" s="2"/>
      <c r="ADN3" s="2"/>
      <c r="ADO3" s="2">
        <f t="shared" ref="ADO3" si="195">IF(ADK3="","",IF(ADK4="пятница",ADK3+3,ADK3+1))</f>
        <v>44350</v>
      </c>
      <c r="ADP3" s="2"/>
      <c r="ADQ3" s="2"/>
      <c r="ADR3" s="2"/>
      <c r="ADS3" s="2">
        <f t="shared" ref="ADS3" si="196">IF(ADO3="","",IF(ADO4="пятница",ADO3+3,ADO3+1))</f>
        <v>44351</v>
      </c>
      <c r="ADT3" s="2"/>
      <c r="ADU3" s="2"/>
      <c r="ADV3" s="2"/>
      <c r="ADW3" s="2">
        <f t="shared" ref="ADW3" si="197">IF(ADS3="","",IF(ADS4="пятница",ADS3+3,ADS3+1))</f>
        <v>44354</v>
      </c>
      <c r="ADX3" s="2"/>
      <c r="ADY3" s="2"/>
      <c r="ADZ3" s="2"/>
      <c r="AEA3" s="2">
        <f t="shared" ref="AEA3" si="198">IF(ADW3="","",IF(ADW4="пятница",ADW3+3,ADW3+1))</f>
        <v>44355</v>
      </c>
      <c r="AEB3" s="2"/>
      <c r="AEC3" s="2"/>
      <c r="AED3" s="2"/>
      <c r="AEE3" s="2">
        <f t="shared" ref="AEE3" si="199">IF(AEA3="","",IF(AEA4="пятница",AEA3+3,AEA3+1))</f>
        <v>44356</v>
      </c>
      <c r="AEF3" s="2"/>
      <c r="AEG3" s="2"/>
      <c r="AEH3" s="2"/>
      <c r="AEI3" s="2">
        <f t="shared" ref="AEI3" si="200">IF(AEE3="","",IF(AEE4="пятница",AEE3+3,AEE3+1))</f>
        <v>44357</v>
      </c>
      <c r="AEJ3" s="2"/>
      <c r="AEK3" s="2"/>
      <c r="AEL3" s="2"/>
      <c r="AEM3" s="2">
        <f t="shared" ref="AEM3" si="201">IF(AEI3="","",IF(AEI4="пятница",AEI3+3,AEI3+1))</f>
        <v>44358</v>
      </c>
      <c r="AEN3" s="2"/>
      <c r="AEO3" s="2"/>
      <c r="AEP3" s="2"/>
      <c r="AEQ3" s="2">
        <f t="shared" ref="AEQ3" si="202">IF(AEM3="","",IF(AEM4="пятница",AEM3+3,AEM3+1))</f>
        <v>44361</v>
      </c>
      <c r="AER3" s="2"/>
      <c r="AES3" s="2"/>
      <c r="AET3" s="2"/>
      <c r="AEU3" s="2">
        <f t="shared" ref="AEU3" si="203">IF(AEQ3="","",IF(AEQ4="пятница",AEQ3+3,AEQ3+1))</f>
        <v>44362</v>
      </c>
      <c r="AEV3" s="2"/>
      <c r="AEW3" s="2"/>
      <c r="AEX3" s="2"/>
      <c r="AEY3" s="2">
        <f t="shared" ref="AEY3" si="204">IF(AEU3="","",IF(AEU4="пятница",AEU3+3,AEU3+1))</f>
        <v>44363</v>
      </c>
      <c r="AEZ3" s="2"/>
      <c r="AFA3" s="2"/>
      <c r="AFB3" s="2"/>
      <c r="AFC3" s="2">
        <f t="shared" ref="AFC3" si="205">IF(AEY3="","",IF(AEY4="пятница",AEY3+3,AEY3+1))</f>
        <v>44364</v>
      </c>
      <c r="AFD3" s="2"/>
      <c r="AFE3" s="2"/>
      <c r="AFF3" s="2"/>
      <c r="AFG3" s="2">
        <f t="shared" ref="AFG3" si="206">IF(AFC3="","",IF(AFC4="пятница",AFC3+3,AFC3+1))</f>
        <v>44365</v>
      </c>
      <c r="AFH3" s="2"/>
      <c r="AFI3" s="2"/>
      <c r="AFJ3" s="2"/>
      <c r="AFK3" s="2">
        <f t="shared" ref="AFK3" si="207">IF(AFG3="","",IF(AFG4="пятница",AFG3+3,AFG3+1))</f>
        <v>44368</v>
      </c>
      <c r="AFL3" s="2"/>
      <c r="AFM3" s="2"/>
      <c r="AFN3" s="2"/>
      <c r="AFO3" s="2">
        <f t="shared" ref="AFO3" si="208">IF(AFK3="","",IF(AFK4="пятница",AFK3+3,AFK3+1))</f>
        <v>44369</v>
      </c>
      <c r="AFP3" s="2"/>
      <c r="AFQ3" s="2"/>
      <c r="AFR3" s="2"/>
      <c r="AFS3" s="2">
        <f t="shared" ref="AFS3" si="209">IF(AFO3="","",IF(AFO4="пятница",AFO3+3,AFO3+1))</f>
        <v>44370</v>
      </c>
      <c r="AFT3" s="2"/>
      <c r="AFU3" s="2"/>
      <c r="AFV3" s="2"/>
      <c r="AFW3" s="2">
        <f t="shared" ref="AFW3" si="210">IF(AFS3="","",IF(AFS4="пятница",AFS3+3,AFS3+1))</f>
        <v>44371</v>
      </c>
      <c r="AFX3" s="2"/>
      <c r="AFY3" s="2"/>
      <c r="AFZ3" s="2"/>
      <c r="AGA3" s="2">
        <f t="shared" ref="AGA3" si="211">IF(AFW3="","",IF(AFW4="пятница",AFW3+3,AFW3+1))</f>
        <v>44372</v>
      </c>
      <c r="AGB3" s="2"/>
      <c r="AGC3" s="2"/>
      <c r="AGD3" s="2"/>
      <c r="AGF3" s="16" t="s">
        <v>4</v>
      </c>
      <c r="AGG3" s="97">
        <f>IF(AGG2="","",AGG2+4)</f>
        <v>44239</v>
      </c>
      <c r="AGH3" s="98"/>
      <c r="AGK3" s="19">
        <f ca="1">WEEKDAY(NOW(),2)</f>
        <v>1</v>
      </c>
      <c r="AGL3" s="94" t="s">
        <v>5</v>
      </c>
      <c r="AGM3" s="95" t="s">
        <v>5</v>
      </c>
      <c r="AGN3" s="96"/>
      <c r="AGO3" s="94" t="s">
        <v>6</v>
      </c>
      <c r="AGP3" s="95" t="s">
        <v>6</v>
      </c>
      <c r="AGQ3" s="96"/>
      <c r="AGR3" s="94" t="s">
        <v>7</v>
      </c>
      <c r="AGS3" s="95" t="s">
        <v>7</v>
      </c>
      <c r="AGT3" s="96"/>
      <c r="AGU3" s="94" t="s">
        <v>8</v>
      </c>
      <c r="AGV3" s="95" t="s">
        <v>8</v>
      </c>
      <c r="AGW3" s="96"/>
      <c r="AGX3" s="94" t="s">
        <v>9</v>
      </c>
      <c r="AGY3" s="95" t="s">
        <v>9</v>
      </c>
      <c r="AGZ3" s="96"/>
      <c r="AHA3" s="94" t="s">
        <v>10</v>
      </c>
      <c r="AHB3" s="95" t="s">
        <v>10</v>
      </c>
      <c r="AHC3" s="96"/>
      <c r="AHD3" s="94" t="s">
        <v>11</v>
      </c>
      <c r="AHE3" s="95" t="s">
        <v>11</v>
      </c>
      <c r="AHF3" s="96"/>
      <c r="AHG3" s="94" t="s">
        <v>12</v>
      </c>
      <c r="AHH3" s="95" t="s">
        <v>12</v>
      </c>
      <c r="AHI3" s="96"/>
      <c r="AHJ3" s="94" t="s">
        <v>13</v>
      </c>
      <c r="AHK3" s="95" t="s">
        <v>13</v>
      </c>
      <c r="AHL3" s="96"/>
      <c r="AHM3" s="94" t="s">
        <v>14</v>
      </c>
      <c r="AHN3" s="95" t="s">
        <v>14</v>
      </c>
      <c r="AHO3" s="96"/>
    </row>
    <row r="4" spans="1:918" s="20" customFormat="1" ht="15" customHeight="1" x14ac:dyDescent="0.25">
      <c r="B4" s="18" t="s">
        <v>15</v>
      </c>
      <c r="C4" s="99" t="str">
        <f>IF(C3="","",CHOOSE(WEEKDAY(C3,2),"понедельник","вторник","среда","четверг","пятница","суббота","воскресенье"))</f>
        <v>понедельник</v>
      </c>
      <c r="D4" s="99"/>
      <c r="E4" s="99"/>
      <c r="F4" s="99"/>
      <c r="G4" s="99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99"/>
      <c r="I4" s="99"/>
      <c r="J4" s="99"/>
      <c r="K4" s="99" t="str">
        <f t="shared" ref="K4" si="213">IF(K3="","",CHOOSE(WEEKDAY(K3,2),"понедельник","вторник","среда","четверг","пятница","суббота","воскресенье"))</f>
        <v>среда</v>
      </c>
      <c r="L4" s="99"/>
      <c r="M4" s="99"/>
      <c r="N4" s="99"/>
      <c r="O4" s="99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99"/>
      <c r="Q4" s="99"/>
      <c r="R4" s="99"/>
      <c r="S4" s="99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99"/>
      <c r="U4" s="99"/>
      <c r="V4" s="99"/>
      <c r="W4" s="99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99"/>
      <c r="Y4" s="99"/>
      <c r="Z4" s="99"/>
      <c r="AA4" s="99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99"/>
      <c r="AC4" s="99"/>
      <c r="AD4" s="99"/>
      <c r="AE4" s="99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99"/>
      <c r="AG4" s="99"/>
      <c r="AH4" s="99"/>
      <c r="AI4" s="99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99"/>
      <c r="AK4" s="99"/>
      <c r="AL4" s="99"/>
      <c r="AM4" s="99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99"/>
      <c r="AO4" s="99"/>
      <c r="AP4" s="99"/>
      <c r="AQ4" s="99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99"/>
      <c r="AS4" s="99"/>
      <c r="AT4" s="99"/>
      <c r="AU4" s="99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99"/>
      <c r="AW4" s="99"/>
      <c r="AX4" s="99"/>
      <c r="AY4" s="99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99"/>
      <c r="BA4" s="99"/>
      <c r="BB4" s="99"/>
      <c r="BC4" s="99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99"/>
      <c r="BE4" s="99"/>
      <c r="BF4" s="99"/>
      <c r="BG4" s="99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99"/>
      <c r="BI4" s="99"/>
      <c r="BJ4" s="99"/>
      <c r="BK4" s="99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99"/>
      <c r="BM4" s="99"/>
      <c r="BN4" s="99"/>
      <c r="BO4" s="99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99"/>
      <c r="BQ4" s="99"/>
      <c r="BR4" s="99"/>
      <c r="BS4" s="99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99"/>
      <c r="BU4" s="99"/>
      <c r="BV4" s="99"/>
      <c r="BW4" s="99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99"/>
      <c r="BY4" s="99"/>
      <c r="BZ4" s="99"/>
      <c r="CA4" s="99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99"/>
      <c r="CC4" s="99"/>
      <c r="CD4" s="99"/>
      <c r="CE4" s="99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99"/>
      <c r="CG4" s="99"/>
      <c r="CH4" s="99"/>
      <c r="CI4" s="99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99"/>
      <c r="CK4" s="99"/>
      <c r="CL4" s="99"/>
      <c r="CM4" s="99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99"/>
      <c r="CO4" s="99"/>
      <c r="CP4" s="99"/>
      <c r="CQ4" s="99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99"/>
      <c r="CS4" s="99"/>
      <c r="CT4" s="99"/>
      <c r="CU4" s="99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99"/>
      <c r="CW4" s="99"/>
      <c r="CX4" s="99"/>
      <c r="CY4" s="99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99"/>
      <c r="DA4" s="99"/>
      <c r="DB4" s="99"/>
      <c r="DC4" s="99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99"/>
      <c r="DE4" s="99"/>
      <c r="DF4" s="99"/>
      <c r="DG4" s="99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99"/>
      <c r="DI4" s="99"/>
      <c r="DJ4" s="99"/>
      <c r="DK4" s="99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99"/>
      <c r="DM4" s="99"/>
      <c r="DN4" s="99"/>
      <c r="DO4" s="99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99"/>
      <c r="DQ4" s="99"/>
      <c r="DR4" s="99"/>
      <c r="DS4" s="99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99"/>
      <c r="DU4" s="99"/>
      <c r="DV4" s="99"/>
      <c r="DW4" s="99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99"/>
      <c r="DY4" s="99"/>
      <c r="DZ4" s="99"/>
      <c r="EA4" s="99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99"/>
      <c r="EC4" s="99"/>
      <c r="ED4" s="99"/>
      <c r="EE4" s="99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99"/>
      <c r="EG4" s="99"/>
      <c r="EH4" s="99"/>
      <c r="EI4" s="99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99"/>
      <c r="EK4" s="99"/>
      <c r="EL4" s="99"/>
      <c r="EM4" s="99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99"/>
      <c r="EO4" s="99"/>
      <c r="EP4" s="99"/>
      <c r="EQ4" s="99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99"/>
      <c r="ES4" s="99"/>
      <c r="ET4" s="99"/>
      <c r="EU4" s="99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99"/>
      <c r="EW4" s="99"/>
      <c r="EX4" s="99"/>
      <c r="EY4" s="99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99"/>
      <c r="FA4" s="99"/>
      <c r="FB4" s="99"/>
      <c r="FC4" s="99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99"/>
      <c r="FE4" s="99"/>
      <c r="FF4" s="99"/>
      <c r="FG4" s="99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99"/>
      <c r="FI4" s="99"/>
      <c r="FJ4" s="99"/>
      <c r="FK4" s="99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99"/>
      <c r="FM4" s="99"/>
      <c r="FN4" s="99"/>
      <c r="FO4" s="99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99"/>
      <c r="FQ4" s="99"/>
      <c r="FR4" s="99"/>
      <c r="FS4" s="99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99"/>
      <c r="FU4" s="99"/>
      <c r="FV4" s="99"/>
      <c r="FW4" s="99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99"/>
      <c r="FY4" s="99"/>
      <c r="FZ4" s="99"/>
      <c r="GA4" s="99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99"/>
      <c r="GC4" s="99"/>
      <c r="GD4" s="99"/>
      <c r="GE4" s="99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99"/>
      <c r="GG4" s="99"/>
      <c r="GH4" s="99"/>
      <c r="GI4" s="99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99"/>
      <c r="GK4" s="99"/>
      <c r="GL4" s="99"/>
      <c r="GM4" s="99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99"/>
      <c r="GO4" s="99"/>
      <c r="GP4" s="99"/>
      <c r="GQ4" s="99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99"/>
      <c r="GS4" s="99"/>
      <c r="GT4" s="99"/>
      <c r="GU4" s="99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99"/>
      <c r="GW4" s="99"/>
      <c r="GX4" s="99"/>
      <c r="GY4" s="99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99"/>
      <c r="HA4" s="99"/>
      <c r="HB4" s="99"/>
      <c r="HC4" s="99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99"/>
      <c r="HE4" s="99"/>
      <c r="HF4" s="99"/>
      <c r="HG4" s="99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99"/>
      <c r="HI4" s="99"/>
      <c r="HJ4" s="99"/>
      <c r="HK4" s="99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99"/>
      <c r="HM4" s="99"/>
      <c r="HN4" s="99"/>
      <c r="HO4" s="99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99"/>
      <c r="HQ4" s="99"/>
      <c r="HR4" s="99"/>
      <c r="HS4" s="99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99"/>
      <c r="HU4" s="99"/>
      <c r="HV4" s="99"/>
      <c r="HW4" s="99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99"/>
      <c r="HY4" s="99"/>
      <c r="HZ4" s="99"/>
      <c r="IA4" s="99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99"/>
      <c r="IC4" s="99"/>
      <c r="ID4" s="99"/>
      <c r="IE4" s="99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99"/>
      <c r="IG4" s="99"/>
      <c r="IH4" s="99"/>
      <c r="II4" s="99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99"/>
      <c r="IK4" s="99"/>
      <c r="IL4" s="99"/>
      <c r="IM4" s="99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99"/>
      <c r="IO4" s="99"/>
      <c r="IP4" s="99"/>
      <c r="IQ4" s="99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99"/>
      <c r="IS4" s="99"/>
      <c r="IT4" s="99"/>
      <c r="IU4" s="99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99"/>
      <c r="IW4" s="99"/>
      <c r="IX4" s="99"/>
      <c r="IY4" s="99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99"/>
      <c r="JA4" s="99"/>
      <c r="JB4" s="99"/>
      <c r="JC4" s="99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99"/>
      <c r="JE4" s="99"/>
      <c r="JF4" s="99"/>
      <c r="JG4" s="99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99"/>
      <c r="JI4" s="99"/>
      <c r="JJ4" s="99"/>
      <c r="JK4" s="99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99"/>
      <c r="JM4" s="99"/>
      <c r="JN4" s="99"/>
      <c r="JO4" s="99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99"/>
      <c r="JQ4" s="99"/>
      <c r="JR4" s="99"/>
      <c r="JS4" s="99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99"/>
      <c r="JU4" s="99"/>
      <c r="JV4" s="99"/>
      <c r="JW4" s="99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99"/>
      <c r="JY4" s="99"/>
      <c r="JZ4" s="99"/>
      <c r="KA4" s="99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99"/>
      <c r="KC4" s="99"/>
      <c r="KD4" s="99"/>
      <c r="KE4" s="99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99"/>
      <c r="KG4" s="99"/>
      <c r="KH4" s="99"/>
      <c r="KI4" s="99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99"/>
      <c r="KK4" s="99"/>
      <c r="KL4" s="99"/>
      <c r="KM4" s="99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99"/>
      <c r="KO4" s="99"/>
      <c r="KP4" s="99"/>
      <c r="KQ4" s="99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99"/>
      <c r="KS4" s="99"/>
      <c r="KT4" s="99"/>
      <c r="KU4" s="99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99"/>
      <c r="KW4" s="99"/>
      <c r="KX4" s="99"/>
      <c r="KY4" s="99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99"/>
      <c r="LA4" s="99"/>
      <c r="LB4" s="99"/>
      <c r="LC4" s="99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99"/>
      <c r="LE4" s="99"/>
      <c r="LF4" s="99"/>
      <c r="LG4" s="99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99"/>
      <c r="LI4" s="99"/>
      <c r="LJ4" s="99"/>
      <c r="LK4" s="99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99"/>
      <c r="LM4" s="99"/>
      <c r="LN4" s="99"/>
      <c r="LO4" s="99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99"/>
      <c r="LQ4" s="99"/>
      <c r="LR4" s="99"/>
      <c r="LS4" s="99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99"/>
      <c r="LU4" s="99"/>
      <c r="LV4" s="99"/>
      <c r="LW4" s="99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99"/>
      <c r="LY4" s="99"/>
      <c r="LZ4" s="99"/>
      <c r="MA4" s="99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99"/>
      <c r="MC4" s="99"/>
      <c r="MD4" s="99"/>
      <c r="ME4" s="99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99"/>
      <c r="MG4" s="99"/>
      <c r="MH4" s="99"/>
      <c r="MI4" s="99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99"/>
      <c r="MK4" s="99"/>
      <c r="ML4" s="99"/>
      <c r="MM4" s="99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99"/>
      <c r="MO4" s="99"/>
      <c r="MP4" s="99"/>
      <c r="MQ4" s="99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99"/>
      <c r="MS4" s="99"/>
      <c r="MT4" s="99"/>
      <c r="MU4" s="99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99"/>
      <c r="MW4" s="99"/>
      <c r="MX4" s="99"/>
      <c r="MY4" s="99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99"/>
      <c r="NA4" s="99"/>
      <c r="NB4" s="99"/>
      <c r="NC4" s="99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99"/>
      <c r="NE4" s="99"/>
      <c r="NF4" s="99"/>
      <c r="NG4" s="99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99"/>
      <c r="NI4" s="99"/>
      <c r="NJ4" s="99"/>
      <c r="NK4" s="99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99"/>
      <c r="NM4" s="99"/>
      <c r="NN4" s="99"/>
      <c r="NO4" s="99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99"/>
      <c r="NQ4" s="99"/>
      <c r="NR4" s="99"/>
      <c r="NS4" s="99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99"/>
      <c r="NU4" s="99"/>
      <c r="NV4" s="99"/>
      <c r="NW4" s="99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99"/>
      <c r="NY4" s="99"/>
      <c r="NZ4" s="99"/>
      <c r="OA4" s="99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99"/>
      <c r="OC4" s="99"/>
      <c r="OD4" s="99"/>
      <c r="OE4" s="99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99"/>
      <c r="OG4" s="99"/>
      <c r="OH4" s="99"/>
      <c r="OI4" s="99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99"/>
      <c r="OK4" s="99"/>
      <c r="OL4" s="99"/>
      <c r="OM4" s="99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99"/>
      <c r="OO4" s="99"/>
      <c r="OP4" s="99"/>
      <c r="OQ4" s="99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99"/>
      <c r="OS4" s="99"/>
      <c r="OT4" s="99"/>
      <c r="OU4" s="99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99"/>
      <c r="OW4" s="99"/>
      <c r="OX4" s="99"/>
      <c r="OY4" s="99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99"/>
      <c r="PA4" s="99"/>
      <c r="PB4" s="99"/>
      <c r="PC4" s="99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99"/>
      <c r="PE4" s="99"/>
      <c r="PF4" s="99"/>
      <c r="PG4" s="99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99"/>
      <c r="PI4" s="99"/>
      <c r="PJ4" s="99"/>
      <c r="PK4" s="99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99"/>
      <c r="PM4" s="99"/>
      <c r="PN4" s="99"/>
      <c r="PO4" s="99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99"/>
      <c r="PQ4" s="99"/>
      <c r="PR4" s="99"/>
      <c r="PS4" s="99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99"/>
      <c r="PU4" s="99"/>
      <c r="PV4" s="99"/>
      <c r="PW4" s="99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99"/>
      <c r="PY4" s="99"/>
      <c r="PZ4" s="99"/>
      <c r="QA4" s="99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99"/>
      <c r="QC4" s="99"/>
      <c r="QD4" s="99"/>
      <c r="QE4" s="99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99"/>
      <c r="QG4" s="99"/>
      <c r="QH4" s="99"/>
      <c r="QI4" s="99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99"/>
      <c r="QK4" s="99"/>
      <c r="QL4" s="99"/>
      <c r="QM4" s="99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99"/>
      <c r="QO4" s="99"/>
      <c r="QP4" s="99"/>
      <c r="QQ4" s="99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99"/>
      <c r="QS4" s="99"/>
      <c r="QT4" s="99"/>
      <c r="QU4" s="99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99"/>
      <c r="QW4" s="99"/>
      <c r="QX4" s="99"/>
      <c r="QY4" s="99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99"/>
      <c r="RA4" s="99"/>
      <c r="RB4" s="99"/>
      <c r="RC4" s="99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99"/>
      <c r="RE4" s="99"/>
      <c r="RF4" s="99"/>
      <c r="RG4" s="99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99"/>
      <c r="RI4" s="99"/>
      <c r="RJ4" s="99"/>
      <c r="RK4" s="99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99"/>
      <c r="RM4" s="99"/>
      <c r="RN4" s="99"/>
      <c r="RO4" s="99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99"/>
      <c r="RQ4" s="99"/>
      <c r="RR4" s="99"/>
      <c r="RS4" s="99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99"/>
      <c r="RU4" s="99"/>
      <c r="RV4" s="99"/>
      <c r="RW4" s="99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99"/>
      <c r="RY4" s="99"/>
      <c r="RZ4" s="99"/>
      <c r="SA4" s="99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99"/>
      <c r="SC4" s="99"/>
      <c r="SD4" s="99"/>
      <c r="SE4" s="99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99"/>
      <c r="SG4" s="99"/>
      <c r="SH4" s="99"/>
      <c r="SI4" s="99" t="str">
        <f t="shared" ref="SI4" si="336">IF(SI3="","",CHOOSE(WEEKDAY(SI3,2),"понедельник","вторник","среда","четверг","пятница","суббота","воскресенье"))</f>
        <v>понедельник</v>
      </c>
      <c r="SJ4" s="99"/>
      <c r="SK4" s="99"/>
      <c r="SL4" s="99"/>
      <c r="SM4" s="99" t="str">
        <f t="shared" ref="SM4" si="337">IF(SM3="","",CHOOSE(WEEKDAY(SM3,2),"понедельник","вторник","среда","четверг","пятница","суббота","воскресенье"))</f>
        <v>вторник</v>
      </c>
      <c r="SN4" s="99"/>
      <c r="SO4" s="99"/>
      <c r="SP4" s="99"/>
      <c r="SQ4" s="99" t="str">
        <f t="shared" ref="SQ4" si="338">IF(SQ3="","",CHOOSE(WEEKDAY(SQ3,2),"понедельник","вторник","среда","четверг","пятница","суббота","воскресенье"))</f>
        <v>среда</v>
      </c>
      <c r="SR4" s="99"/>
      <c r="SS4" s="99"/>
      <c r="ST4" s="99"/>
      <c r="SU4" s="99" t="str">
        <f t="shared" ref="SU4" si="339">IF(SU3="","",CHOOSE(WEEKDAY(SU3,2),"понедельник","вторник","среда","четверг","пятница","суббота","воскресенье"))</f>
        <v>четверг</v>
      </c>
      <c r="SV4" s="99"/>
      <c r="SW4" s="99"/>
      <c r="SX4" s="99"/>
      <c r="SY4" s="99" t="str">
        <f t="shared" ref="SY4" si="340">IF(SY3="","",CHOOSE(WEEKDAY(SY3,2),"понедельник","вторник","среда","четверг","пятница","суббота","воскресенье"))</f>
        <v>пятница</v>
      </c>
      <c r="SZ4" s="99"/>
      <c r="TA4" s="99"/>
      <c r="TB4" s="99"/>
      <c r="TC4" s="99" t="str">
        <f t="shared" ref="TC4" si="341">IF(TC3="","",CHOOSE(WEEKDAY(TC3,2),"понедельник","вторник","среда","четверг","пятница","суббота","воскресенье"))</f>
        <v>понедельник</v>
      </c>
      <c r="TD4" s="99"/>
      <c r="TE4" s="99"/>
      <c r="TF4" s="99"/>
      <c r="TG4" s="99" t="str">
        <f t="shared" ref="TG4" si="342">IF(TG3="","",CHOOSE(WEEKDAY(TG3,2),"понедельник","вторник","среда","четверг","пятница","суббота","воскресенье"))</f>
        <v>вторник</v>
      </c>
      <c r="TH4" s="99"/>
      <c r="TI4" s="99"/>
      <c r="TJ4" s="99"/>
      <c r="TK4" s="99" t="str">
        <f t="shared" ref="TK4" si="343">IF(TK3="","",CHOOSE(WEEKDAY(TK3,2),"понедельник","вторник","среда","четверг","пятница","суббота","воскресенье"))</f>
        <v>среда</v>
      </c>
      <c r="TL4" s="99"/>
      <c r="TM4" s="99"/>
      <c r="TN4" s="99"/>
      <c r="TO4" s="99" t="str">
        <f t="shared" ref="TO4" si="344">IF(TO3="","",CHOOSE(WEEKDAY(TO3,2),"понедельник","вторник","среда","четверг","пятница","суббота","воскресенье"))</f>
        <v>четверг</v>
      </c>
      <c r="TP4" s="99"/>
      <c r="TQ4" s="99"/>
      <c r="TR4" s="99"/>
      <c r="TS4" s="99" t="str">
        <f t="shared" ref="TS4" si="345">IF(TS3="","",CHOOSE(WEEKDAY(TS3,2),"понедельник","вторник","среда","четверг","пятница","суббота","воскресенье"))</f>
        <v>пятница</v>
      </c>
      <c r="TT4" s="99"/>
      <c r="TU4" s="99"/>
      <c r="TV4" s="99"/>
      <c r="TW4" s="99" t="str">
        <f t="shared" ref="TW4" si="346">IF(TW3="","",CHOOSE(WEEKDAY(TW3,2),"понедельник","вторник","среда","четверг","пятница","суббота","воскресенье"))</f>
        <v>понедельник</v>
      </c>
      <c r="TX4" s="99"/>
      <c r="TY4" s="99"/>
      <c r="TZ4" s="99"/>
      <c r="UA4" s="99" t="str">
        <f t="shared" ref="UA4" si="347">IF(UA3="","",CHOOSE(WEEKDAY(UA3,2),"понедельник","вторник","среда","четверг","пятница","суббота","воскресенье"))</f>
        <v>вторник</v>
      </c>
      <c r="UB4" s="99"/>
      <c r="UC4" s="99"/>
      <c r="UD4" s="99"/>
      <c r="UE4" s="99" t="str">
        <f t="shared" ref="UE4" si="348">IF(UE3="","",CHOOSE(WEEKDAY(UE3,2),"понедельник","вторник","среда","четверг","пятница","суббота","воскресенье"))</f>
        <v>среда</v>
      </c>
      <c r="UF4" s="99"/>
      <c r="UG4" s="99"/>
      <c r="UH4" s="99"/>
      <c r="UI4" s="99" t="str">
        <f t="shared" ref="UI4" si="349">IF(UI3="","",CHOOSE(WEEKDAY(UI3,2),"понедельник","вторник","среда","четверг","пятница","суббота","воскресенье"))</f>
        <v>четверг</v>
      </c>
      <c r="UJ4" s="99"/>
      <c r="UK4" s="99"/>
      <c r="UL4" s="99"/>
      <c r="UM4" s="99" t="str">
        <f t="shared" ref="UM4" si="350">IF(UM3="","",CHOOSE(WEEKDAY(UM3,2),"понедельник","вторник","среда","четверг","пятница","суббота","воскресенье"))</f>
        <v>пятница</v>
      </c>
      <c r="UN4" s="99"/>
      <c r="UO4" s="99"/>
      <c r="UP4" s="99"/>
      <c r="UQ4" s="99" t="str">
        <f t="shared" ref="UQ4" si="351">IF(UQ3="","",CHOOSE(WEEKDAY(UQ3,2),"понедельник","вторник","среда","четверг","пятница","суббота","воскресенье"))</f>
        <v>понедельник</v>
      </c>
      <c r="UR4" s="99"/>
      <c r="US4" s="99"/>
      <c r="UT4" s="99"/>
      <c r="UU4" s="99" t="str">
        <f t="shared" ref="UU4" si="352">IF(UU3="","",CHOOSE(WEEKDAY(UU3,2),"понедельник","вторник","среда","четверг","пятница","суббота","воскресенье"))</f>
        <v>вторник</v>
      </c>
      <c r="UV4" s="99"/>
      <c r="UW4" s="99"/>
      <c r="UX4" s="99"/>
      <c r="UY4" s="99" t="str">
        <f t="shared" ref="UY4" si="353">IF(UY3="","",CHOOSE(WEEKDAY(UY3,2),"понедельник","вторник","среда","четверг","пятница","суббота","воскресенье"))</f>
        <v>среда</v>
      </c>
      <c r="UZ4" s="99"/>
      <c r="VA4" s="99"/>
      <c r="VB4" s="99"/>
      <c r="VC4" s="99" t="str">
        <f t="shared" ref="VC4" si="354">IF(VC3="","",CHOOSE(WEEKDAY(VC3,2),"понедельник","вторник","среда","четверг","пятница","суббота","воскресенье"))</f>
        <v>четверг</v>
      </c>
      <c r="VD4" s="99"/>
      <c r="VE4" s="99"/>
      <c r="VF4" s="99"/>
      <c r="VG4" s="99" t="str">
        <f t="shared" ref="VG4" si="355">IF(VG3="","",CHOOSE(WEEKDAY(VG3,2),"понедельник","вторник","среда","четверг","пятница","суббота","воскресенье"))</f>
        <v>пятница</v>
      </c>
      <c r="VH4" s="99"/>
      <c r="VI4" s="99"/>
      <c r="VJ4" s="99"/>
      <c r="VK4" s="99" t="str">
        <f t="shared" ref="VK4" si="356">IF(VK3="","",CHOOSE(WEEKDAY(VK3,2),"понедельник","вторник","среда","четверг","пятница","суббота","воскресенье"))</f>
        <v>понедельник</v>
      </c>
      <c r="VL4" s="99"/>
      <c r="VM4" s="99"/>
      <c r="VN4" s="99"/>
      <c r="VO4" s="99" t="str">
        <f t="shared" ref="VO4" si="357">IF(VO3="","",CHOOSE(WEEKDAY(VO3,2),"понедельник","вторник","среда","четверг","пятница","суббота","воскресенье"))</f>
        <v>вторник</v>
      </c>
      <c r="VP4" s="99"/>
      <c r="VQ4" s="99"/>
      <c r="VR4" s="99"/>
      <c r="VS4" s="99" t="str">
        <f t="shared" ref="VS4" si="358">IF(VS3="","",CHOOSE(WEEKDAY(VS3,2),"понедельник","вторник","среда","четверг","пятница","суббота","воскресенье"))</f>
        <v>среда</v>
      </c>
      <c r="VT4" s="99"/>
      <c r="VU4" s="99"/>
      <c r="VV4" s="99"/>
      <c r="VW4" s="99" t="str">
        <f t="shared" ref="VW4" si="359">IF(VW3="","",CHOOSE(WEEKDAY(VW3,2),"понедельник","вторник","среда","четверг","пятница","суббота","воскресенье"))</f>
        <v>четверг</v>
      </c>
      <c r="VX4" s="99"/>
      <c r="VY4" s="99"/>
      <c r="VZ4" s="99"/>
      <c r="WA4" s="99" t="str">
        <f t="shared" ref="WA4" si="360">IF(WA3="","",CHOOSE(WEEKDAY(WA3,2),"понедельник","вторник","среда","четверг","пятница","суббота","воскресенье"))</f>
        <v>пятница</v>
      </c>
      <c r="WB4" s="99"/>
      <c r="WC4" s="99"/>
      <c r="WD4" s="99"/>
      <c r="WE4" s="99" t="str">
        <f t="shared" ref="WE4" si="361">IF(WE3="","",CHOOSE(WEEKDAY(WE3,2),"понедельник","вторник","среда","четверг","пятница","суббота","воскресенье"))</f>
        <v>понедельник</v>
      </c>
      <c r="WF4" s="99"/>
      <c r="WG4" s="99"/>
      <c r="WH4" s="99"/>
      <c r="WI4" s="99" t="str">
        <f t="shared" ref="WI4" si="362">IF(WI3="","",CHOOSE(WEEKDAY(WI3,2),"понедельник","вторник","среда","четверг","пятница","суббота","воскресенье"))</f>
        <v>вторник</v>
      </c>
      <c r="WJ4" s="99"/>
      <c r="WK4" s="99"/>
      <c r="WL4" s="99"/>
      <c r="WM4" s="99" t="str">
        <f t="shared" ref="WM4" si="363">IF(WM3="","",CHOOSE(WEEKDAY(WM3,2),"понедельник","вторник","среда","четверг","пятница","суббота","воскресенье"))</f>
        <v>среда</v>
      </c>
      <c r="WN4" s="99"/>
      <c r="WO4" s="99"/>
      <c r="WP4" s="99"/>
      <c r="WQ4" s="99" t="str">
        <f t="shared" ref="WQ4" si="364">IF(WQ3="","",CHOOSE(WEEKDAY(WQ3,2),"понедельник","вторник","среда","четверг","пятница","суббота","воскресенье"))</f>
        <v>четверг</v>
      </c>
      <c r="WR4" s="99"/>
      <c r="WS4" s="99"/>
      <c r="WT4" s="99"/>
      <c r="WU4" s="99" t="str">
        <f t="shared" ref="WU4" si="365">IF(WU3="","",CHOOSE(WEEKDAY(WU3,2),"понедельник","вторник","среда","четверг","пятница","суббота","воскресенье"))</f>
        <v>пятница</v>
      </c>
      <c r="WV4" s="99"/>
      <c r="WW4" s="99"/>
      <c r="WX4" s="99"/>
      <c r="WY4" s="99" t="str">
        <f t="shared" ref="WY4" si="366">IF(WY3="","",CHOOSE(WEEKDAY(WY3,2),"понедельник","вторник","среда","четверг","пятница","суббота","воскресенье"))</f>
        <v>понедельник</v>
      </c>
      <c r="WZ4" s="99"/>
      <c r="XA4" s="99"/>
      <c r="XB4" s="99"/>
      <c r="XC4" s="99" t="str">
        <f t="shared" ref="XC4" si="367">IF(XC3="","",CHOOSE(WEEKDAY(XC3,2),"понедельник","вторник","среда","четверг","пятница","суббота","воскресенье"))</f>
        <v>вторник</v>
      </c>
      <c r="XD4" s="99"/>
      <c r="XE4" s="99"/>
      <c r="XF4" s="99"/>
      <c r="XG4" s="99" t="str">
        <f t="shared" ref="XG4" si="368">IF(XG3="","",CHOOSE(WEEKDAY(XG3,2),"понедельник","вторник","среда","четверг","пятница","суббота","воскресенье"))</f>
        <v>среда</v>
      </c>
      <c r="XH4" s="99"/>
      <c r="XI4" s="99"/>
      <c r="XJ4" s="99"/>
      <c r="XK4" s="99" t="str">
        <f t="shared" ref="XK4" si="369">IF(XK3="","",CHOOSE(WEEKDAY(XK3,2),"понедельник","вторник","среда","четверг","пятница","суббота","воскресенье"))</f>
        <v>четверг</v>
      </c>
      <c r="XL4" s="99"/>
      <c r="XM4" s="99"/>
      <c r="XN4" s="99"/>
      <c r="XO4" s="99" t="str">
        <f t="shared" ref="XO4" si="370">IF(XO3="","",CHOOSE(WEEKDAY(XO3,2),"понедельник","вторник","среда","четверг","пятница","суббота","воскресенье"))</f>
        <v>пятница</v>
      </c>
      <c r="XP4" s="99"/>
      <c r="XQ4" s="99"/>
      <c r="XR4" s="99"/>
      <c r="XS4" s="99" t="str">
        <f t="shared" ref="XS4" si="371">IF(XS3="","",CHOOSE(WEEKDAY(XS3,2),"понедельник","вторник","среда","четверг","пятница","суббота","воскресенье"))</f>
        <v>понедельник</v>
      </c>
      <c r="XT4" s="99"/>
      <c r="XU4" s="99"/>
      <c r="XV4" s="99"/>
      <c r="XW4" s="99" t="str">
        <f t="shared" ref="XW4" si="372">IF(XW3="","",CHOOSE(WEEKDAY(XW3,2),"понедельник","вторник","среда","четверг","пятница","суббота","воскресенье"))</f>
        <v>вторник</v>
      </c>
      <c r="XX4" s="99"/>
      <c r="XY4" s="99"/>
      <c r="XZ4" s="99"/>
      <c r="YA4" s="99" t="str">
        <f t="shared" ref="YA4" si="373">IF(YA3="","",CHOOSE(WEEKDAY(YA3,2),"понедельник","вторник","среда","четверг","пятница","суббота","воскресенье"))</f>
        <v>среда</v>
      </c>
      <c r="YB4" s="99"/>
      <c r="YC4" s="99"/>
      <c r="YD4" s="99"/>
      <c r="YE4" s="99" t="str">
        <f t="shared" ref="YE4" si="374">IF(YE3="","",CHOOSE(WEEKDAY(YE3,2),"понедельник","вторник","среда","четверг","пятница","суббота","воскресенье"))</f>
        <v>четверг</v>
      </c>
      <c r="YF4" s="99"/>
      <c r="YG4" s="99"/>
      <c r="YH4" s="99"/>
      <c r="YI4" s="99" t="str">
        <f t="shared" ref="YI4" si="375">IF(YI3="","",CHOOSE(WEEKDAY(YI3,2),"понедельник","вторник","среда","четверг","пятница","суббота","воскресенье"))</f>
        <v>пятница</v>
      </c>
      <c r="YJ4" s="99"/>
      <c r="YK4" s="99"/>
      <c r="YL4" s="99"/>
      <c r="YM4" s="99" t="str">
        <f t="shared" ref="YM4" si="376">IF(YM3="","",CHOOSE(WEEKDAY(YM3,2),"понедельник","вторник","среда","четверг","пятница","суббота","воскресенье"))</f>
        <v>понедельник</v>
      </c>
      <c r="YN4" s="99"/>
      <c r="YO4" s="99"/>
      <c r="YP4" s="99"/>
      <c r="YQ4" s="99" t="str">
        <f t="shared" ref="YQ4" si="377">IF(YQ3="","",CHOOSE(WEEKDAY(YQ3,2),"понедельник","вторник","среда","четверг","пятница","суббота","воскресенье"))</f>
        <v>вторник</v>
      </c>
      <c r="YR4" s="99"/>
      <c r="YS4" s="99"/>
      <c r="YT4" s="99"/>
      <c r="YU4" s="99" t="str">
        <f t="shared" ref="YU4" si="378">IF(YU3="","",CHOOSE(WEEKDAY(YU3,2),"понедельник","вторник","среда","четверг","пятница","суббота","воскресенье"))</f>
        <v>среда</v>
      </c>
      <c r="YV4" s="99"/>
      <c r="YW4" s="99"/>
      <c r="YX4" s="99"/>
      <c r="YY4" s="99" t="str">
        <f t="shared" ref="YY4" si="379">IF(YY3="","",CHOOSE(WEEKDAY(YY3,2),"понедельник","вторник","среда","четверг","пятница","суббота","воскресенье"))</f>
        <v>четверг</v>
      </c>
      <c r="YZ4" s="99"/>
      <c r="ZA4" s="99"/>
      <c r="ZB4" s="99"/>
      <c r="ZC4" s="99" t="str">
        <f t="shared" ref="ZC4" si="380">IF(ZC3="","",CHOOSE(WEEKDAY(ZC3,2),"понедельник","вторник","среда","четверг","пятница","суббота","воскресенье"))</f>
        <v>пятница</v>
      </c>
      <c r="ZD4" s="99"/>
      <c r="ZE4" s="99"/>
      <c r="ZF4" s="99"/>
      <c r="ZG4" s="99" t="str">
        <f t="shared" ref="ZG4" si="381">IF(ZG3="","",CHOOSE(WEEKDAY(ZG3,2),"понедельник","вторник","среда","четверг","пятница","суббота","воскресенье"))</f>
        <v>понедельник</v>
      </c>
      <c r="ZH4" s="99"/>
      <c r="ZI4" s="99"/>
      <c r="ZJ4" s="99"/>
      <c r="ZK4" s="99" t="str">
        <f t="shared" ref="ZK4" si="382">IF(ZK3="","",CHOOSE(WEEKDAY(ZK3,2),"понедельник","вторник","среда","четверг","пятница","суббота","воскресенье"))</f>
        <v>вторник</v>
      </c>
      <c r="ZL4" s="99"/>
      <c r="ZM4" s="99"/>
      <c r="ZN4" s="99"/>
      <c r="ZO4" s="99" t="str">
        <f t="shared" ref="ZO4" si="383">IF(ZO3="","",CHOOSE(WEEKDAY(ZO3,2),"понедельник","вторник","среда","четверг","пятница","суббота","воскресенье"))</f>
        <v>среда</v>
      </c>
      <c r="ZP4" s="99"/>
      <c r="ZQ4" s="99"/>
      <c r="ZR4" s="99"/>
      <c r="ZS4" s="99" t="str">
        <f t="shared" ref="ZS4" si="384">IF(ZS3="","",CHOOSE(WEEKDAY(ZS3,2),"понедельник","вторник","среда","четверг","пятница","суббота","воскресенье"))</f>
        <v>четверг</v>
      </c>
      <c r="ZT4" s="99"/>
      <c r="ZU4" s="99"/>
      <c r="ZV4" s="99"/>
      <c r="ZW4" s="99" t="str">
        <f t="shared" ref="ZW4" si="385">IF(ZW3="","",CHOOSE(WEEKDAY(ZW3,2),"понедельник","вторник","среда","четверг","пятница","суббота","воскресенье"))</f>
        <v>пятница</v>
      </c>
      <c r="ZX4" s="99"/>
      <c r="ZY4" s="99"/>
      <c r="ZZ4" s="99"/>
      <c r="AAA4" s="99" t="str">
        <f t="shared" ref="AAA4" si="386">IF(AAA3="","",CHOOSE(WEEKDAY(AAA3,2),"понедельник","вторник","среда","четверг","пятница","суббота","воскресенье"))</f>
        <v>понедельник</v>
      </c>
      <c r="AAB4" s="99"/>
      <c r="AAC4" s="99"/>
      <c r="AAD4" s="99"/>
      <c r="AAE4" s="99" t="str">
        <f t="shared" ref="AAE4" si="387">IF(AAE3="","",CHOOSE(WEEKDAY(AAE3,2),"понедельник","вторник","среда","четверг","пятница","суббота","воскресенье"))</f>
        <v>вторник</v>
      </c>
      <c r="AAF4" s="99"/>
      <c r="AAG4" s="99"/>
      <c r="AAH4" s="99"/>
      <c r="AAI4" s="99" t="str">
        <f t="shared" ref="AAI4" si="388">IF(AAI3="","",CHOOSE(WEEKDAY(AAI3,2),"понедельник","вторник","среда","четверг","пятница","суббота","воскресенье"))</f>
        <v>среда</v>
      </c>
      <c r="AAJ4" s="99"/>
      <c r="AAK4" s="99"/>
      <c r="AAL4" s="99"/>
      <c r="AAM4" s="99" t="str">
        <f t="shared" ref="AAM4" si="389">IF(AAM3="","",CHOOSE(WEEKDAY(AAM3,2),"понедельник","вторник","среда","четверг","пятница","суббота","воскресенье"))</f>
        <v>четверг</v>
      </c>
      <c r="AAN4" s="99"/>
      <c r="AAO4" s="99"/>
      <c r="AAP4" s="99"/>
      <c r="AAQ4" s="99" t="str">
        <f t="shared" ref="AAQ4" si="390">IF(AAQ3="","",CHOOSE(WEEKDAY(AAQ3,2),"понедельник","вторник","среда","четверг","пятница","суббота","воскресенье"))</f>
        <v>пятница</v>
      </c>
      <c r="AAR4" s="99"/>
      <c r="AAS4" s="99"/>
      <c r="AAT4" s="99"/>
      <c r="AAU4" s="99" t="str">
        <f t="shared" ref="AAU4" si="391">IF(AAU3="","",CHOOSE(WEEKDAY(AAU3,2),"понедельник","вторник","среда","четверг","пятница","суббота","воскресенье"))</f>
        <v>понедельник</v>
      </c>
      <c r="AAV4" s="99"/>
      <c r="AAW4" s="99"/>
      <c r="AAX4" s="99"/>
      <c r="AAY4" s="99" t="str">
        <f t="shared" ref="AAY4" si="392">IF(AAY3="","",CHOOSE(WEEKDAY(AAY3,2),"понедельник","вторник","среда","четверг","пятница","суббота","воскресенье"))</f>
        <v>вторник</v>
      </c>
      <c r="AAZ4" s="99"/>
      <c r="ABA4" s="99"/>
      <c r="ABB4" s="99"/>
      <c r="ABC4" s="99" t="str">
        <f t="shared" ref="ABC4" si="393">IF(ABC3="","",CHOOSE(WEEKDAY(ABC3,2),"понедельник","вторник","среда","четверг","пятница","суббота","воскресенье"))</f>
        <v>среда</v>
      </c>
      <c r="ABD4" s="99"/>
      <c r="ABE4" s="99"/>
      <c r="ABF4" s="99"/>
      <c r="ABG4" s="99" t="str">
        <f t="shared" ref="ABG4" si="394">IF(ABG3="","",CHOOSE(WEEKDAY(ABG3,2),"понедельник","вторник","среда","четверг","пятница","суббота","воскресенье"))</f>
        <v>четверг</v>
      </c>
      <c r="ABH4" s="99"/>
      <c r="ABI4" s="99"/>
      <c r="ABJ4" s="99"/>
      <c r="ABK4" s="99" t="str">
        <f t="shared" ref="ABK4" si="395">IF(ABK3="","",CHOOSE(WEEKDAY(ABK3,2),"понедельник","вторник","среда","четверг","пятница","суббота","воскресенье"))</f>
        <v>пятница</v>
      </c>
      <c r="ABL4" s="99"/>
      <c r="ABM4" s="99"/>
      <c r="ABN4" s="99"/>
      <c r="ABO4" s="99" t="str">
        <f t="shared" ref="ABO4" si="396">IF(ABO3="","",CHOOSE(WEEKDAY(ABO3,2),"понедельник","вторник","среда","четверг","пятница","суббота","воскресенье"))</f>
        <v>понедельник</v>
      </c>
      <c r="ABP4" s="99"/>
      <c r="ABQ4" s="99"/>
      <c r="ABR4" s="99"/>
      <c r="ABS4" s="99" t="str">
        <f t="shared" ref="ABS4" si="397">IF(ABS3="","",CHOOSE(WEEKDAY(ABS3,2),"понедельник","вторник","среда","четверг","пятница","суббота","воскресенье"))</f>
        <v>вторник</v>
      </c>
      <c r="ABT4" s="99"/>
      <c r="ABU4" s="99"/>
      <c r="ABV4" s="99"/>
      <c r="ABW4" s="99" t="str">
        <f t="shared" ref="ABW4" si="398">IF(ABW3="","",CHOOSE(WEEKDAY(ABW3,2),"понедельник","вторник","среда","четверг","пятница","суббота","воскресенье"))</f>
        <v>среда</v>
      </c>
      <c r="ABX4" s="99"/>
      <c r="ABY4" s="99"/>
      <c r="ABZ4" s="99"/>
      <c r="ACA4" s="99" t="str">
        <f t="shared" ref="ACA4" si="399">IF(ACA3="","",CHOOSE(WEEKDAY(ACA3,2),"понедельник","вторник","среда","четверг","пятница","суббота","воскресенье"))</f>
        <v>четверг</v>
      </c>
      <c r="ACB4" s="99"/>
      <c r="ACC4" s="99"/>
      <c r="ACD4" s="99"/>
      <c r="ACE4" s="99" t="str">
        <f t="shared" ref="ACE4" si="400">IF(ACE3="","",CHOOSE(WEEKDAY(ACE3,2),"понедельник","вторник","среда","четверг","пятница","суббота","воскресенье"))</f>
        <v>пятница</v>
      </c>
      <c r="ACF4" s="99"/>
      <c r="ACG4" s="99"/>
      <c r="ACH4" s="99"/>
      <c r="ACI4" s="99" t="str">
        <f t="shared" ref="ACI4" si="401">IF(ACI3="","",CHOOSE(WEEKDAY(ACI3,2),"понедельник","вторник","среда","четверг","пятница","суббота","воскресенье"))</f>
        <v>понедельник</v>
      </c>
      <c r="ACJ4" s="99"/>
      <c r="ACK4" s="99"/>
      <c r="ACL4" s="99"/>
      <c r="ACM4" s="99" t="str">
        <f t="shared" ref="ACM4" si="402">IF(ACM3="","",CHOOSE(WEEKDAY(ACM3,2),"понедельник","вторник","среда","четверг","пятница","суббота","воскресенье"))</f>
        <v>вторник</v>
      </c>
      <c r="ACN4" s="99"/>
      <c r="ACO4" s="99"/>
      <c r="ACP4" s="99"/>
      <c r="ACQ4" s="99" t="str">
        <f t="shared" ref="ACQ4" si="403">IF(ACQ3="","",CHOOSE(WEEKDAY(ACQ3,2),"понедельник","вторник","среда","четверг","пятница","суббота","воскресенье"))</f>
        <v>среда</v>
      </c>
      <c r="ACR4" s="99"/>
      <c r="ACS4" s="99"/>
      <c r="ACT4" s="99"/>
      <c r="ACU4" s="99" t="str">
        <f t="shared" ref="ACU4" si="404">IF(ACU3="","",CHOOSE(WEEKDAY(ACU3,2),"понедельник","вторник","среда","четверг","пятница","суббота","воскресенье"))</f>
        <v>четверг</v>
      </c>
      <c r="ACV4" s="99"/>
      <c r="ACW4" s="99"/>
      <c r="ACX4" s="99"/>
      <c r="ACY4" s="99" t="str">
        <f t="shared" ref="ACY4" si="405">IF(ACY3="","",CHOOSE(WEEKDAY(ACY3,2),"понедельник","вторник","среда","четверг","пятница","суббота","воскресенье"))</f>
        <v>пятница</v>
      </c>
      <c r="ACZ4" s="99"/>
      <c r="ADA4" s="99"/>
      <c r="ADB4" s="99"/>
      <c r="ADC4" s="99" t="str">
        <f t="shared" ref="ADC4" si="406">IF(ADC3="","",CHOOSE(WEEKDAY(ADC3,2),"понедельник","вторник","среда","четверг","пятница","суббота","воскресенье"))</f>
        <v>понедельник</v>
      </c>
      <c r="ADD4" s="99"/>
      <c r="ADE4" s="99"/>
      <c r="ADF4" s="99"/>
      <c r="ADG4" s="99" t="str">
        <f t="shared" ref="ADG4" si="407">IF(ADG3="","",CHOOSE(WEEKDAY(ADG3,2),"понедельник","вторник","среда","четверг","пятница","суббота","воскресенье"))</f>
        <v>вторник</v>
      </c>
      <c r="ADH4" s="99"/>
      <c r="ADI4" s="99"/>
      <c r="ADJ4" s="99"/>
      <c r="ADK4" s="99" t="str">
        <f t="shared" ref="ADK4" si="408">IF(ADK3="","",CHOOSE(WEEKDAY(ADK3,2),"понедельник","вторник","среда","четверг","пятница","суббота","воскресенье"))</f>
        <v>среда</v>
      </c>
      <c r="ADL4" s="99"/>
      <c r="ADM4" s="99"/>
      <c r="ADN4" s="99"/>
      <c r="ADO4" s="99" t="str">
        <f t="shared" ref="ADO4" si="409">IF(ADO3="","",CHOOSE(WEEKDAY(ADO3,2),"понедельник","вторник","среда","четверг","пятница","суббота","воскресенье"))</f>
        <v>четверг</v>
      </c>
      <c r="ADP4" s="99"/>
      <c r="ADQ4" s="99"/>
      <c r="ADR4" s="99"/>
      <c r="ADS4" s="99" t="str">
        <f t="shared" ref="ADS4" si="410">IF(ADS3="","",CHOOSE(WEEKDAY(ADS3,2),"понедельник","вторник","среда","четверг","пятница","суббота","воскресенье"))</f>
        <v>пятница</v>
      </c>
      <c r="ADT4" s="99"/>
      <c r="ADU4" s="99"/>
      <c r="ADV4" s="99"/>
      <c r="ADW4" s="99" t="str">
        <f t="shared" ref="ADW4" si="411">IF(ADW3="","",CHOOSE(WEEKDAY(ADW3,2),"понедельник","вторник","среда","четверг","пятница","суббота","воскресенье"))</f>
        <v>понедельник</v>
      </c>
      <c r="ADX4" s="99"/>
      <c r="ADY4" s="99"/>
      <c r="ADZ4" s="99"/>
      <c r="AEA4" s="99" t="str">
        <f t="shared" ref="AEA4" si="412">IF(AEA3="","",CHOOSE(WEEKDAY(AEA3,2),"понедельник","вторник","среда","четверг","пятница","суббота","воскресенье"))</f>
        <v>вторник</v>
      </c>
      <c r="AEB4" s="99"/>
      <c r="AEC4" s="99"/>
      <c r="AED4" s="99"/>
      <c r="AEE4" s="99" t="str">
        <f t="shared" ref="AEE4" si="413">IF(AEE3="","",CHOOSE(WEEKDAY(AEE3,2),"понедельник","вторник","среда","четверг","пятница","суббота","воскресенье"))</f>
        <v>среда</v>
      </c>
      <c r="AEF4" s="99"/>
      <c r="AEG4" s="99"/>
      <c r="AEH4" s="99"/>
      <c r="AEI4" s="99" t="str">
        <f t="shared" ref="AEI4" si="414">IF(AEI3="","",CHOOSE(WEEKDAY(AEI3,2),"понедельник","вторник","среда","четверг","пятница","суббота","воскресенье"))</f>
        <v>четверг</v>
      </c>
      <c r="AEJ4" s="99"/>
      <c r="AEK4" s="99"/>
      <c r="AEL4" s="99"/>
      <c r="AEM4" s="99" t="str">
        <f t="shared" ref="AEM4" si="415">IF(AEM3="","",CHOOSE(WEEKDAY(AEM3,2),"понедельник","вторник","среда","четверг","пятница","суббота","воскресенье"))</f>
        <v>пятница</v>
      </c>
      <c r="AEN4" s="99"/>
      <c r="AEO4" s="99"/>
      <c r="AEP4" s="99"/>
      <c r="AEQ4" s="99" t="str">
        <f t="shared" ref="AEQ4" si="416">IF(AEQ3="","",CHOOSE(WEEKDAY(AEQ3,2),"понедельник","вторник","среда","четверг","пятница","суббота","воскресенье"))</f>
        <v>понедельник</v>
      </c>
      <c r="AER4" s="99"/>
      <c r="AES4" s="99"/>
      <c r="AET4" s="99"/>
      <c r="AEU4" s="99" t="str">
        <f t="shared" ref="AEU4" si="417">IF(AEU3="","",CHOOSE(WEEKDAY(AEU3,2),"понедельник","вторник","среда","четверг","пятница","суббота","воскресенье"))</f>
        <v>вторник</v>
      </c>
      <c r="AEV4" s="99"/>
      <c r="AEW4" s="99"/>
      <c r="AEX4" s="99"/>
      <c r="AEY4" s="99" t="str">
        <f t="shared" ref="AEY4" si="418">IF(AEY3="","",CHOOSE(WEEKDAY(AEY3,2),"понедельник","вторник","среда","четверг","пятница","суббота","воскресенье"))</f>
        <v>среда</v>
      </c>
      <c r="AEZ4" s="99"/>
      <c r="AFA4" s="99"/>
      <c r="AFB4" s="99"/>
      <c r="AFC4" s="99" t="str">
        <f t="shared" ref="AFC4" si="419">IF(AFC3="","",CHOOSE(WEEKDAY(AFC3,2),"понедельник","вторник","среда","четверг","пятница","суббота","воскресенье"))</f>
        <v>четверг</v>
      </c>
      <c r="AFD4" s="99"/>
      <c r="AFE4" s="99"/>
      <c r="AFF4" s="99"/>
      <c r="AFG4" s="99" t="str">
        <f t="shared" ref="AFG4" si="420">IF(AFG3="","",CHOOSE(WEEKDAY(AFG3,2),"понедельник","вторник","среда","четверг","пятница","суббота","воскресенье"))</f>
        <v>пятница</v>
      </c>
      <c r="AFH4" s="99"/>
      <c r="AFI4" s="99"/>
      <c r="AFJ4" s="99"/>
      <c r="AFK4" s="99" t="str">
        <f t="shared" ref="AFK4" si="421">IF(AFK3="","",CHOOSE(WEEKDAY(AFK3,2),"понедельник","вторник","среда","четверг","пятница","суббота","воскресенье"))</f>
        <v>понедельник</v>
      </c>
      <c r="AFL4" s="99"/>
      <c r="AFM4" s="99"/>
      <c r="AFN4" s="99"/>
      <c r="AFO4" s="99" t="str">
        <f t="shared" ref="AFO4" si="422">IF(AFO3="","",CHOOSE(WEEKDAY(AFO3,2),"понедельник","вторник","среда","четверг","пятница","суббота","воскресенье"))</f>
        <v>вторник</v>
      </c>
      <c r="AFP4" s="99"/>
      <c r="AFQ4" s="99"/>
      <c r="AFR4" s="99"/>
      <c r="AFS4" s="99" t="str">
        <f t="shared" ref="AFS4" si="423">IF(AFS3="","",CHOOSE(WEEKDAY(AFS3,2),"понедельник","вторник","среда","четверг","пятница","суббота","воскресенье"))</f>
        <v>среда</v>
      </c>
      <c r="AFT4" s="99"/>
      <c r="AFU4" s="99"/>
      <c r="AFV4" s="99"/>
      <c r="AFW4" s="99" t="str">
        <f t="shared" ref="AFW4" si="424">IF(AFW3="","",CHOOSE(WEEKDAY(AFW3,2),"понедельник","вторник","среда","четверг","пятница","суббота","воскресенье"))</f>
        <v>четверг</v>
      </c>
      <c r="AFX4" s="99"/>
      <c r="AFY4" s="99"/>
      <c r="AFZ4" s="99"/>
      <c r="AGA4" s="99" t="str">
        <f t="shared" ref="AGA4" si="425">IF(AGA3="","",CHOOSE(WEEKDAY(AGA3,2),"понедельник","вторник","среда","четверг","пятница","суббота","воскресенье"))</f>
        <v>пятница</v>
      </c>
      <c r="AGB4" s="99"/>
      <c r="AGC4" s="99"/>
      <c r="AGD4" s="99"/>
      <c r="AGF4" s="100" t="s">
        <v>266</v>
      </c>
      <c r="AGG4" s="104" t="s">
        <v>267</v>
      </c>
      <c r="AGH4" s="100" t="s">
        <v>268</v>
      </c>
      <c r="AGK4" s="21" t="b">
        <v>0</v>
      </c>
      <c r="AGL4" s="1" t="s">
        <v>270</v>
      </c>
      <c r="AGM4" s="1" t="s">
        <v>362</v>
      </c>
      <c r="AGN4" s="1" t="s">
        <v>17</v>
      </c>
      <c r="AGO4" s="1" t="s">
        <v>270</v>
      </c>
      <c r="AGP4" s="1" t="s">
        <v>271</v>
      </c>
      <c r="AGQ4" s="1" t="s">
        <v>17</v>
      </c>
      <c r="AGR4" s="1" t="s">
        <v>270</v>
      </c>
      <c r="AGS4" s="1" t="s">
        <v>271</v>
      </c>
      <c r="AGT4" s="1" t="s">
        <v>17</v>
      </c>
      <c r="AGU4" s="1" t="s">
        <v>270</v>
      </c>
      <c r="AGV4" s="1" t="s">
        <v>271</v>
      </c>
      <c r="AGW4" s="1" t="s">
        <v>17</v>
      </c>
      <c r="AGX4" s="1" t="s">
        <v>270</v>
      </c>
      <c r="AGY4" s="1" t="s">
        <v>271</v>
      </c>
      <c r="AGZ4" s="1" t="s">
        <v>17</v>
      </c>
      <c r="AHA4" s="1" t="s">
        <v>270</v>
      </c>
      <c r="AHB4" s="1" t="s">
        <v>271</v>
      </c>
      <c r="AHC4" s="1" t="s">
        <v>17</v>
      </c>
      <c r="AHD4" s="1" t="s">
        <v>270</v>
      </c>
      <c r="AHE4" s="1" t="s">
        <v>271</v>
      </c>
      <c r="AHF4" s="1" t="s">
        <v>17</v>
      </c>
      <c r="AHG4" s="1" t="s">
        <v>270</v>
      </c>
      <c r="AHH4" s="1" t="s">
        <v>271</v>
      </c>
      <c r="AHI4" s="1" t="s">
        <v>17</v>
      </c>
      <c r="AHJ4" s="1" t="s">
        <v>270</v>
      </c>
      <c r="AHK4" s="1" t="s">
        <v>271</v>
      </c>
      <c r="AHL4" s="1" t="s">
        <v>17</v>
      </c>
      <c r="AHM4" s="1" t="s">
        <v>270</v>
      </c>
      <c r="AHN4" s="1" t="s">
        <v>271</v>
      </c>
      <c r="AHO4" s="1" t="s">
        <v>17</v>
      </c>
    </row>
    <row r="5" spans="1:918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O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f t="shared" si="434"/>
        <v>4</v>
      </c>
      <c r="SI5" s="22">
        <f t="shared" si="434"/>
        <v>1</v>
      </c>
      <c r="SJ5" s="23">
        <f t="shared" si="434"/>
        <v>2</v>
      </c>
      <c r="SK5" s="23">
        <f t="shared" si="434"/>
        <v>3</v>
      </c>
      <c r="SL5" s="23">
        <f t="shared" si="434"/>
        <v>4</v>
      </c>
      <c r="SM5" s="23">
        <f t="shared" si="434"/>
        <v>1</v>
      </c>
      <c r="SN5" s="23">
        <f t="shared" si="434"/>
        <v>2</v>
      </c>
      <c r="SO5" s="23">
        <f t="shared" si="434"/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2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3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2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3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ref="UP5:XA5" si="435">UL5</f>
        <v>4</v>
      </c>
      <c r="UQ5" s="22">
        <f t="shared" si="435"/>
        <v>1</v>
      </c>
      <c r="UR5" s="23">
        <f t="shared" si="435"/>
        <v>2</v>
      </c>
      <c r="US5" s="23">
        <f t="shared" si="435"/>
        <v>3</v>
      </c>
      <c r="UT5" s="23">
        <f t="shared" si="435"/>
        <v>4</v>
      </c>
      <c r="UU5" s="23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2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3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2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3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2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ref="XB5:ZM5" si="436">WX5</f>
        <v>4</v>
      </c>
      <c r="XC5" s="23">
        <f t="shared" si="436"/>
        <v>1</v>
      </c>
      <c r="XD5" s="23">
        <f t="shared" si="436"/>
        <v>2</v>
      </c>
      <c r="XE5" s="23">
        <f t="shared" si="436"/>
        <v>3</v>
      </c>
      <c r="XF5" s="23">
        <f t="shared" si="436"/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2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3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2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3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2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3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ref="ZN5:ABY5" si="437">ZJ5</f>
        <v>4</v>
      </c>
      <c r="ZO5" s="23">
        <f t="shared" si="437"/>
        <v>1</v>
      </c>
      <c r="ZP5" s="23">
        <f t="shared" si="437"/>
        <v>2</v>
      </c>
      <c r="ZQ5" s="23">
        <f t="shared" si="437"/>
        <v>3</v>
      </c>
      <c r="ZR5" s="23">
        <f t="shared" si="437"/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2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3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2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3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2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3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ref="ABZ5:AEK5" si="438">ABV5</f>
        <v>4</v>
      </c>
      <c r="ACA5" s="23">
        <f t="shared" si="438"/>
        <v>1</v>
      </c>
      <c r="ACB5" s="23">
        <f t="shared" si="438"/>
        <v>2</v>
      </c>
      <c r="ACC5" s="23">
        <f t="shared" si="438"/>
        <v>3</v>
      </c>
      <c r="ACD5" s="23">
        <f t="shared" si="438"/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2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3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2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3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2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3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ref="AEL5:AGD5" si="439">AEH5</f>
        <v>4</v>
      </c>
      <c r="AEM5" s="23">
        <f t="shared" si="439"/>
        <v>1</v>
      </c>
      <c r="AEN5" s="23">
        <f t="shared" si="439"/>
        <v>2</v>
      </c>
      <c r="AEO5" s="23">
        <f t="shared" si="439"/>
        <v>3</v>
      </c>
      <c r="AEP5" s="23">
        <f t="shared" si="439"/>
        <v>4</v>
      </c>
      <c r="AEQ5" s="22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3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2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3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F5" s="100"/>
      <c r="AGG5" s="105"/>
      <c r="AGH5" s="100"/>
      <c r="AGK5" s="19">
        <f>IF(AGK4=TRUE,IF(AGK3&gt;4,AGK2,AGK2-1),IF(AGK1&lt;24,AGK1+30,AGK1-23))</f>
        <v>7</v>
      </c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</row>
    <row r="6" spans="1:918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6">
        <f>SE6</f>
        <v>2</v>
      </c>
      <c r="SI6" s="27">
        <f>MONTH(SI3)</f>
        <v>2</v>
      </c>
      <c r="SJ6" s="28">
        <f>SI6</f>
        <v>2</v>
      </c>
      <c r="SK6" s="28">
        <f>SI6</f>
        <v>2</v>
      </c>
      <c r="SL6" s="26">
        <f>SI6</f>
        <v>2</v>
      </c>
      <c r="SM6" s="28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7">
        <f>MONTH(TC3)</f>
        <v>3</v>
      </c>
      <c r="TD6" s="28">
        <f>TC6</f>
        <v>3</v>
      </c>
      <c r="TE6" s="28">
        <f>TC6</f>
        <v>3</v>
      </c>
      <c r="TF6" s="26">
        <f>TC6</f>
        <v>3</v>
      </c>
      <c r="TG6" s="28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7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8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7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8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7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8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7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8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4</v>
      </c>
      <c r="WR6" s="28">
        <f>WQ6</f>
        <v>4</v>
      </c>
      <c r="WS6" s="28">
        <f>WQ6</f>
        <v>4</v>
      </c>
      <c r="WT6" s="26">
        <f>WQ6</f>
        <v>4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7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8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7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8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7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8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7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8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7">
        <f>MONTH(AAA3)</f>
        <v>5</v>
      </c>
      <c r="AAB6" s="28">
        <f>AAA6</f>
        <v>5</v>
      </c>
      <c r="AAC6" s="28">
        <f>AAA6</f>
        <v>5</v>
      </c>
      <c r="AAD6" s="26">
        <f>AAA6</f>
        <v>5</v>
      </c>
      <c r="AAE6" s="28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7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8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7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8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7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8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7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8">
        <f>MONTH(ADG3)</f>
        <v>6</v>
      </c>
      <c r="ADH6" s="28">
        <f>ADG6</f>
        <v>6</v>
      </c>
      <c r="ADI6" s="28">
        <f>ADG6</f>
        <v>6</v>
      </c>
      <c r="ADJ6" s="26">
        <f>ADG6</f>
        <v>6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7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8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7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8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7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8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5"/>
      <c r="AGF6" s="29"/>
      <c r="AGG6" s="29"/>
      <c r="AGH6" s="29"/>
      <c r="AGI6" s="25"/>
      <c r="AGJ6" s="25"/>
      <c r="AGK6" s="25"/>
      <c r="AGL6" s="25"/>
      <c r="AGM6" s="25"/>
      <c r="AGN6" s="25"/>
      <c r="AGO6" s="26"/>
      <c r="AGP6" s="26"/>
      <c r="AGQ6" s="25"/>
      <c r="AGR6" s="25"/>
      <c r="AGS6" s="25"/>
      <c r="AGT6" s="25"/>
      <c r="AGU6" s="26"/>
      <c r="AGV6" s="26"/>
      <c r="AGW6" s="25"/>
      <c r="AGX6" s="25"/>
      <c r="AGY6" s="25"/>
      <c r="AGZ6" s="25"/>
      <c r="AHA6" s="26"/>
      <c r="AHB6" s="26"/>
      <c r="AHC6" s="25"/>
      <c r="AHD6" s="25"/>
      <c r="AHE6" s="25"/>
      <c r="AHF6" s="25"/>
      <c r="AHG6" s="26"/>
      <c r="AHH6" s="26"/>
      <c r="AHI6" s="25"/>
      <c r="AHJ6" s="25"/>
      <c r="AHK6" s="25"/>
      <c r="AHL6" s="25"/>
      <c r="AHM6" s="26"/>
      <c r="AHN6" s="26"/>
      <c r="AHO6" s="25"/>
      <c r="AHP6" s="25"/>
      <c r="AHQ6" s="25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</row>
    <row r="7" spans="1:918" s="24" customFormat="1" hidden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6">
        <f>SE7</f>
        <v>8</v>
      </c>
      <c r="SI7" s="27">
        <f>WEEKNUM(SI3,1)</f>
        <v>9</v>
      </c>
      <c r="SJ7" s="28">
        <f>SI7</f>
        <v>9</v>
      </c>
      <c r="SK7" s="28">
        <f>SI7</f>
        <v>9</v>
      </c>
      <c r="SL7" s="26">
        <f>SI7</f>
        <v>9</v>
      </c>
      <c r="SM7" s="28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7">
        <f>WEEKNUM(TC3,1)</f>
        <v>10</v>
      </c>
      <c r="TD7" s="28">
        <f>TC7</f>
        <v>10</v>
      </c>
      <c r="TE7" s="28">
        <f>TC7</f>
        <v>10</v>
      </c>
      <c r="TF7" s="26">
        <f>TC7</f>
        <v>10</v>
      </c>
      <c r="TG7" s="28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7">
        <f>WEEKNUM(TW3,1)</f>
        <v>11</v>
      </c>
      <c r="TX7" s="28">
        <f>TW7</f>
        <v>11</v>
      </c>
      <c r="TY7" s="28">
        <f>TW7</f>
        <v>11</v>
      </c>
      <c r="TZ7" s="26">
        <f>TW7</f>
        <v>11</v>
      </c>
      <c r="UA7" s="28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7">
        <f>WEEKNUM(UQ3,1)</f>
        <v>12</v>
      </c>
      <c r="UR7" s="28">
        <f>UQ7</f>
        <v>12</v>
      </c>
      <c r="US7" s="28">
        <f>UQ7</f>
        <v>12</v>
      </c>
      <c r="UT7" s="26">
        <f>UQ7</f>
        <v>12</v>
      </c>
      <c r="UU7" s="28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7">
        <f>WEEKNUM(VK3,1)</f>
        <v>13</v>
      </c>
      <c r="VL7" s="28">
        <f>VK7</f>
        <v>13</v>
      </c>
      <c r="VM7" s="28">
        <f>VK7</f>
        <v>13</v>
      </c>
      <c r="VN7" s="26">
        <f>VK7</f>
        <v>13</v>
      </c>
      <c r="VO7" s="28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7">
        <f>WEEKNUM(WE3,1)</f>
        <v>14</v>
      </c>
      <c r="WF7" s="28">
        <f>WE7</f>
        <v>14</v>
      </c>
      <c r="WG7" s="28">
        <f>WE7</f>
        <v>14</v>
      </c>
      <c r="WH7" s="26">
        <f>WE7</f>
        <v>14</v>
      </c>
      <c r="WI7" s="28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7">
        <f>WEEKNUM(WY3,1)</f>
        <v>15</v>
      </c>
      <c r="WZ7" s="28">
        <f>WY7</f>
        <v>15</v>
      </c>
      <c r="XA7" s="28">
        <f>WY7</f>
        <v>15</v>
      </c>
      <c r="XB7" s="26">
        <f>WY7</f>
        <v>15</v>
      </c>
      <c r="XC7" s="28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7">
        <f>WEEKNUM(XS3,1)</f>
        <v>16</v>
      </c>
      <c r="XT7" s="28">
        <f>XS7</f>
        <v>16</v>
      </c>
      <c r="XU7" s="28">
        <f>XS7</f>
        <v>16</v>
      </c>
      <c r="XV7" s="26">
        <f>XS7</f>
        <v>16</v>
      </c>
      <c r="XW7" s="28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7">
        <f>WEEKNUM(YM3,1)</f>
        <v>17</v>
      </c>
      <c r="YN7" s="28">
        <f>YM7</f>
        <v>17</v>
      </c>
      <c r="YO7" s="28">
        <f>YM7</f>
        <v>17</v>
      </c>
      <c r="YP7" s="26">
        <f>YM7</f>
        <v>17</v>
      </c>
      <c r="YQ7" s="28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7">
        <f>WEEKNUM(ZG3,1)</f>
        <v>18</v>
      </c>
      <c r="ZH7" s="28">
        <f>ZG7</f>
        <v>18</v>
      </c>
      <c r="ZI7" s="28">
        <f>ZG7</f>
        <v>18</v>
      </c>
      <c r="ZJ7" s="26">
        <f>ZG7</f>
        <v>18</v>
      </c>
      <c r="ZK7" s="28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7">
        <f>WEEKNUM(AAA3,1)</f>
        <v>19</v>
      </c>
      <c r="AAB7" s="28">
        <f>AAA7</f>
        <v>19</v>
      </c>
      <c r="AAC7" s="28">
        <f>AAA7</f>
        <v>19</v>
      </c>
      <c r="AAD7" s="26">
        <f>AAA7</f>
        <v>19</v>
      </c>
      <c r="AAE7" s="28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7">
        <f>WEEKNUM(AAU3,1)</f>
        <v>20</v>
      </c>
      <c r="AAV7" s="28">
        <f>AAU7</f>
        <v>20</v>
      </c>
      <c r="AAW7" s="28">
        <f>AAU7</f>
        <v>20</v>
      </c>
      <c r="AAX7" s="26">
        <f>AAU7</f>
        <v>20</v>
      </c>
      <c r="AAY7" s="28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7">
        <f>WEEKNUM(ABO3,1)</f>
        <v>21</v>
      </c>
      <c r="ABP7" s="28">
        <f>ABO7</f>
        <v>21</v>
      </c>
      <c r="ABQ7" s="28">
        <f>ABO7</f>
        <v>21</v>
      </c>
      <c r="ABR7" s="26">
        <f>ABO7</f>
        <v>21</v>
      </c>
      <c r="ABS7" s="28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7">
        <f>WEEKNUM(ACI3,1)</f>
        <v>22</v>
      </c>
      <c r="ACJ7" s="28">
        <f>ACI7</f>
        <v>22</v>
      </c>
      <c r="ACK7" s="28">
        <f>ACI7</f>
        <v>22</v>
      </c>
      <c r="ACL7" s="26">
        <f>ACI7</f>
        <v>22</v>
      </c>
      <c r="ACM7" s="28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7">
        <f>WEEKNUM(ADC3,1)</f>
        <v>23</v>
      </c>
      <c r="ADD7" s="28">
        <f>ADC7</f>
        <v>23</v>
      </c>
      <c r="ADE7" s="28">
        <f>ADC7</f>
        <v>23</v>
      </c>
      <c r="ADF7" s="26">
        <f>ADC7</f>
        <v>23</v>
      </c>
      <c r="ADG7" s="28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7">
        <f>WEEKNUM(ADW3,1)</f>
        <v>24</v>
      </c>
      <c r="ADX7" s="28">
        <f>ADW7</f>
        <v>24</v>
      </c>
      <c r="ADY7" s="28">
        <f>ADW7</f>
        <v>24</v>
      </c>
      <c r="ADZ7" s="26">
        <f>ADW7</f>
        <v>24</v>
      </c>
      <c r="AEA7" s="28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7">
        <f>WEEKNUM(AEQ3,1)</f>
        <v>25</v>
      </c>
      <c r="AER7" s="28">
        <f>AEQ7</f>
        <v>25</v>
      </c>
      <c r="AES7" s="28">
        <f>AEQ7</f>
        <v>25</v>
      </c>
      <c r="AET7" s="26">
        <f>AEQ7</f>
        <v>25</v>
      </c>
      <c r="AEU7" s="28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7">
        <f>WEEKNUM(AFK3,1)</f>
        <v>26</v>
      </c>
      <c r="AFL7" s="28">
        <f>AFK7</f>
        <v>26</v>
      </c>
      <c r="AFM7" s="28">
        <f>AFK7</f>
        <v>26</v>
      </c>
      <c r="AFN7" s="26">
        <f>AFK7</f>
        <v>26</v>
      </c>
      <c r="AFO7" s="28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5"/>
      <c r="AGF7" s="30"/>
      <c r="AGG7" s="30"/>
      <c r="AGH7" s="30"/>
      <c r="AGI7" s="25"/>
      <c r="AGJ7" s="25"/>
      <c r="AGK7" s="25"/>
      <c r="AGL7" s="25"/>
      <c r="AGM7" s="25"/>
      <c r="AGN7" s="25"/>
      <c r="AGO7" s="26"/>
      <c r="AGP7" s="26"/>
      <c r="AGQ7" s="25"/>
      <c r="AGR7" s="25"/>
      <c r="AGS7" s="25"/>
      <c r="AGT7" s="25"/>
      <c r="AGU7" s="26"/>
      <c r="AGV7" s="26"/>
      <c r="AGW7" s="25"/>
      <c r="AGX7" s="25"/>
      <c r="AGY7" s="25"/>
      <c r="AGZ7" s="25"/>
      <c r="AHA7" s="26"/>
      <c r="AHB7" s="26"/>
      <c r="AHC7" s="25"/>
      <c r="AHD7" s="25"/>
      <c r="AHE7" s="25"/>
      <c r="AHF7" s="25"/>
      <c r="AHG7" s="26"/>
      <c r="AHH7" s="26"/>
      <c r="AHI7" s="25"/>
      <c r="AHJ7" s="25"/>
      <c r="AHK7" s="25"/>
      <c r="AHL7" s="25"/>
      <c r="AHM7" s="26"/>
      <c r="AHN7" s="26"/>
      <c r="AHO7" s="25"/>
      <c r="AHP7" s="25"/>
      <c r="AHQ7" s="25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</row>
    <row r="8" spans="1:918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4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4"/>
      <c r="AGP8" s="34"/>
      <c r="AGQ8" s="33"/>
      <c r="AGR8" s="33"/>
      <c r="AGS8" s="33"/>
      <c r="AGT8" s="33"/>
      <c r="AGU8" s="34"/>
      <c r="AGV8" s="34"/>
      <c r="AGW8" s="33"/>
      <c r="AGX8" s="33"/>
      <c r="AGY8" s="33"/>
      <c r="AGZ8" s="33"/>
      <c r="AHA8" s="34"/>
      <c r="AHB8" s="34"/>
      <c r="AHC8" s="33"/>
      <c r="AHD8" s="33"/>
      <c r="AHE8" s="33"/>
      <c r="AHF8" s="33"/>
      <c r="AHG8" s="34"/>
      <c r="AHH8" s="34"/>
      <c r="AHI8" s="33"/>
      <c r="AHJ8" s="33"/>
      <c r="AHK8" s="33"/>
      <c r="AHL8" s="33"/>
      <c r="AHM8" s="34"/>
      <c r="AHN8" s="34"/>
      <c r="AHO8" s="33"/>
      <c r="AHP8" s="33"/>
      <c r="AHQ8" s="33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</row>
    <row r="9" spans="1:918" s="5" customFormat="1" outlineLevel="1" x14ac:dyDescent="0.25">
      <c r="A9" s="58">
        <v>1</v>
      </c>
      <c r="B9" s="48" t="s">
        <v>273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360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360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360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360</v>
      </c>
      <c r="EL9" s="57"/>
      <c r="EM9" s="61"/>
      <c r="EN9" s="57"/>
      <c r="EO9" s="57"/>
      <c r="EP9" s="57"/>
      <c r="EQ9" s="57"/>
      <c r="ER9" s="57"/>
      <c r="ES9" s="57"/>
      <c r="ET9" s="57" t="s">
        <v>360</v>
      </c>
      <c r="EU9" s="57"/>
      <c r="EV9" s="57"/>
      <c r="EW9" s="57"/>
      <c r="EX9" s="57"/>
      <c r="EY9" s="57"/>
      <c r="EZ9" s="57" t="s">
        <v>361</v>
      </c>
      <c r="FA9" s="57" t="s">
        <v>361</v>
      </c>
      <c r="FB9" s="57"/>
      <c r="FC9" s="57"/>
      <c r="FD9" s="57"/>
      <c r="FE9" s="57"/>
      <c r="FF9" s="57"/>
      <c r="FG9" s="61"/>
      <c r="FH9" s="57"/>
      <c r="FI9" s="57" t="s">
        <v>360</v>
      </c>
      <c r="FJ9" s="57"/>
      <c r="FK9" s="57"/>
      <c r="FL9" s="57"/>
      <c r="FM9" s="57" t="s">
        <v>361</v>
      </c>
      <c r="FN9" s="57" t="s">
        <v>360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360</v>
      </c>
      <c r="GT9" s="57"/>
      <c r="GU9" s="57"/>
      <c r="GV9" s="57"/>
      <c r="GW9" s="57" t="s">
        <v>360</v>
      </c>
      <c r="GX9" s="57"/>
      <c r="GY9" s="61"/>
      <c r="GZ9" s="57"/>
      <c r="HA9" s="57"/>
      <c r="HB9" s="57"/>
      <c r="HC9" s="57"/>
      <c r="HD9" s="57"/>
      <c r="HE9" s="57"/>
      <c r="HF9" s="57"/>
      <c r="HG9" s="57" t="s">
        <v>360</v>
      </c>
      <c r="HH9" s="57"/>
      <c r="HI9" s="57" t="s">
        <v>360</v>
      </c>
      <c r="HJ9" s="57"/>
      <c r="HK9" s="57"/>
      <c r="HL9" s="57"/>
      <c r="HM9" s="57"/>
      <c r="HN9" s="57"/>
      <c r="HO9" s="61"/>
      <c r="HP9" s="57"/>
      <c r="HQ9" s="57"/>
      <c r="HR9" s="57"/>
      <c r="HS9" s="57"/>
      <c r="HT9" s="57"/>
      <c r="HU9" s="57"/>
      <c r="HV9" s="57"/>
      <c r="HW9" s="57" t="s">
        <v>360</v>
      </c>
      <c r="HX9" s="57"/>
      <c r="HY9" s="57"/>
      <c r="HZ9" s="57"/>
      <c r="IA9" s="57"/>
      <c r="IB9" s="57"/>
      <c r="IC9" s="57"/>
      <c r="ID9" s="57"/>
      <c r="IE9" s="57"/>
      <c r="IF9" s="57"/>
      <c r="IG9" s="38"/>
      <c r="IH9" s="38"/>
      <c r="II9" s="61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38"/>
      <c r="JC9" s="61"/>
      <c r="JD9" s="57"/>
      <c r="JE9" s="57"/>
      <c r="JF9" s="57"/>
      <c r="JG9" s="57"/>
      <c r="JH9" s="57" t="s">
        <v>360</v>
      </c>
      <c r="JI9" s="57"/>
      <c r="JJ9" s="57" t="s">
        <v>360</v>
      </c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 t="s">
        <v>360</v>
      </c>
      <c r="JV9" s="38"/>
      <c r="JW9" s="61"/>
      <c r="JX9" s="57" t="s">
        <v>369</v>
      </c>
      <c r="JY9" s="57" t="s">
        <v>369</v>
      </c>
      <c r="JZ9" s="57"/>
      <c r="KA9" s="57" t="s">
        <v>369</v>
      </c>
      <c r="KB9" s="57" t="s">
        <v>369</v>
      </c>
      <c r="KC9" s="57"/>
      <c r="KD9" s="57"/>
      <c r="KE9" s="57"/>
      <c r="KF9" s="57"/>
      <c r="KG9" s="57" t="s">
        <v>369</v>
      </c>
      <c r="KH9" s="57"/>
      <c r="KI9" s="57"/>
      <c r="KJ9" s="57" t="s">
        <v>369</v>
      </c>
      <c r="KK9" s="57"/>
      <c r="KL9" s="57"/>
      <c r="KM9" s="57"/>
      <c r="KN9" s="57" t="s">
        <v>369</v>
      </c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57" t="s">
        <v>360</v>
      </c>
      <c r="NT9" s="57" t="s">
        <v>360</v>
      </c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 t="s">
        <v>360</v>
      </c>
      <c r="OF9" s="57" t="s">
        <v>360</v>
      </c>
      <c r="OG9" s="57" t="s">
        <v>360</v>
      </c>
      <c r="OH9" s="57" t="s">
        <v>360</v>
      </c>
      <c r="OI9" s="38"/>
      <c r="OJ9" s="38"/>
      <c r="OK9" s="38"/>
      <c r="OL9" s="38"/>
      <c r="OM9" s="61"/>
      <c r="ON9" s="57"/>
      <c r="OO9" s="57"/>
      <c r="OP9" s="57"/>
      <c r="OQ9" s="57" t="s">
        <v>360</v>
      </c>
      <c r="OR9" s="57" t="s">
        <v>360</v>
      </c>
      <c r="OS9" s="57" t="s">
        <v>360</v>
      </c>
      <c r="OT9" s="57"/>
      <c r="OU9" s="57"/>
      <c r="OV9" s="57"/>
      <c r="OW9" s="57"/>
      <c r="OX9" s="57"/>
      <c r="OY9" s="57"/>
      <c r="OZ9" s="57" t="s">
        <v>360</v>
      </c>
      <c r="PA9" s="57"/>
      <c r="PB9" s="57" t="s">
        <v>360</v>
      </c>
      <c r="PC9" s="57" t="s">
        <v>360</v>
      </c>
      <c r="PD9" s="57"/>
      <c r="PE9" s="38"/>
      <c r="PF9" s="38"/>
      <c r="PG9" s="61"/>
      <c r="PH9" s="57"/>
      <c r="PI9" s="57"/>
      <c r="PJ9" s="57"/>
      <c r="PK9" s="57" t="s">
        <v>360</v>
      </c>
      <c r="PL9" s="57" t="s">
        <v>360</v>
      </c>
      <c r="PM9" s="57" t="s">
        <v>360</v>
      </c>
      <c r="PN9" s="57"/>
      <c r="PO9" s="57"/>
      <c r="PP9" s="57" t="s">
        <v>360</v>
      </c>
      <c r="PQ9" s="57"/>
      <c r="PR9" s="57"/>
      <c r="PS9" s="57"/>
      <c r="PT9" s="57"/>
      <c r="PU9" s="57"/>
      <c r="PV9" s="57"/>
      <c r="PW9" s="57" t="s">
        <v>360</v>
      </c>
      <c r="PX9" s="38"/>
      <c r="PY9" s="38"/>
      <c r="PZ9" s="38"/>
      <c r="QA9" s="61"/>
      <c r="QB9" s="57"/>
      <c r="QC9" s="57" t="s">
        <v>360</v>
      </c>
      <c r="QD9" s="57"/>
      <c r="QE9" s="57" t="s">
        <v>360</v>
      </c>
      <c r="QF9" s="57" t="s">
        <v>360</v>
      </c>
      <c r="QG9" s="57"/>
      <c r="QH9" s="57"/>
      <c r="QI9" s="57"/>
      <c r="QJ9" s="57" t="s">
        <v>360</v>
      </c>
      <c r="QK9" s="57" t="s">
        <v>360</v>
      </c>
      <c r="QL9" s="57"/>
      <c r="QM9" s="57"/>
      <c r="QN9" s="57" t="s">
        <v>360</v>
      </c>
      <c r="QO9" s="57"/>
      <c r="QP9" s="57" t="s">
        <v>360</v>
      </c>
      <c r="QQ9" s="38"/>
      <c r="QR9" s="38"/>
      <c r="QS9" s="38"/>
      <c r="QT9" s="38"/>
      <c r="QU9" s="61"/>
      <c r="QV9" s="57"/>
      <c r="QW9" s="57"/>
      <c r="QX9" s="57"/>
      <c r="QY9" s="57" t="s">
        <v>360</v>
      </c>
      <c r="QZ9" s="57" t="s">
        <v>360</v>
      </c>
      <c r="RA9" s="57"/>
      <c r="RB9" s="57"/>
      <c r="RC9" s="57"/>
      <c r="RD9" s="57"/>
      <c r="RE9" s="57"/>
      <c r="RF9" s="57"/>
      <c r="RG9" s="57"/>
      <c r="RH9" s="38"/>
      <c r="RI9" s="38"/>
      <c r="RJ9" s="38"/>
      <c r="RK9" s="38"/>
      <c r="RL9" s="38"/>
      <c r="RM9" s="38"/>
      <c r="RN9" s="38"/>
      <c r="RO9" s="37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7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7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7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7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7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7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7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7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7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7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7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7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7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7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7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7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7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7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F9" s="35" t="str">
        <f>IF(COUNTIFS($C$7:$AGE$7,"="&amp;$AGK$5,$C9:$AGE9,"б")=0,"",COUNTIFS($C$7:$AGE$7,"="&amp;$AGK$5,$C9:$AGE9,"б"))</f>
        <v/>
      </c>
      <c r="AGG9" s="43" t="str">
        <f>IF(COUNTIFS($C$7:$AGE$7,"="&amp;$AGK$5,$C9:$AGE9,"у")=0,"",COUNTIFS($C$7:$AGE$7,"="&amp;$AGK$5,$C9:$AGE9,"у"))</f>
        <v/>
      </c>
      <c r="AGH9" s="35">
        <f>IF(COUNTIFS($C$7:$AGE$7,"="&amp;$AGK$5,$C9:$AGE9,"н")=0,"",COUNTIFS($C$7:$AGE$7,"="&amp;$AGK$5,$C9:$AGE9,"н"))</f>
        <v>2</v>
      </c>
      <c r="AGL9" s="36" t="str">
        <f>IF(COUNTIFS($C$6:$AGE$6,9,$C9:$AGE9,"б")=0,"",COUNTIFS($C$6:$AGE$6,9,$C9:$AGE9,"б"))</f>
        <v/>
      </c>
      <c r="AGM9" s="36" t="str">
        <f t="shared" ref="AGM9:AGM23" si="440">IF(COUNTIFS($C$6:$AGE$6,9,$C9:$AGE9,"у")=0,"",COUNTIFS($C$6:$AGE$6,9,$C9:$AGE9,"у"))</f>
        <v/>
      </c>
      <c r="AGN9" s="39">
        <f>IF(COUNTIFS($C$6:$AGE$6,9,$C9:$AGE9,"н")=0,"",COUNTIFS($C$6:$AGE$6,9,$C9:$AGE9,"н"))</f>
        <v>2</v>
      </c>
      <c r="AGO9" s="36" t="str">
        <f>IF(COUNTIFS($C$6:$AGE$6,10,$C9:$AGE9,"б")=0,"",COUNTIFS($C$6:$AGE$6,10,$C9:$AGE9,"б"))</f>
        <v/>
      </c>
      <c r="AGP9" s="36">
        <f t="shared" ref="AGP9:AGP23" si="441">IF(COUNTIFS($C$6:$AGE$6,10,$C9:$AGE9,"у")=0,"",COUNTIFS($C$6:$AGE$6,10,$C9:$AGE9,"у"))</f>
        <v>3</v>
      </c>
      <c r="AGQ9" s="39">
        <f>IF(COUNTIFS($C$6:$AGE$6,10,$C9:$AGE9,"н")=0,"",COUNTIFS($C$6:$AGE$6,10,$C9:$AGE9,"н"))</f>
        <v>5</v>
      </c>
      <c r="AGR9" s="36" t="str">
        <f>IF(COUNTIFS($C$6:$AGE$6,11,$C9:$AGE9,"б")=0,"",COUNTIFS($C$6:$AGE$6,11,$C9:$AGE9,"б"))</f>
        <v/>
      </c>
      <c r="AGS9" s="36" t="str">
        <f t="shared" ref="AGS9:AGS23" si="442">IF(COUNTIFS($C$6:$AGE$6,11,$C9:$AGE9,"у")=0,"",COUNTIFS($C$6:$AGE$6,11,$C9:$AGE9,"у"))</f>
        <v/>
      </c>
      <c r="AGT9" s="39">
        <f>IF(COUNTIFS($C$6:$AGE$6,11,$C9:$AGE9,"н")=0,"",COUNTIFS($C$6:$AGE$6,11,$C9:$AGE9,"н"))</f>
        <v>5</v>
      </c>
      <c r="AGU9" s="36">
        <f>IF(COUNTIFS($C$6:$AGE$6,12,$C9:$AGE9,"б")=0,"",COUNTIFS($C$6:$AGE$6,12,$C9:$AGE9,"б"))</f>
        <v>7</v>
      </c>
      <c r="AGV9" s="36" t="str">
        <f t="shared" ref="AGV9:AGV23" si="443">IF(COUNTIFS($C$6:$AGE$6,12,$C9:$AGE9,"у")=0,"",COUNTIFS($C$6:$AGE$6,12,$C9:$AGE9,"у"))</f>
        <v/>
      </c>
      <c r="AGW9" s="39">
        <f>IF(COUNTIFS($C$6:$AGE$6,12,$C9:$AGE9,"н")=0,"",COUNTIFS($C$6:$AGE$6,12,$C9:$AGE9,"н"))</f>
        <v>3</v>
      </c>
      <c r="AGX9" s="36" t="str">
        <f>IF(COUNTIFS($C$6:$AGE$6,1,$C9:$AGE9,"б")=0,"",COUNTIFS($C$6:$AGE$6,1,$C9:$AGE9,"б"))</f>
        <v/>
      </c>
      <c r="AGY9" s="36" t="str">
        <f t="shared" ref="AGY9:AGY23" si="444">IF(COUNTIFS($C$6:$AGE$6,1,$C9:$AGE9,"у")=0,"",COUNTIFS($C$6:$AGE$6,1,$C9:$AGE9,"у"))</f>
        <v/>
      </c>
      <c r="AGZ9" s="39">
        <f>IF(COUNTIFS($C$6:$AGE$6,1,$C9:$AGE9,"н")=0,"",COUNTIFS($C$6:$AGE$6,1,$C9:$AGE9,"н"))</f>
        <v>17</v>
      </c>
      <c r="AHA9" s="36" t="str">
        <f>IF(COUNTIFS($C$6:$AGE$6,2,$C9:$AGE9,"б")=0,"",COUNTIFS($C$6:$AGE$6,2,$C9:$AGE9,"б"))</f>
        <v/>
      </c>
      <c r="AHB9" s="36" t="str">
        <f t="shared" ref="AHB9:AHB23" si="445">IF(COUNTIFS($C$6:$AGE$6,2,$C9:$AGE9,"у")=0,"",COUNTIFS($C$6:$AGE$6,2,$C9:$AGE9,"у"))</f>
        <v/>
      </c>
      <c r="AHC9" s="39">
        <f>IF(COUNTIFS($C$6:$AGE$6,2,$C9:$AGE9,"н")=0,"",COUNTIFS($C$6:$AGE$6,2,$C9:$AGE9,"н"))</f>
        <v>9</v>
      </c>
      <c r="AHD9" s="36" t="str">
        <f>IF(COUNTIFS($C$6:$AGE$6,3,$C9:$AGE9,"б")=0,"",COUNTIFS($C$6:$AGE$6,3,$C9:$AGE9,"б"))</f>
        <v/>
      </c>
      <c r="AHE9" s="36" t="str">
        <f t="shared" ref="AHE9:AHE23" si="446">IF(COUNTIFS($C$6:$AGE$6,3,$C9:$AGE9,"у")=0,"",COUNTIFS($C$6:$AGE$6,3,$C9:$AGE9,"у"))</f>
        <v/>
      </c>
      <c r="AHF9" s="39" t="str">
        <f>IF(COUNTIFS($C$6:$AGE$6,3,$C9:$AGE9,"н")=0,"",COUNTIFS($C$6:$AGE$6,3,$C9:$AGE9,"н"))</f>
        <v/>
      </c>
      <c r="AHG9" s="36" t="str">
        <f>IF(COUNTIFS($C$6:$AGE$6,4,$C9:$AGE9,"б")=0,"",COUNTIFS($C$6:$AGE$6,4,$C9:$AGE9,"б"))</f>
        <v/>
      </c>
      <c r="AHH9" s="36" t="str">
        <f t="shared" ref="AHH9:AHH23" si="447">IF(COUNTIFS($C$6:$AGE$6,4,$C9:$AGE9,"у")=0,"",COUNTIFS($C$6:$AGE$6,4,$C9:$AGE9,"у"))</f>
        <v/>
      </c>
      <c r="AHI9" s="39" t="str">
        <f>IF(COUNTIFS($C$6:$AGE$6,4,$C9:$AGE9,"н")=0,"",COUNTIFS($C$6:$AGE$6,4,$C9:$AGE9,"н"))</f>
        <v/>
      </c>
      <c r="AHJ9" s="36" t="str">
        <f>IF(COUNTIFS($C$6:$AGE$6,5,$C9:$AGE9,"б")=0,"",COUNTIFS($C$6:$AGE$6,5,$C9:$AGE9,"б"))</f>
        <v/>
      </c>
      <c r="AHK9" s="36" t="str">
        <f t="shared" ref="AHK9:AHK23" si="448">IF(COUNTIFS($C$6:$AGE$6,5,$C9:$AGE9,"у")=0,"",COUNTIFS($C$6:$AGE$6,5,$C9:$AGE9,"у"))</f>
        <v/>
      </c>
      <c r="AHL9" s="39" t="str">
        <f>IF(COUNTIFS($C$6:$AGE$6,5,$C9:$AGE9,"н")=0,"",COUNTIFS($C$6:$AGE$6,5,$C9:$AGE9,"н"))</f>
        <v/>
      </c>
      <c r="AHM9" s="36" t="str">
        <f>IF(COUNTIFS($C$6:$AGE$6,6,$C9:$AGE9,"б")=0,"",COUNTIFS($C$6:$AGE$6,6,$C9:$AGE9,"б"))</f>
        <v/>
      </c>
      <c r="AHN9" s="36" t="str">
        <f t="shared" ref="AHN9:AHN23" si="449">IF(COUNTIFS($C$6:$AGE$6,6,$C9:$AGE9,"у")=0,"",COUNTIFS($C$6:$AGE$6,6,$C9:$AGE9,"у"))</f>
        <v/>
      </c>
      <c r="AHO9" s="39" t="str">
        <f>IF(COUNTIFS($C$6:$AGE$6,6,$C9:$AGE9,"н")=0,"",COUNTIFS($C$6:$AGE$6,6,$C9:$AGE9,"н"))</f>
        <v/>
      </c>
    </row>
    <row r="10" spans="1:918" s="5" customFormat="1" outlineLevel="1" x14ac:dyDescent="0.25">
      <c r="A10" s="58">
        <f>A9+1</f>
        <v>2</v>
      </c>
      <c r="B10" s="48" t="s">
        <v>274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361</v>
      </c>
      <c r="CN10" s="57" t="s">
        <v>361</v>
      </c>
      <c r="CO10" s="57" t="s">
        <v>361</v>
      </c>
      <c r="CP10" s="57"/>
      <c r="CQ10" s="57"/>
      <c r="CR10" s="57" t="s">
        <v>361</v>
      </c>
      <c r="CS10" s="57" t="s">
        <v>361</v>
      </c>
      <c r="CT10" s="57"/>
      <c r="CU10" s="57"/>
      <c r="CV10" s="57" t="s">
        <v>361</v>
      </c>
      <c r="CW10" s="57" t="s">
        <v>361</v>
      </c>
      <c r="CX10" s="38"/>
      <c r="CY10" s="61"/>
      <c r="CZ10" s="57" t="s">
        <v>361</v>
      </c>
      <c r="DA10" s="57" t="s">
        <v>361</v>
      </c>
      <c r="DB10" s="57"/>
      <c r="DC10" s="57"/>
      <c r="DD10" s="57" t="s">
        <v>361</v>
      </c>
      <c r="DE10" s="57" t="s">
        <v>361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360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61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61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38"/>
      <c r="IH10" s="38"/>
      <c r="II10" s="61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38"/>
      <c r="JC10" s="61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38"/>
      <c r="OJ10" s="38"/>
      <c r="OK10" s="38"/>
      <c r="OL10" s="38"/>
      <c r="OM10" s="61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38"/>
      <c r="PF10" s="38"/>
      <c r="PG10" s="61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 t="s">
        <v>360</v>
      </c>
      <c r="PX10" s="38"/>
      <c r="PY10" s="38"/>
      <c r="PZ10" s="38"/>
      <c r="QA10" s="61"/>
      <c r="QB10" s="57"/>
      <c r="QC10" s="57"/>
      <c r="QD10" s="57"/>
      <c r="QE10" s="57" t="s">
        <v>360</v>
      </c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38"/>
      <c r="QR10" s="38"/>
      <c r="QS10" s="38"/>
      <c r="QT10" s="38"/>
      <c r="QU10" s="61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38"/>
      <c r="RI10" s="38"/>
      <c r="RJ10" s="38"/>
      <c r="RK10" s="38"/>
      <c r="RL10" s="38"/>
      <c r="RM10" s="38"/>
      <c r="RN10" s="38"/>
      <c r="RO10" s="37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7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7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7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7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7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7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7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7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7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7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7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7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7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7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7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7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7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7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F10" s="85" t="str">
        <f t="shared" ref="AGF10:AGF23" si="450">IF(COUNTIFS($C$7:$AGE$7,"="&amp;$AGK$5,$C10:$AGE10,"б")=0,"",COUNTIFS($C$7:$AGE$7,"="&amp;$AGK$5,$C10:$AGE10,"б"))</f>
        <v/>
      </c>
      <c r="AGG10" s="85" t="str">
        <f t="shared" ref="AGG10:AGG23" si="451">IF(COUNTIFS($C$7:$AGE$7,"="&amp;$AGK$5,$C10:$AGE10,"у")=0,"",COUNTIFS($C$7:$AGE$7,"="&amp;$AGK$5,$C10:$AGE10,"у"))</f>
        <v/>
      </c>
      <c r="AGH10" s="85" t="str">
        <f t="shared" ref="AGH10:AGH23" si="452">IF(COUNTIFS($C$7:$AGE$7,"="&amp;$AGK$5,$C10:$AGE10,"н")=0,"",COUNTIFS($C$7:$AGE$7,"="&amp;$AGK$5,$C10:$AGE10,"н"))</f>
        <v/>
      </c>
      <c r="AGL10" s="36" t="str">
        <f t="shared" ref="AGL10:AGL23" si="453">IF(COUNTIFS($C$6:$AGE$6,9,$C10:$AGE10,"б")=0,"",COUNTIFS($C$6:$AGE$6,9,$C10:$AGE10,"б"))</f>
        <v/>
      </c>
      <c r="AGM10" s="36">
        <f t="shared" si="440"/>
        <v>3</v>
      </c>
      <c r="AGN10" s="39" t="str">
        <f t="shared" ref="AGN10:AGN23" si="454">IF(COUNTIFS($C$6:$AGE$6,9,$C10:$AGE10,"н")=0,"",COUNTIFS($C$6:$AGE$6,9,$C10:$AGE10,"н"))</f>
        <v/>
      </c>
      <c r="AGO10" s="36" t="str">
        <f t="shared" ref="AGO10:AGO23" si="455">IF(COUNTIFS($C$6:$AGE$6,10,$C10:$AGE10,"б")=0,"",COUNTIFS($C$6:$AGE$6,10,$C10:$AGE10,"б"))</f>
        <v/>
      </c>
      <c r="AGP10" s="36">
        <f t="shared" si="441"/>
        <v>8</v>
      </c>
      <c r="AGQ10" s="39">
        <f t="shared" ref="AGQ10:AGQ23" si="456">IF(COUNTIFS($C$6:$AGE$6,10,$C10:$AGE10,"н")=0,"",COUNTIFS($C$6:$AGE$6,10,$C10:$AGE10,"н"))</f>
        <v>1</v>
      </c>
      <c r="AGR10" s="36" t="str">
        <f t="shared" ref="AGR10:AGR23" si="457">IF(COUNTIFS($C$6:$AGE$6,11,$C10:$AGE10,"б")=0,"",COUNTIFS($C$6:$AGE$6,11,$C10:$AGE10,"б"))</f>
        <v/>
      </c>
      <c r="AGS10" s="36" t="str">
        <f t="shared" si="442"/>
        <v/>
      </c>
      <c r="AGT10" s="39" t="str">
        <f t="shared" ref="AGT10:AGT23" si="458">IF(COUNTIFS($C$6:$AGE$6,11,$C10:$AGE10,"н")=0,"",COUNTIFS($C$6:$AGE$6,11,$C10:$AGE10,"н"))</f>
        <v/>
      </c>
      <c r="AGU10" s="36" t="str">
        <f t="shared" ref="AGU10:AGU23" si="459">IF(COUNTIFS($C$6:$AGE$6,12,$C10:$AGE10,"б")=0,"",COUNTIFS($C$6:$AGE$6,12,$C10:$AGE10,"б"))</f>
        <v/>
      </c>
      <c r="AGV10" s="36" t="str">
        <f t="shared" si="443"/>
        <v/>
      </c>
      <c r="AGW10" s="39" t="str">
        <f t="shared" ref="AGW10:AGW23" si="460">IF(COUNTIFS($C$6:$AGE$6,12,$C10:$AGE10,"н")=0,"",COUNTIFS($C$6:$AGE$6,12,$C10:$AGE10,"н"))</f>
        <v/>
      </c>
      <c r="AGX10" s="36" t="str">
        <f t="shared" ref="AGX10:AGX23" si="461">IF(COUNTIFS($C$6:$AGE$6,1,$C10:$AGE10,"б")=0,"",COUNTIFS($C$6:$AGE$6,1,$C10:$AGE10,"б"))</f>
        <v/>
      </c>
      <c r="AGY10" s="36" t="str">
        <f t="shared" si="444"/>
        <v/>
      </c>
      <c r="AGZ10" s="39">
        <f t="shared" ref="AGZ10:AGZ23" si="462">IF(COUNTIFS($C$6:$AGE$6,1,$C10:$AGE10,"н")=0,"",COUNTIFS($C$6:$AGE$6,1,$C10:$AGE10,"н"))</f>
        <v>1</v>
      </c>
      <c r="AHA10" s="36" t="str">
        <f t="shared" ref="AHA10:AHA23" si="463">IF(COUNTIFS($C$6:$AGE$6,2,$C10:$AGE10,"б")=0,"",COUNTIFS($C$6:$AGE$6,2,$C10:$AGE10,"б"))</f>
        <v/>
      </c>
      <c r="AHB10" s="36" t="str">
        <f t="shared" si="445"/>
        <v/>
      </c>
      <c r="AHC10" s="39">
        <f t="shared" ref="AHC10:AHC23" si="464">IF(COUNTIFS($C$6:$AGE$6,2,$C10:$AGE10,"н")=0,"",COUNTIFS($C$6:$AGE$6,2,$C10:$AGE10,"н"))</f>
        <v>1</v>
      </c>
      <c r="AHD10" s="36" t="str">
        <f t="shared" ref="AHD10:AHD23" si="465">IF(COUNTIFS($C$6:$AGE$6,3,$C10:$AGE10,"б")=0,"",COUNTIFS($C$6:$AGE$6,3,$C10:$AGE10,"б"))</f>
        <v/>
      </c>
      <c r="AHE10" s="36" t="str">
        <f t="shared" si="446"/>
        <v/>
      </c>
      <c r="AHF10" s="39" t="str">
        <f t="shared" ref="AHF10:AHF23" si="466">IF(COUNTIFS($C$6:$AGE$6,3,$C10:$AGE10,"н")=0,"",COUNTIFS($C$6:$AGE$6,3,$C10:$AGE10,"н"))</f>
        <v/>
      </c>
      <c r="AHG10" s="36" t="str">
        <f t="shared" ref="AHG10:AHG23" si="467">IF(COUNTIFS($C$6:$AGE$6,4,$C10:$AGE10,"б")=0,"",COUNTIFS($C$6:$AGE$6,4,$C10:$AGE10,"б"))</f>
        <v/>
      </c>
      <c r="AHH10" s="36" t="str">
        <f t="shared" si="447"/>
        <v/>
      </c>
      <c r="AHI10" s="39" t="str">
        <f t="shared" ref="AHI10:AHI23" si="468">IF(COUNTIFS($C$6:$AGE$6,4,$C10:$AGE10,"н")=0,"",COUNTIFS($C$6:$AGE$6,4,$C10:$AGE10,"н"))</f>
        <v/>
      </c>
      <c r="AHJ10" s="36" t="str">
        <f t="shared" ref="AHJ10:AHJ23" si="469">IF(COUNTIFS($C$6:$AGE$6,5,$C10:$AGE10,"б")=0,"",COUNTIFS($C$6:$AGE$6,5,$C10:$AGE10,"б"))</f>
        <v/>
      </c>
      <c r="AHK10" s="36" t="str">
        <f t="shared" si="448"/>
        <v/>
      </c>
      <c r="AHL10" s="39" t="str">
        <f t="shared" ref="AHL10:AHL23" si="470">IF(COUNTIFS($C$6:$AGE$6,5,$C10:$AGE10,"н")=0,"",COUNTIFS($C$6:$AGE$6,5,$C10:$AGE10,"н"))</f>
        <v/>
      </c>
      <c r="AHM10" s="36" t="str">
        <f t="shared" ref="AHM10:AHM23" si="471">IF(COUNTIFS($C$6:$AGE$6,6,$C10:$AGE10,"б")=0,"",COUNTIFS($C$6:$AGE$6,6,$C10:$AGE10,"б"))</f>
        <v/>
      </c>
      <c r="AHN10" s="36" t="str">
        <f t="shared" si="449"/>
        <v/>
      </c>
      <c r="AHO10" s="39" t="str">
        <f t="shared" ref="AHO10:AHO23" si="472">IF(COUNTIFS($C$6:$AGE$6,6,$C10:$AGE10,"н")=0,"",COUNTIFS($C$6:$AGE$6,6,$C10:$AGE10,"н"))</f>
        <v/>
      </c>
    </row>
    <row r="11" spans="1:918" s="5" customFormat="1" outlineLevel="1" x14ac:dyDescent="0.25">
      <c r="A11" s="58">
        <f t="shared" ref="A11:A23" si="473">A10+1</f>
        <v>3</v>
      </c>
      <c r="B11" s="48" t="s">
        <v>275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360</v>
      </c>
      <c r="CC11" s="57" t="s">
        <v>360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360</v>
      </c>
      <c r="CT11" s="57"/>
      <c r="CU11" s="57"/>
      <c r="CV11" s="57"/>
      <c r="CW11" s="57"/>
      <c r="CX11" s="38"/>
      <c r="CY11" s="61"/>
      <c r="CZ11" s="57" t="s">
        <v>360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360</v>
      </c>
      <c r="DN11" s="57"/>
      <c r="DO11" s="57"/>
      <c r="DP11" s="57" t="s">
        <v>360</v>
      </c>
      <c r="DQ11" s="57" t="s">
        <v>360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360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360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360</v>
      </c>
      <c r="GT11" s="57"/>
      <c r="GU11" s="57"/>
      <c r="GV11" s="57"/>
      <c r="GW11" s="57" t="s">
        <v>360</v>
      </c>
      <c r="GX11" s="57"/>
      <c r="GY11" s="61"/>
      <c r="GZ11" s="57"/>
      <c r="HA11" s="57"/>
      <c r="HB11" s="57"/>
      <c r="HC11" s="57" t="s">
        <v>360</v>
      </c>
      <c r="HD11" s="57"/>
      <c r="HE11" s="57" t="s">
        <v>360</v>
      </c>
      <c r="HF11" s="57" t="s">
        <v>360</v>
      </c>
      <c r="HG11" s="57" t="s">
        <v>360</v>
      </c>
      <c r="HH11" s="57" t="s">
        <v>360</v>
      </c>
      <c r="HI11" s="57" t="s">
        <v>360</v>
      </c>
      <c r="HJ11" s="57"/>
      <c r="HK11" s="57"/>
      <c r="HL11" s="57"/>
      <c r="HM11" s="57"/>
      <c r="HN11" s="57"/>
      <c r="HO11" s="61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38"/>
      <c r="IH11" s="38"/>
      <c r="II11" s="61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 t="s">
        <v>360</v>
      </c>
      <c r="JA11" s="57" t="s">
        <v>360</v>
      </c>
      <c r="JB11" s="38"/>
      <c r="JC11" s="61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57" t="s">
        <v>361</v>
      </c>
      <c r="NT11" s="57" t="s">
        <v>361</v>
      </c>
      <c r="NU11" s="57"/>
      <c r="NV11" s="57"/>
      <c r="NW11" s="57" t="s">
        <v>361</v>
      </c>
      <c r="NX11" s="57" t="s">
        <v>361</v>
      </c>
      <c r="NY11" s="57" t="s">
        <v>361</v>
      </c>
      <c r="NZ11" s="57"/>
      <c r="OA11" s="57" t="s">
        <v>361</v>
      </c>
      <c r="OB11" s="57" t="s">
        <v>361</v>
      </c>
      <c r="OC11" s="57" t="s">
        <v>361</v>
      </c>
      <c r="OD11" s="57"/>
      <c r="OE11" s="57" t="s">
        <v>361</v>
      </c>
      <c r="OF11" s="57" t="s">
        <v>361</v>
      </c>
      <c r="OG11" s="57" t="s">
        <v>361</v>
      </c>
      <c r="OH11" s="57" t="s">
        <v>361</v>
      </c>
      <c r="OI11" s="38"/>
      <c r="OJ11" s="38"/>
      <c r="OK11" s="38"/>
      <c r="OL11" s="38"/>
      <c r="OM11" s="61"/>
      <c r="ON11" s="57"/>
      <c r="OO11" s="57"/>
      <c r="OP11" s="57"/>
      <c r="OQ11" s="57"/>
      <c r="OR11" s="57"/>
      <c r="OS11" s="57"/>
      <c r="OT11" s="57"/>
      <c r="OU11" s="57"/>
      <c r="OV11" s="57" t="s">
        <v>360</v>
      </c>
      <c r="OW11" s="57"/>
      <c r="OX11" s="57"/>
      <c r="OY11" s="57"/>
      <c r="OZ11" s="57"/>
      <c r="PA11" s="57"/>
      <c r="PB11" s="57"/>
      <c r="PC11" s="57"/>
      <c r="PD11" s="57"/>
      <c r="PE11" s="38"/>
      <c r="PF11" s="38"/>
      <c r="PG11" s="61"/>
      <c r="PH11" s="57"/>
      <c r="PI11" s="57"/>
      <c r="PJ11" s="57"/>
      <c r="PK11" s="57" t="s">
        <v>360</v>
      </c>
      <c r="PL11" s="57" t="s">
        <v>360</v>
      </c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 t="s">
        <v>360</v>
      </c>
      <c r="PX11" s="38"/>
      <c r="PY11" s="38"/>
      <c r="PZ11" s="38"/>
      <c r="QA11" s="61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38"/>
      <c r="QR11" s="38"/>
      <c r="QS11" s="38"/>
      <c r="QT11" s="38"/>
      <c r="QU11" s="61"/>
      <c r="QV11" s="57"/>
      <c r="QW11" s="57"/>
      <c r="QX11" s="57"/>
      <c r="QY11" s="57" t="s">
        <v>360</v>
      </c>
      <c r="QZ11" s="57" t="s">
        <v>360</v>
      </c>
      <c r="RA11" s="57"/>
      <c r="RB11" s="57"/>
      <c r="RC11" s="57"/>
      <c r="RD11" s="57"/>
      <c r="RE11" s="57"/>
      <c r="RF11" s="57"/>
      <c r="RG11" s="57"/>
      <c r="RH11" s="38"/>
      <c r="RI11" s="38"/>
      <c r="RJ11" s="38"/>
      <c r="RK11" s="38"/>
      <c r="RL11" s="38"/>
      <c r="RM11" s="38"/>
      <c r="RN11" s="38"/>
      <c r="RO11" s="37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7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7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7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7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7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7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7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7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7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7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7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7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7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7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7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7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7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7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F11" s="85" t="str">
        <f t="shared" si="450"/>
        <v/>
      </c>
      <c r="AGG11" s="85" t="str">
        <f t="shared" si="451"/>
        <v/>
      </c>
      <c r="AGH11" s="85">
        <f t="shared" si="452"/>
        <v>2</v>
      </c>
      <c r="AGL11" s="36" t="str">
        <f t="shared" si="453"/>
        <v/>
      </c>
      <c r="AGM11" s="36" t="str">
        <f t="shared" si="440"/>
        <v/>
      </c>
      <c r="AGN11" s="39">
        <f t="shared" si="454"/>
        <v>2</v>
      </c>
      <c r="AGO11" s="36" t="str">
        <f t="shared" si="455"/>
        <v/>
      </c>
      <c r="AGP11" s="36" t="str">
        <f t="shared" si="441"/>
        <v/>
      </c>
      <c r="AGQ11" s="39">
        <f t="shared" si="456"/>
        <v>7</v>
      </c>
      <c r="AGR11" s="36" t="str">
        <f t="shared" si="457"/>
        <v/>
      </c>
      <c r="AGS11" s="36" t="str">
        <f t="shared" si="442"/>
        <v/>
      </c>
      <c r="AGT11" s="39">
        <f t="shared" si="458"/>
        <v>10</v>
      </c>
      <c r="AGU11" s="36" t="str">
        <f t="shared" si="459"/>
        <v/>
      </c>
      <c r="AGV11" s="36" t="str">
        <f t="shared" si="443"/>
        <v/>
      </c>
      <c r="AGW11" s="39" t="str">
        <f t="shared" si="460"/>
        <v/>
      </c>
      <c r="AGX11" s="36" t="str">
        <f t="shared" si="461"/>
        <v/>
      </c>
      <c r="AGY11" s="36">
        <f t="shared" si="444"/>
        <v>12</v>
      </c>
      <c r="AGZ11" s="39">
        <f t="shared" si="462"/>
        <v>4</v>
      </c>
      <c r="AHA11" s="36" t="str">
        <f t="shared" si="463"/>
        <v/>
      </c>
      <c r="AHB11" s="36" t="str">
        <f t="shared" si="445"/>
        <v/>
      </c>
      <c r="AHC11" s="39">
        <f t="shared" si="464"/>
        <v>2</v>
      </c>
      <c r="AHD11" s="36" t="str">
        <f t="shared" si="465"/>
        <v/>
      </c>
      <c r="AHE11" s="36" t="str">
        <f t="shared" si="446"/>
        <v/>
      </c>
      <c r="AHF11" s="39" t="str">
        <f t="shared" si="466"/>
        <v/>
      </c>
      <c r="AHG11" s="36" t="str">
        <f t="shared" si="467"/>
        <v/>
      </c>
      <c r="AHH11" s="36" t="str">
        <f t="shared" si="447"/>
        <v/>
      </c>
      <c r="AHI11" s="39" t="str">
        <f t="shared" si="468"/>
        <v/>
      </c>
      <c r="AHJ11" s="36" t="str">
        <f t="shared" si="469"/>
        <v/>
      </c>
      <c r="AHK11" s="36" t="str">
        <f t="shared" si="448"/>
        <v/>
      </c>
      <c r="AHL11" s="39" t="str">
        <f t="shared" si="470"/>
        <v/>
      </c>
      <c r="AHM11" s="36" t="str">
        <f t="shared" si="471"/>
        <v/>
      </c>
      <c r="AHN11" s="36" t="str">
        <f t="shared" si="449"/>
        <v/>
      </c>
      <c r="AHO11" s="39" t="str">
        <f t="shared" si="472"/>
        <v/>
      </c>
    </row>
    <row r="12" spans="1:918" s="5" customFormat="1" outlineLevel="1" x14ac:dyDescent="0.25">
      <c r="A12" s="58">
        <f t="shared" si="473"/>
        <v>4</v>
      </c>
      <c r="B12" s="48" t="s">
        <v>276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361</v>
      </c>
      <c r="EB12" s="57" t="s">
        <v>361</v>
      </c>
      <c r="EC12" s="57" t="s">
        <v>361</v>
      </c>
      <c r="ED12" s="57"/>
      <c r="EE12" s="57"/>
      <c r="EF12" s="57" t="s">
        <v>361</v>
      </c>
      <c r="EG12" s="57"/>
      <c r="EH12" s="57"/>
      <c r="EI12" s="57"/>
      <c r="EJ12" s="57" t="s">
        <v>361</v>
      </c>
      <c r="EK12" s="57" t="s">
        <v>361</v>
      </c>
      <c r="EL12" s="57"/>
      <c r="EM12" s="61"/>
      <c r="EN12" s="57" t="s">
        <v>369</v>
      </c>
      <c r="EO12" s="57" t="s">
        <v>369</v>
      </c>
      <c r="EP12" s="57"/>
      <c r="EQ12" s="57"/>
      <c r="ER12" s="57" t="s">
        <v>369</v>
      </c>
      <c r="ES12" s="57" t="s">
        <v>369</v>
      </c>
      <c r="ET12" s="57" t="s">
        <v>369</v>
      </c>
      <c r="EU12" s="57" t="s">
        <v>369</v>
      </c>
      <c r="EV12" s="57" t="s">
        <v>369</v>
      </c>
      <c r="EW12" s="57" t="s">
        <v>369</v>
      </c>
      <c r="EX12" s="57"/>
      <c r="EY12" s="57"/>
      <c r="EZ12" s="57" t="s">
        <v>369</v>
      </c>
      <c r="FA12" s="57" t="s">
        <v>369</v>
      </c>
      <c r="FB12" s="57"/>
      <c r="FC12" s="57"/>
      <c r="FD12" s="57" t="s">
        <v>369</v>
      </c>
      <c r="FE12" s="57" t="s">
        <v>369</v>
      </c>
      <c r="FF12" s="57"/>
      <c r="FG12" s="61"/>
      <c r="FH12" s="57"/>
      <c r="FI12" s="57" t="s">
        <v>369</v>
      </c>
      <c r="FJ12" s="57"/>
      <c r="FK12" s="57" t="s">
        <v>369</v>
      </c>
      <c r="FL12" s="57"/>
      <c r="FM12" s="57" t="s">
        <v>369</v>
      </c>
      <c r="FN12" s="57" t="s">
        <v>369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361</v>
      </c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61"/>
      <c r="GZ12" s="57"/>
      <c r="HA12" s="57"/>
      <c r="HB12" s="57"/>
      <c r="HC12" s="57"/>
      <c r="HD12" s="57"/>
      <c r="HE12" s="57"/>
      <c r="HF12" s="57"/>
      <c r="HG12" s="57"/>
      <c r="HH12" s="57"/>
      <c r="HI12" s="57" t="s">
        <v>360</v>
      </c>
      <c r="HJ12" s="57"/>
      <c r="HK12" s="57"/>
      <c r="HL12" s="57"/>
      <c r="HM12" s="57"/>
      <c r="HN12" s="57"/>
      <c r="HO12" s="61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38"/>
      <c r="IH12" s="38"/>
      <c r="II12" s="61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38"/>
      <c r="JC12" s="61"/>
      <c r="JD12" s="57"/>
      <c r="JE12" s="57"/>
      <c r="JF12" s="57"/>
      <c r="JG12" s="57"/>
      <c r="JH12" s="57"/>
      <c r="JI12" s="57"/>
      <c r="JJ12" s="57"/>
      <c r="JK12" s="57" t="s">
        <v>360</v>
      </c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38"/>
      <c r="OJ12" s="38"/>
      <c r="OK12" s="38"/>
      <c r="OL12" s="38"/>
      <c r="OM12" s="61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38"/>
      <c r="PF12" s="38"/>
      <c r="PG12" s="61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 t="s">
        <v>360</v>
      </c>
      <c r="PX12" s="38"/>
      <c r="PY12" s="38"/>
      <c r="PZ12" s="38"/>
      <c r="QA12" s="61"/>
      <c r="QB12" s="57"/>
      <c r="QC12" s="57"/>
      <c r="QD12" s="57"/>
      <c r="QE12" s="57" t="s">
        <v>360</v>
      </c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38"/>
      <c r="QR12" s="38"/>
      <c r="QS12" s="38"/>
      <c r="QT12" s="38"/>
      <c r="QU12" s="61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38"/>
      <c r="RI12" s="38"/>
      <c r="RJ12" s="38"/>
      <c r="RK12" s="38"/>
      <c r="RL12" s="38"/>
      <c r="RM12" s="38"/>
      <c r="RN12" s="38"/>
      <c r="RO12" s="37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7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7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7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7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7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7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7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7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7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7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7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7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7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7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7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7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7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7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F12" s="85" t="str">
        <f t="shared" si="450"/>
        <v/>
      </c>
      <c r="AGG12" s="85" t="str">
        <f t="shared" si="451"/>
        <v/>
      </c>
      <c r="AGH12" s="85" t="str">
        <f t="shared" si="452"/>
        <v/>
      </c>
      <c r="AGL12" s="36" t="str">
        <f t="shared" si="453"/>
        <v/>
      </c>
      <c r="AGM12" s="36" t="str">
        <f t="shared" si="440"/>
        <v/>
      </c>
      <c r="AGN12" s="39" t="str">
        <f t="shared" si="454"/>
        <v/>
      </c>
      <c r="AGO12" s="36">
        <f t="shared" si="455"/>
        <v>16</v>
      </c>
      <c r="AGP12" s="36">
        <f t="shared" si="441"/>
        <v>6</v>
      </c>
      <c r="AGQ12" s="39" t="str">
        <f t="shared" si="456"/>
        <v/>
      </c>
      <c r="AGR12" s="36" t="str">
        <f t="shared" si="457"/>
        <v/>
      </c>
      <c r="AGS12" s="36">
        <f t="shared" si="442"/>
        <v>1</v>
      </c>
      <c r="AGT12" s="39">
        <f t="shared" si="458"/>
        <v>1</v>
      </c>
      <c r="AGU12" s="36" t="str">
        <f t="shared" si="459"/>
        <v/>
      </c>
      <c r="AGV12" s="36" t="str">
        <f t="shared" si="443"/>
        <v/>
      </c>
      <c r="AGW12" s="39">
        <f t="shared" si="460"/>
        <v>1</v>
      </c>
      <c r="AGX12" s="36" t="str">
        <f t="shared" si="461"/>
        <v/>
      </c>
      <c r="AGY12" s="36" t="str">
        <f t="shared" si="444"/>
        <v/>
      </c>
      <c r="AGZ12" s="39">
        <f t="shared" si="462"/>
        <v>1</v>
      </c>
      <c r="AHA12" s="36" t="str">
        <f t="shared" si="463"/>
        <v/>
      </c>
      <c r="AHB12" s="36" t="str">
        <f t="shared" si="445"/>
        <v/>
      </c>
      <c r="AHC12" s="39">
        <f t="shared" si="464"/>
        <v>1</v>
      </c>
      <c r="AHD12" s="36" t="str">
        <f t="shared" si="465"/>
        <v/>
      </c>
      <c r="AHE12" s="36" t="str">
        <f t="shared" si="446"/>
        <v/>
      </c>
      <c r="AHF12" s="39" t="str">
        <f t="shared" si="466"/>
        <v/>
      </c>
      <c r="AHG12" s="36" t="str">
        <f t="shared" si="467"/>
        <v/>
      </c>
      <c r="AHH12" s="36" t="str">
        <f t="shared" si="447"/>
        <v/>
      </c>
      <c r="AHI12" s="39" t="str">
        <f t="shared" si="468"/>
        <v/>
      </c>
      <c r="AHJ12" s="36" t="str">
        <f t="shared" si="469"/>
        <v/>
      </c>
      <c r="AHK12" s="36" t="str">
        <f t="shared" si="448"/>
        <v/>
      </c>
      <c r="AHL12" s="39" t="str">
        <f t="shared" si="470"/>
        <v/>
      </c>
      <c r="AHM12" s="36" t="str">
        <f t="shared" si="471"/>
        <v/>
      </c>
      <c r="AHN12" s="36" t="str">
        <f t="shared" si="449"/>
        <v/>
      </c>
      <c r="AHO12" s="39" t="str">
        <f t="shared" si="472"/>
        <v/>
      </c>
    </row>
    <row r="13" spans="1:918" s="5" customFormat="1" outlineLevel="1" x14ac:dyDescent="0.25">
      <c r="A13" s="58">
        <f t="shared" si="473"/>
        <v>5</v>
      </c>
      <c r="B13" s="48" t="s">
        <v>277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360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360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360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361</v>
      </c>
      <c r="FA13" s="57" t="s">
        <v>361</v>
      </c>
      <c r="FB13" s="57"/>
      <c r="FC13" s="57"/>
      <c r="FD13" s="57"/>
      <c r="FE13" s="57"/>
      <c r="FF13" s="57"/>
      <c r="FG13" s="61"/>
      <c r="FH13" s="57"/>
      <c r="FI13" s="57" t="s">
        <v>360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61"/>
      <c r="GZ13" s="57"/>
      <c r="HA13" s="57"/>
      <c r="HB13" s="57"/>
      <c r="HC13" s="57"/>
      <c r="HD13" s="57"/>
      <c r="HE13" s="57"/>
      <c r="HF13" s="57"/>
      <c r="HG13" s="57"/>
      <c r="HH13" s="57"/>
      <c r="HI13" s="57" t="s">
        <v>360</v>
      </c>
      <c r="HJ13" s="57"/>
      <c r="HK13" s="57"/>
      <c r="HL13" s="57"/>
      <c r="HM13" s="57"/>
      <c r="HN13" s="57"/>
      <c r="HO13" s="61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38"/>
      <c r="IH13" s="38"/>
      <c r="II13" s="61"/>
      <c r="IJ13" s="57"/>
      <c r="IK13" s="57" t="s">
        <v>360</v>
      </c>
      <c r="IL13" s="57"/>
      <c r="IM13" s="57"/>
      <c r="IN13" s="57"/>
      <c r="IO13" s="57"/>
      <c r="IP13" s="57"/>
      <c r="IQ13" s="57"/>
      <c r="IR13" s="57"/>
      <c r="IS13" s="57" t="s">
        <v>360</v>
      </c>
      <c r="IT13" s="57"/>
      <c r="IU13" s="57"/>
      <c r="IV13" s="57"/>
      <c r="IW13" s="57"/>
      <c r="IX13" s="57"/>
      <c r="IY13" s="57"/>
      <c r="IZ13" s="57"/>
      <c r="JA13" s="57"/>
      <c r="JB13" s="38"/>
      <c r="JC13" s="61"/>
      <c r="JD13" s="57"/>
      <c r="JE13" s="57"/>
      <c r="JF13" s="57"/>
      <c r="JG13" s="57"/>
      <c r="JH13" s="57" t="s">
        <v>360</v>
      </c>
      <c r="JI13" s="57"/>
      <c r="JJ13" s="57"/>
      <c r="JK13" s="57" t="s">
        <v>360</v>
      </c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38"/>
      <c r="OJ13" s="38"/>
      <c r="OK13" s="38"/>
      <c r="OL13" s="38"/>
      <c r="OM13" s="61"/>
      <c r="ON13" s="57"/>
      <c r="OO13" s="57"/>
      <c r="OP13" s="57"/>
      <c r="OQ13" s="57"/>
      <c r="OR13" s="57"/>
      <c r="OS13" s="57"/>
      <c r="OT13" s="57"/>
      <c r="OU13" s="57"/>
      <c r="OV13" s="57" t="s">
        <v>360</v>
      </c>
      <c r="OW13" s="57"/>
      <c r="OX13" s="57"/>
      <c r="OY13" s="57"/>
      <c r="OZ13" s="57"/>
      <c r="PA13" s="57"/>
      <c r="PB13" s="57"/>
      <c r="PC13" s="57"/>
      <c r="PD13" s="57"/>
      <c r="PE13" s="38"/>
      <c r="PF13" s="38"/>
      <c r="PG13" s="61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38"/>
      <c r="PY13" s="38"/>
      <c r="PZ13" s="38"/>
      <c r="QA13" s="61"/>
      <c r="QB13" s="57"/>
      <c r="QC13" s="57"/>
      <c r="QD13" s="57"/>
      <c r="QE13" s="57" t="s">
        <v>360</v>
      </c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38"/>
      <c r="QR13" s="38"/>
      <c r="QS13" s="38"/>
      <c r="QT13" s="38"/>
      <c r="QU13" s="61"/>
      <c r="QV13" s="57"/>
      <c r="QW13" s="57"/>
      <c r="QX13" s="57"/>
      <c r="QY13" s="57" t="s">
        <v>360</v>
      </c>
      <c r="QZ13" s="57"/>
      <c r="RA13" s="57"/>
      <c r="RB13" s="57"/>
      <c r="RC13" s="57"/>
      <c r="RD13" s="57"/>
      <c r="RE13" s="57"/>
      <c r="RF13" s="57"/>
      <c r="RG13" s="57"/>
      <c r="RH13" s="38"/>
      <c r="RI13" s="38"/>
      <c r="RJ13" s="38"/>
      <c r="RK13" s="38"/>
      <c r="RL13" s="38"/>
      <c r="RM13" s="38"/>
      <c r="RN13" s="38"/>
      <c r="RO13" s="37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7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7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7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7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7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7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7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7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7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7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7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7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7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7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7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7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7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7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F13" s="85" t="str">
        <f t="shared" si="450"/>
        <v/>
      </c>
      <c r="AGG13" s="85" t="str">
        <f t="shared" si="451"/>
        <v/>
      </c>
      <c r="AGH13" s="85">
        <f t="shared" si="452"/>
        <v>1</v>
      </c>
      <c r="AGL13" s="36" t="str">
        <f t="shared" si="453"/>
        <v/>
      </c>
      <c r="AGM13" s="36" t="str">
        <f t="shared" si="440"/>
        <v/>
      </c>
      <c r="AGN13" s="39">
        <f t="shared" si="454"/>
        <v>2</v>
      </c>
      <c r="AGO13" s="36" t="str">
        <f t="shared" si="455"/>
        <v/>
      </c>
      <c r="AGP13" s="36">
        <f t="shared" si="441"/>
        <v>2</v>
      </c>
      <c r="AGQ13" s="39">
        <f t="shared" si="456"/>
        <v>2</v>
      </c>
      <c r="AGR13" s="36" t="str">
        <f t="shared" si="457"/>
        <v/>
      </c>
      <c r="AGS13" s="36" t="str">
        <f t="shared" si="442"/>
        <v/>
      </c>
      <c r="AGT13" s="39">
        <f t="shared" si="458"/>
        <v>3</v>
      </c>
      <c r="AGU13" s="36" t="str">
        <f t="shared" si="459"/>
        <v/>
      </c>
      <c r="AGV13" s="36" t="str">
        <f t="shared" si="443"/>
        <v/>
      </c>
      <c r="AGW13" s="39">
        <f t="shared" si="460"/>
        <v>2</v>
      </c>
      <c r="AGX13" s="36" t="str">
        <f t="shared" si="461"/>
        <v/>
      </c>
      <c r="AGY13" s="36" t="str">
        <f t="shared" si="444"/>
        <v/>
      </c>
      <c r="AGZ13" s="39">
        <f t="shared" si="462"/>
        <v>1</v>
      </c>
      <c r="AHA13" s="36" t="str">
        <f t="shared" si="463"/>
        <v/>
      </c>
      <c r="AHB13" s="36" t="str">
        <f t="shared" si="445"/>
        <v/>
      </c>
      <c r="AHC13" s="39">
        <f t="shared" si="464"/>
        <v>2</v>
      </c>
      <c r="AHD13" s="36" t="str">
        <f t="shared" si="465"/>
        <v/>
      </c>
      <c r="AHE13" s="36" t="str">
        <f t="shared" si="446"/>
        <v/>
      </c>
      <c r="AHF13" s="39" t="str">
        <f t="shared" si="466"/>
        <v/>
      </c>
      <c r="AHG13" s="36" t="str">
        <f t="shared" si="467"/>
        <v/>
      </c>
      <c r="AHH13" s="36" t="str">
        <f t="shared" si="447"/>
        <v/>
      </c>
      <c r="AHI13" s="39" t="str">
        <f t="shared" si="468"/>
        <v/>
      </c>
      <c r="AHJ13" s="36" t="str">
        <f t="shared" si="469"/>
        <v/>
      </c>
      <c r="AHK13" s="36" t="str">
        <f t="shared" si="448"/>
        <v/>
      </c>
      <c r="AHL13" s="39" t="str">
        <f t="shared" si="470"/>
        <v/>
      </c>
      <c r="AHM13" s="36" t="str">
        <f t="shared" si="471"/>
        <v/>
      </c>
      <c r="AHN13" s="36" t="str">
        <f t="shared" si="449"/>
        <v/>
      </c>
      <c r="AHO13" s="39" t="str">
        <f t="shared" si="472"/>
        <v/>
      </c>
    </row>
    <row r="14" spans="1:918" s="5" customFormat="1" outlineLevel="1" x14ac:dyDescent="0.25">
      <c r="A14" s="58">
        <f t="shared" si="473"/>
        <v>6</v>
      </c>
      <c r="B14" s="48" t="s">
        <v>278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360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360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360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61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61"/>
      <c r="HP14" s="57"/>
      <c r="HQ14" s="57"/>
      <c r="HR14" s="57"/>
      <c r="HS14" s="57"/>
      <c r="HT14" s="57"/>
      <c r="HU14" s="57"/>
      <c r="HV14" s="57"/>
      <c r="HW14" s="57"/>
      <c r="HX14" s="57"/>
      <c r="HY14" s="57" t="s">
        <v>360</v>
      </c>
      <c r="HZ14" s="57"/>
      <c r="IA14" s="57"/>
      <c r="IB14" s="57"/>
      <c r="IC14" s="57"/>
      <c r="ID14" s="57"/>
      <c r="IE14" s="57"/>
      <c r="IF14" s="57"/>
      <c r="IG14" s="38"/>
      <c r="IH14" s="38"/>
      <c r="II14" s="61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38"/>
      <c r="JC14" s="61"/>
      <c r="JD14" s="57"/>
      <c r="JE14" s="57"/>
      <c r="JF14" s="57"/>
      <c r="JG14" s="57"/>
      <c r="JH14" s="57"/>
      <c r="JI14" s="57"/>
      <c r="JJ14" s="57" t="s">
        <v>360</v>
      </c>
      <c r="JK14" s="57" t="s">
        <v>360</v>
      </c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38"/>
      <c r="OJ14" s="38"/>
      <c r="OK14" s="38"/>
      <c r="OL14" s="38"/>
      <c r="OM14" s="61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38"/>
      <c r="PF14" s="38"/>
      <c r="PG14" s="61"/>
      <c r="PH14" s="57"/>
      <c r="PI14" s="57"/>
      <c r="PJ14" s="57"/>
      <c r="PK14" s="57" t="s">
        <v>360</v>
      </c>
      <c r="PL14" s="57" t="s">
        <v>360</v>
      </c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38"/>
      <c r="PY14" s="38"/>
      <c r="PZ14" s="38"/>
      <c r="QA14" s="61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/>
      <c r="QP14" s="57"/>
      <c r="QQ14" s="38"/>
      <c r="QR14" s="38"/>
      <c r="QS14" s="38"/>
      <c r="QT14" s="38"/>
      <c r="QU14" s="61"/>
      <c r="QV14" s="57"/>
      <c r="QW14" s="57"/>
      <c r="QX14" s="57"/>
      <c r="QY14" s="57"/>
      <c r="QZ14" s="57"/>
      <c r="RA14" s="57"/>
      <c r="RB14" s="57"/>
      <c r="RC14" s="57"/>
      <c r="RD14" s="57"/>
      <c r="RE14" s="57"/>
      <c r="RF14" s="57"/>
      <c r="RG14" s="57"/>
      <c r="RH14" s="38"/>
      <c r="RI14" s="38"/>
      <c r="RJ14" s="38"/>
      <c r="RK14" s="38"/>
      <c r="RL14" s="38"/>
      <c r="RM14" s="38"/>
      <c r="RN14" s="38"/>
      <c r="RO14" s="37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7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7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7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7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7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7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7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7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7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7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7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7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7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7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7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7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7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7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F14" s="85" t="str">
        <f t="shared" si="450"/>
        <v/>
      </c>
      <c r="AGG14" s="85" t="str">
        <f t="shared" si="451"/>
        <v/>
      </c>
      <c r="AGH14" s="85" t="str">
        <f t="shared" si="452"/>
        <v/>
      </c>
      <c r="AGL14" s="36" t="str">
        <f t="shared" si="453"/>
        <v/>
      </c>
      <c r="AGM14" s="36" t="str">
        <f t="shared" si="440"/>
        <v/>
      </c>
      <c r="AGN14" s="39">
        <f t="shared" si="454"/>
        <v>1</v>
      </c>
      <c r="AGO14" s="36" t="str">
        <f t="shared" si="455"/>
        <v/>
      </c>
      <c r="AGP14" s="36" t="str">
        <f t="shared" si="441"/>
        <v/>
      </c>
      <c r="AGQ14" s="39">
        <f t="shared" si="456"/>
        <v>2</v>
      </c>
      <c r="AGR14" s="36" t="str">
        <f t="shared" si="457"/>
        <v/>
      </c>
      <c r="AGS14" s="36" t="str">
        <f t="shared" si="442"/>
        <v/>
      </c>
      <c r="AGT14" s="39">
        <f t="shared" si="458"/>
        <v>1</v>
      </c>
      <c r="AGU14" s="36" t="str">
        <f t="shared" si="459"/>
        <v/>
      </c>
      <c r="AGV14" s="36" t="str">
        <f t="shared" si="443"/>
        <v/>
      </c>
      <c r="AGW14" s="39">
        <f t="shared" si="460"/>
        <v>2</v>
      </c>
      <c r="AGX14" s="36" t="str">
        <f t="shared" si="461"/>
        <v/>
      </c>
      <c r="AGY14" s="36" t="str">
        <f t="shared" si="444"/>
        <v/>
      </c>
      <c r="AGZ14" s="39">
        <f t="shared" si="462"/>
        <v>2</v>
      </c>
      <c r="AHA14" s="36" t="str">
        <f t="shared" si="463"/>
        <v/>
      </c>
      <c r="AHB14" s="36" t="str">
        <f t="shared" si="445"/>
        <v/>
      </c>
      <c r="AHC14" s="39" t="str">
        <f t="shared" si="464"/>
        <v/>
      </c>
      <c r="AHD14" s="36" t="str">
        <f t="shared" si="465"/>
        <v/>
      </c>
      <c r="AHE14" s="36" t="str">
        <f t="shared" si="446"/>
        <v/>
      </c>
      <c r="AHF14" s="39" t="str">
        <f t="shared" si="466"/>
        <v/>
      </c>
      <c r="AHG14" s="36" t="str">
        <f t="shared" si="467"/>
        <v/>
      </c>
      <c r="AHH14" s="36" t="str">
        <f t="shared" si="447"/>
        <v/>
      </c>
      <c r="AHI14" s="39" t="str">
        <f t="shared" si="468"/>
        <v/>
      </c>
      <c r="AHJ14" s="36" t="str">
        <f t="shared" si="469"/>
        <v/>
      </c>
      <c r="AHK14" s="36" t="str">
        <f t="shared" si="448"/>
        <v/>
      </c>
      <c r="AHL14" s="39" t="str">
        <f t="shared" si="470"/>
        <v/>
      </c>
      <c r="AHM14" s="36" t="str">
        <f t="shared" si="471"/>
        <v/>
      </c>
      <c r="AHN14" s="36" t="str">
        <f t="shared" si="449"/>
        <v/>
      </c>
      <c r="AHO14" s="39" t="str">
        <f t="shared" si="472"/>
        <v/>
      </c>
    </row>
    <row r="15" spans="1:918" s="5" customFormat="1" outlineLevel="1" x14ac:dyDescent="0.25">
      <c r="A15" s="58">
        <f t="shared" si="473"/>
        <v>7</v>
      </c>
      <c r="B15" s="48" t="s">
        <v>279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360</v>
      </c>
      <c r="AC15" s="57" t="s">
        <v>360</v>
      </c>
      <c r="AD15" s="57" t="s">
        <v>360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360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360</v>
      </c>
      <c r="BT15" s="57"/>
      <c r="BU15" s="57" t="s">
        <v>360</v>
      </c>
      <c r="BV15" s="57"/>
      <c r="BW15" s="57"/>
      <c r="BX15" s="57" t="s">
        <v>360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360</v>
      </c>
      <c r="CL15" s="57"/>
      <c r="CM15" s="57" t="s">
        <v>360</v>
      </c>
      <c r="CN15" s="57"/>
      <c r="CO15" s="57" t="s">
        <v>360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360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360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360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360</v>
      </c>
      <c r="FF15" s="57"/>
      <c r="FG15" s="61"/>
      <c r="FH15" s="57"/>
      <c r="FI15" s="57" t="s">
        <v>360</v>
      </c>
      <c r="FJ15" s="57"/>
      <c r="FK15" s="57" t="s">
        <v>369</v>
      </c>
      <c r="FL15" s="57"/>
      <c r="FM15" s="57" t="s">
        <v>369</v>
      </c>
      <c r="FN15" s="57" t="s">
        <v>369</v>
      </c>
      <c r="FO15" s="57" t="s">
        <v>369</v>
      </c>
      <c r="FP15" s="57" t="s">
        <v>369</v>
      </c>
      <c r="FQ15" s="57" t="s">
        <v>369</v>
      </c>
      <c r="FR15" s="57"/>
      <c r="FS15" s="57"/>
      <c r="FT15" s="57" t="s">
        <v>369</v>
      </c>
      <c r="FU15" s="57"/>
      <c r="FV15" s="57"/>
      <c r="FW15" s="57"/>
      <c r="FX15" s="57" t="s">
        <v>369</v>
      </c>
      <c r="FY15" s="57" t="s">
        <v>369</v>
      </c>
      <c r="FZ15" s="57"/>
      <c r="GA15" s="61"/>
      <c r="GB15" s="57"/>
      <c r="GC15" s="57" t="s">
        <v>369</v>
      </c>
      <c r="GD15" s="57"/>
      <c r="GE15" s="57"/>
      <c r="GF15" s="57" t="s">
        <v>369</v>
      </c>
      <c r="GG15" s="57" t="s">
        <v>369</v>
      </c>
      <c r="GH15" s="57" t="s">
        <v>369</v>
      </c>
      <c r="GI15" s="57"/>
      <c r="GJ15" s="57"/>
      <c r="GK15" s="57"/>
      <c r="GL15" s="57"/>
      <c r="GM15" s="57"/>
      <c r="GN15" s="57" t="s">
        <v>369</v>
      </c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61"/>
      <c r="GZ15" s="57"/>
      <c r="HA15" s="57"/>
      <c r="HB15" s="57"/>
      <c r="HC15" s="57"/>
      <c r="HD15" s="57"/>
      <c r="HE15" s="57"/>
      <c r="HF15" s="57"/>
      <c r="HG15" s="57"/>
      <c r="HH15" s="57"/>
      <c r="HI15" s="57" t="s">
        <v>360</v>
      </c>
      <c r="HJ15" s="57"/>
      <c r="HK15" s="57"/>
      <c r="HL15" s="57"/>
      <c r="HM15" s="57"/>
      <c r="HN15" s="57"/>
      <c r="HO15" s="61"/>
      <c r="HP15" s="57"/>
      <c r="HQ15" s="57"/>
      <c r="HR15" s="57"/>
      <c r="HS15" s="57"/>
      <c r="HT15" s="57"/>
      <c r="HU15" s="57"/>
      <c r="HV15" s="57" t="s">
        <v>360</v>
      </c>
      <c r="HW15" s="57" t="s">
        <v>360</v>
      </c>
      <c r="HX15" s="57"/>
      <c r="HY15" s="57" t="s">
        <v>360</v>
      </c>
      <c r="HZ15" s="57"/>
      <c r="IA15" s="57"/>
      <c r="IB15" s="57"/>
      <c r="IC15" s="57"/>
      <c r="ID15" s="57"/>
      <c r="IE15" s="57"/>
      <c r="IF15" s="57"/>
      <c r="IG15" s="38"/>
      <c r="IH15" s="38"/>
      <c r="II15" s="61"/>
      <c r="IJ15" s="57"/>
      <c r="IK15" s="57"/>
      <c r="IL15" s="57"/>
      <c r="IM15" s="57"/>
      <c r="IN15" s="57"/>
      <c r="IO15" s="57"/>
      <c r="IP15" s="57"/>
      <c r="IQ15" s="57"/>
      <c r="IR15" s="57"/>
      <c r="IS15" s="57" t="s">
        <v>360</v>
      </c>
      <c r="IT15" s="57"/>
      <c r="IU15" s="57"/>
      <c r="IV15" s="57"/>
      <c r="IW15" s="57"/>
      <c r="IX15" s="57"/>
      <c r="IY15" s="57"/>
      <c r="IZ15" s="57"/>
      <c r="JA15" s="57"/>
      <c r="JB15" s="38"/>
      <c r="JC15" s="61"/>
      <c r="JD15" s="57"/>
      <c r="JE15" s="57"/>
      <c r="JF15" s="57"/>
      <c r="JG15" s="57"/>
      <c r="JH15" s="57"/>
      <c r="JI15" s="57"/>
      <c r="JJ15" s="57"/>
      <c r="JK15" s="57" t="s">
        <v>360</v>
      </c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 t="s">
        <v>360</v>
      </c>
      <c r="OF15" s="57" t="s">
        <v>360</v>
      </c>
      <c r="OG15" s="57" t="s">
        <v>360</v>
      </c>
      <c r="OH15" s="57" t="s">
        <v>360</v>
      </c>
      <c r="OI15" s="38"/>
      <c r="OJ15" s="38"/>
      <c r="OK15" s="38"/>
      <c r="OL15" s="38"/>
      <c r="OM15" s="61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 t="s">
        <v>360</v>
      </c>
      <c r="PD15" s="57" t="s">
        <v>360</v>
      </c>
      <c r="PE15" s="38"/>
      <c r="PF15" s="38"/>
      <c r="PG15" s="61"/>
      <c r="PH15" s="57"/>
      <c r="PI15" s="57"/>
      <c r="PJ15" s="57"/>
      <c r="PK15" s="57" t="s">
        <v>360</v>
      </c>
      <c r="PL15" s="57" t="s">
        <v>360</v>
      </c>
      <c r="PM15" s="57"/>
      <c r="PN15" s="57"/>
      <c r="PO15" s="57"/>
      <c r="PP15" s="57"/>
      <c r="PQ15" s="57"/>
      <c r="PR15" s="57"/>
      <c r="PS15" s="57" t="s">
        <v>360</v>
      </c>
      <c r="PT15" s="57"/>
      <c r="PU15" s="57"/>
      <c r="PV15" s="57"/>
      <c r="PW15" s="57" t="s">
        <v>360</v>
      </c>
      <c r="PX15" s="38"/>
      <c r="PY15" s="38"/>
      <c r="PZ15" s="38"/>
      <c r="QA15" s="61"/>
      <c r="QB15" s="57"/>
      <c r="QC15" s="57" t="s">
        <v>360</v>
      </c>
      <c r="QD15" s="57"/>
      <c r="QE15" s="57"/>
      <c r="QF15" s="57" t="s">
        <v>360</v>
      </c>
      <c r="QG15" s="57"/>
      <c r="QH15" s="57"/>
      <c r="QI15" s="57"/>
      <c r="QJ15" s="57"/>
      <c r="QK15" s="57"/>
      <c r="QL15" s="57"/>
      <c r="QM15" s="57"/>
      <c r="QN15" s="57" t="s">
        <v>360</v>
      </c>
      <c r="QO15" s="57"/>
      <c r="QP15" s="57" t="s">
        <v>360</v>
      </c>
      <c r="QQ15" s="38"/>
      <c r="QR15" s="38"/>
      <c r="QS15" s="38"/>
      <c r="QT15" s="38"/>
      <c r="QU15" s="61"/>
      <c r="QV15" s="57"/>
      <c r="QW15" s="57"/>
      <c r="QX15" s="57"/>
      <c r="QY15" s="57" t="s">
        <v>360</v>
      </c>
      <c r="QZ15" s="57"/>
      <c r="RA15" s="57"/>
      <c r="RB15" s="57"/>
      <c r="RC15" s="57" t="s">
        <v>360</v>
      </c>
      <c r="RD15" s="57" t="s">
        <v>360</v>
      </c>
      <c r="RE15" s="57" t="s">
        <v>360</v>
      </c>
      <c r="RF15" s="57"/>
      <c r="RG15" s="57"/>
      <c r="RH15" s="38"/>
      <c r="RI15" s="38"/>
      <c r="RJ15" s="38"/>
      <c r="RK15" s="38"/>
      <c r="RL15" s="38"/>
      <c r="RM15" s="38"/>
      <c r="RN15" s="38"/>
      <c r="RO15" s="37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7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7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7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7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7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7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7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7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7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7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7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7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7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7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7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7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7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7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F15" s="85" t="str">
        <f t="shared" si="450"/>
        <v/>
      </c>
      <c r="AGG15" s="85" t="str">
        <f t="shared" si="451"/>
        <v/>
      </c>
      <c r="AGH15" s="85">
        <f t="shared" si="452"/>
        <v>4</v>
      </c>
      <c r="AGL15" s="36" t="str">
        <f t="shared" si="453"/>
        <v/>
      </c>
      <c r="AGM15" s="36" t="str">
        <f t="shared" si="440"/>
        <v/>
      </c>
      <c r="AGN15" s="39">
        <f t="shared" si="454"/>
        <v>10</v>
      </c>
      <c r="AGO15" s="36">
        <f t="shared" si="455"/>
        <v>9</v>
      </c>
      <c r="AGP15" s="36" t="str">
        <f t="shared" si="441"/>
        <v/>
      </c>
      <c r="AGQ15" s="39">
        <f t="shared" si="456"/>
        <v>5</v>
      </c>
      <c r="AGR15" s="36">
        <f t="shared" si="457"/>
        <v>5</v>
      </c>
      <c r="AGS15" s="36" t="str">
        <f t="shared" si="442"/>
        <v/>
      </c>
      <c r="AGT15" s="39">
        <f t="shared" si="458"/>
        <v>5</v>
      </c>
      <c r="AGU15" s="36" t="str">
        <f t="shared" si="459"/>
        <v/>
      </c>
      <c r="AGV15" s="36" t="str">
        <f t="shared" si="443"/>
        <v/>
      </c>
      <c r="AGW15" s="39">
        <f t="shared" si="460"/>
        <v>1</v>
      </c>
      <c r="AGX15" s="36" t="str">
        <f t="shared" si="461"/>
        <v/>
      </c>
      <c r="AGY15" s="36" t="str">
        <f t="shared" si="444"/>
        <v/>
      </c>
      <c r="AGZ15" s="39">
        <f t="shared" si="462"/>
        <v>10</v>
      </c>
      <c r="AHA15" s="36" t="str">
        <f t="shared" si="463"/>
        <v/>
      </c>
      <c r="AHB15" s="36" t="str">
        <f t="shared" si="445"/>
        <v/>
      </c>
      <c r="AHC15" s="39">
        <f t="shared" si="464"/>
        <v>8</v>
      </c>
      <c r="AHD15" s="36" t="str">
        <f t="shared" si="465"/>
        <v/>
      </c>
      <c r="AHE15" s="36" t="str">
        <f t="shared" si="446"/>
        <v/>
      </c>
      <c r="AHF15" s="39" t="str">
        <f t="shared" si="466"/>
        <v/>
      </c>
      <c r="AHG15" s="36" t="str">
        <f t="shared" si="467"/>
        <v/>
      </c>
      <c r="AHH15" s="36" t="str">
        <f t="shared" si="447"/>
        <v/>
      </c>
      <c r="AHI15" s="39" t="str">
        <f t="shared" si="468"/>
        <v/>
      </c>
      <c r="AHJ15" s="36" t="str">
        <f t="shared" si="469"/>
        <v/>
      </c>
      <c r="AHK15" s="36" t="str">
        <f t="shared" si="448"/>
        <v/>
      </c>
      <c r="AHL15" s="39" t="str">
        <f t="shared" si="470"/>
        <v/>
      </c>
      <c r="AHM15" s="36" t="str">
        <f t="shared" si="471"/>
        <v/>
      </c>
      <c r="AHN15" s="36" t="str">
        <f t="shared" si="449"/>
        <v/>
      </c>
      <c r="AHO15" s="39" t="str">
        <f t="shared" si="472"/>
        <v/>
      </c>
    </row>
    <row r="16" spans="1:918" s="5" customFormat="1" outlineLevel="1" x14ac:dyDescent="0.25">
      <c r="A16" s="58">
        <f t="shared" si="473"/>
        <v>8</v>
      </c>
      <c r="B16" s="48" t="s">
        <v>280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360</v>
      </c>
      <c r="CD16" s="57"/>
      <c r="CE16" s="61"/>
      <c r="CF16" s="57"/>
      <c r="CG16" s="57" t="s">
        <v>360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360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360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360</v>
      </c>
      <c r="FF16" s="57"/>
      <c r="FG16" s="61"/>
      <c r="FH16" s="57"/>
      <c r="FI16" s="57" t="s">
        <v>360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369</v>
      </c>
      <c r="GG16" s="57" t="s">
        <v>369</v>
      </c>
      <c r="GH16" s="57" t="s">
        <v>369</v>
      </c>
      <c r="GI16" s="57"/>
      <c r="GJ16" s="57"/>
      <c r="GK16" s="57"/>
      <c r="GL16" s="57"/>
      <c r="GM16" s="57"/>
      <c r="GN16" s="57" t="s">
        <v>369</v>
      </c>
      <c r="GO16" s="57"/>
      <c r="GP16" s="57"/>
      <c r="GQ16" s="57"/>
      <c r="GR16" s="57" t="s">
        <v>369</v>
      </c>
      <c r="GS16" s="57" t="s">
        <v>369</v>
      </c>
      <c r="GT16" s="57"/>
      <c r="GU16" s="57"/>
      <c r="GV16" s="57" t="s">
        <v>369</v>
      </c>
      <c r="GW16" s="57" t="s">
        <v>369</v>
      </c>
      <c r="GX16" s="57"/>
      <c r="GY16" s="61"/>
      <c r="GZ16" s="57"/>
      <c r="HA16" s="57" t="s">
        <v>369</v>
      </c>
      <c r="HB16" s="57"/>
      <c r="HC16" s="57" t="s">
        <v>369</v>
      </c>
      <c r="HD16" s="57"/>
      <c r="HE16" s="57" t="s">
        <v>369</v>
      </c>
      <c r="HF16" s="57" t="s">
        <v>369</v>
      </c>
      <c r="HG16" s="57" t="s">
        <v>369</v>
      </c>
      <c r="HH16" s="57" t="s">
        <v>369</v>
      </c>
      <c r="HI16" s="57" t="s">
        <v>369</v>
      </c>
      <c r="HJ16" s="57"/>
      <c r="HK16" s="57"/>
      <c r="HL16" s="57" t="s">
        <v>369</v>
      </c>
      <c r="HM16" s="57"/>
      <c r="HN16" s="57"/>
      <c r="HO16" s="61"/>
      <c r="HP16" s="57"/>
      <c r="HQ16" s="57" t="s">
        <v>369</v>
      </c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 t="s">
        <v>360</v>
      </c>
      <c r="IG16" s="38"/>
      <c r="IH16" s="38"/>
      <c r="II16" s="61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 t="s">
        <v>360</v>
      </c>
      <c r="JB16" s="38"/>
      <c r="JC16" s="61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38"/>
      <c r="OJ16" s="38"/>
      <c r="OK16" s="38"/>
      <c r="OL16" s="38"/>
      <c r="OM16" s="61"/>
      <c r="ON16" s="57"/>
      <c r="OO16" s="57"/>
      <c r="OP16" s="57"/>
      <c r="OQ16" s="57"/>
      <c r="OR16" s="57" t="s">
        <v>360</v>
      </c>
      <c r="OS16" s="57"/>
      <c r="OT16" s="57"/>
      <c r="OU16" s="57"/>
      <c r="OV16" s="57"/>
      <c r="OW16" s="57"/>
      <c r="OX16" s="57"/>
      <c r="OY16" s="57"/>
      <c r="OZ16" s="57" t="s">
        <v>360</v>
      </c>
      <c r="PA16" s="57"/>
      <c r="PB16" s="57" t="s">
        <v>360</v>
      </c>
      <c r="PC16" s="57" t="s">
        <v>360</v>
      </c>
      <c r="PD16" s="57"/>
      <c r="PE16" s="38"/>
      <c r="PF16" s="38"/>
      <c r="PG16" s="61"/>
      <c r="PH16" s="57"/>
      <c r="PI16" s="57"/>
      <c r="PJ16" s="57"/>
      <c r="PK16" s="57" t="s">
        <v>360</v>
      </c>
      <c r="PL16" s="57" t="s">
        <v>360</v>
      </c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 t="s">
        <v>360</v>
      </c>
      <c r="PX16" s="38"/>
      <c r="PY16" s="38"/>
      <c r="PZ16" s="38"/>
      <c r="QA16" s="61"/>
      <c r="QB16" s="57"/>
      <c r="QC16" s="57" t="s">
        <v>360</v>
      </c>
      <c r="QD16" s="57"/>
      <c r="QE16" s="57" t="s">
        <v>360</v>
      </c>
      <c r="QF16" s="57" t="s">
        <v>360</v>
      </c>
      <c r="QG16" s="57"/>
      <c r="QH16" s="57"/>
      <c r="QI16" s="57"/>
      <c r="QJ16" s="57"/>
      <c r="QK16" s="57"/>
      <c r="QL16" s="57"/>
      <c r="QM16" s="57"/>
      <c r="QN16" s="57" t="s">
        <v>360</v>
      </c>
      <c r="QO16" s="57"/>
      <c r="QP16" s="57" t="s">
        <v>360</v>
      </c>
      <c r="QQ16" s="38"/>
      <c r="QR16" s="38"/>
      <c r="QS16" s="38"/>
      <c r="QT16" s="38"/>
      <c r="QU16" s="61"/>
      <c r="QV16" s="57"/>
      <c r="QW16" s="57"/>
      <c r="QX16" s="57"/>
      <c r="QY16" s="57" t="s">
        <v>360</v>
      </c>
      <c r="QZ16" s="57" t="s">
        <v>360</v>
      </c>
      <c r="RA16" s="57"/>
      <c r="RB16" s="57"/>
      <c r="RC16" s="57"/>
      <c r="RD16" s="57"/>
      <c r="RE16" s="57"/>
      <c r="RF16" s="57"/>
      <c r="RG16" s="57"/>
      <c r="RH16" s="38"/>
      <c r="RI16" s="38"/>
      <c r="RJ16" s="38"/>
      <c r="RK16" s="38"/>
      <c r="RL16" s="38"/>
      <c r="RM16" s="38"/>
      <c r="RN16" s="38"/>
      <c r="RO16" s="37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7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7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7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7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7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7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7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7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7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7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7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7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7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7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7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7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7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7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F16" s="85" t="str">
        <f t="shared" si="450"/>
        <v/>
      </c>
      <c r="AGG16" s="85" t="str">
        <f t="shared" si="451"/>
        <v/>
      </c>
      <c r="AGH16" s="85">
        <f t="shared" si="452"/>
        <v>2</v>
      </c>
      <c r="AGL16" s="36" t="str">
        <f t="shared" si="453"/>
        <v/>
      </c>
      <c r="AGM16" s="36" t="str">
        <f t="shared" si="440"/>
        <v/>
      </c>
      <c r="AGN16" s="39">
        <f t="shared" si="454"/>
        <v>2</v>
      </c>
      <c r="AGO16" s="36" t="str">
        <f t="shared" si="455"/>
        <v/>
      </c>
      <c r="AGP16" s="36" t="str">
        <f t="shared" si="441"/>
        <v/>
      </c>
      <c r="AGQ16" s="39">
        <f t="shared" si="456"/>
        <v>4</v>
      </c>
      <c r="AGR16" s="36">
        <f t="shared" si="457"/>
        <v>17</v>
      </c>
      <c r="AGS16" s="36" t="str">
        <f t="shared" si="442"/>
        <v/>
      </c>
      <c r="AGT16" s="39">
        <f t="shared" si="458"/>
        <v>2</v>
      </c>
      <c r="AGU16" s="36" t="str">
        <f t="shared" si="459"/>
        <v/>
      </c>
      <c r="AGV16" s="36" t="str">
        <f t="shared" si="443"/>
        <v/>
      </c>
      <c r="AGW16" s="39" t="str">
        <f t="shared" si="460"/>
        <v/>
      </c>
      <c r="AGX16" s="36" t="str">
        <f t="shared" si="461"/>
        <v/>
      </c>
      <c r="AGY16" s="36" t="str">
        <f t="shared" si="444"/>
        <v/>
      </c>
      <c r="AGZ16" s="39">
        <f t="shared" si="462"/>
        <v>7</v>
      </c>
      <c r="AHA16" s="36" t="str">
        <f t="shared" si="463"/>
        <v/>
      </c>
      <c r="AHB16" s="36" t="str">
        <f t="shared" si="445"/>
        <v/>
      </c>
      <c r="AHC16" s="39">
        <f t="shared" si="464"/>
        <v>7</v>
      </c>
      <c r="AHD16" s="36" t="str">
        <f t="shared" si="465"/>
        <v/>
      </c>
      <c r="AHE16" s="36" t="str">
        <f t="shared" si="446"/>
        <v/>
      </c>
      <c r="AHF16" s="39" t="str">
        <f t="shared" si="466"/>
        <v/>
      </c>
      <c r="AHG16" s="36" t="str">
        <f t="shared" si="467"/>
        <v/>
      </c>
      <c r="AHH16" s="36" t="str">
        <f t="shared" si="447"/>
        <v/>
      </c>
      <c r="AHI16" s="39" t="str">
        <f t="shared" si="468"/>
        <v/>
      </c>
      <c r="AHJ16" s="36" t="str">
        <f t="shared" si="469"/>
        <v/>
      </c>
      <c r="AHK16" s="36" t="str">
        <f t="shared" si="448"/>
        <v/>
      </c>
      <c r="AHL16" s="39" t="str">
        <f t="shared" si="470"/>
        <v/>
      </c>
      <c r="AHM16" s="36" t="str">
        <f t="shared" si="471"/>
        <v/>
      </c>
      <c r="AHN16" s="36" t="str">
        <f t="shared" si="449"/>
        <v/>
      </c>
      <c r="AHO16" s="39" t="str">
        <f t="shared" si="472"/>
        <v/>
      </c>
    </row>
    <row r="17" spans="1:918" s="5" customFormat="1" outlineLevel="1" x14ac:dyDescent="0.25">
      <c r="A17" s="58">
        <f t="shared" si="473"/>
        <v>9</v>
      </c>
      <c r="B17" s="48" t="s">
        <v>281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360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360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360</v>
      </c>
      <c r="FY17" s="57" t="s">
        <v>360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360</v>
      </c>
      <c r="GT17" s="57"/>
      <c r="GU17" s="57"/>
      <c r="GV17" s="57"/>
      <c r="GW17" s="57" t="s">
        <v>360</v>
      </c>
      <c r="GX17" s="57"/>
      <c r="GY17" s="61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61"/>
      <c r="HP17" s="57"/>
      <c r="HQ17" s="57"/>
      <c r="HR17" s="57"/>
      <c r="HS17" s="57"/>
      <c r="HT17" s="57"/>
      <c r="HU17" s="57"/>
      <c r="HV17" s="57" t="s">
        <v>360</v>
      </c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38"/>
      <c r="IH17" s="38"/>
      <c r="II17" s="61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 t="s">
        <v>360</v>
      </c>
      <c r="JB17" s="38"/>
      <c r="JC17" s="61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57" t="s">
        <v>360</v>
      </c>
      <c r="NT17" s="57" t="s">
        <v>360</v>
      </c>
      <c r="NU17" s="57"/>
      <c r="NV17" s="57"/>
      <c r="NW17" s="57" t="s">
        <v>360</v>
      </c>
      <c r="NX17" s="57" t="s">
        <v>360</v>
      </c>
      <c r="NY17" s="57" t="s">
        <v>360</v>
      </c>
      <c r="NZ17" s="57"/>
      <c r="OA17" s="57"/>
      <c r="OB17" s="57"/>
      <c r="OC17" s="57"/>
      <c r="OD17" s="57"/>
      <c r="OE17" s="57"/>
      <c r="OF17" s="57"/>
      <c r="OG17" s="57"/>
      <c r="OH17" s="57"/>
      <c r="OI17" s="38"/>
      <c r="OJ17" s="38"/>
      <c r="OK17" s="38"/>
      <c r="OL17" s="38"/>
      <c r="OM17" s="61"/>
      <c r="ON17" s="57"/>
      <c r="OO17" s="57"/>
      <c r="OP17" s="57"/>
      <c r="OQ17" s="57"/>
      <c r="OR17" s="57"/>
      <c r="OS17" s="57"/>
      <c r="OT17" s="57"/>
      <c r="OU17" s="57"/>
      <c r="OV17" s="57" t="s">
        <v>360</v>
      </c>
      <c r="OW17" s="57"/>
      <c r="OX17" s="57"/>
      <c r="OY17" s="57"/>
      <c r="OZ17" s="57"/>
      <c r="PA17" s="57"/>
      <c r="PB17" s="57" t="s">
        <v>360</v>
      </c>
      <c r="PC17" s="57"/>
      <c r="PD17" s="57"/>
      <c r="PE17" s="38"/>
      <c r="PF17" s="38"/>
      <c r="PG17" s="61"/>
      <c r="PH17" s="57"/>
      <c r="PI17" s="57" t="s">
        <v>360</v>
      </c>
      <c r="PJ17" s="57"/>
      <c r="PK17" s="57"/>
      <c r="PL17" s="57"/>
      <c r="PM17" s="57" t="s">
        <v>360</v>
      </c>
      <c r="PN17" s="57"/>
      <c r="PO17" s="57"/>
      <c r="PP17" s="57" t="s">
        <v>360</v>
      </c>
      <c r="PQ17" s="57"/>
      <c r="PR17" s="57"/>
      <c r="PS17" s="57"/>
      <c r="PT17" s="57"/>
      <c r="PU17" s="57"/>
      <c r="PV17" s="57"/>
      <c r="PW17" s="57" t="s">
        <v>360</v>
      </c>
      <c r="PX17" s="38"/>
      <c r="PY17" s="38"/>
      <c r="PZ17" s="38"/>
      <c r="QA17" s="61"/>
      <c r="QB17" s="57"/>
      <c r="QC17" s="57" t="s">
        <v>360</v>
      </c>
      <c r="QD17" s="57"/>
      <c r="QE17" s="57"/>
      <c r="QF17" s="57"/>
      <c r="QG17" s="57"/>
      <c r="QH17" s="57"/>
      <c r="QI17" s="57"/>
      <c r="QJ17" s="57" t="s">
        <v>360</v>
      </c>
      <c r="QK17" s="57"/>
      <c r="QL17" s="57"/>
      <c r="QM17" s="57"/>
      <c r="QN17" s="57"/>
      <c r="QO17" s="57"/>
      <c r="QP17" s="57" t="s">
        <v>360</v>
      </c>
      <c r="QQ17" s="38"/>
      <c r="QR17" s="38"/>
      <c r="QS17" s="38"/>
      <c r="QT17" s="38"/>
      <c r="QU17" s="61"/>
      <c r="QV17" s="57"/>
      <c r="QW17" s="57"/>
      <c r="QX17" s="57"/>
      <c r="QY17" s="57"/>
      <c r="QZ17" s="57"/>
      <c r="RA17" s="57"/>
      <c r="RB17" s="57"/>
      <c r="RC17" s="57"/>
      <c r="RD17" s="57"/>
      <c r="RE17" s="57" t="s">
        <v>360</v>
      </c>
      <c r="RF17" s="57"/>
      <c r="RG17" s="57"/>
      <c r="RH17" s="38"/>
      <c r="RI17" s="38"/>
      <c r="RJ17" s="38"/>
      <c r="RK17" s="38"/>
      <c r="RL17" s="38"/>
      <c r="RM17" s="38"/>
      <c r="RN17" s="38"/>
      <c r="RO17" s="37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7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7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7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7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7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7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7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7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7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7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7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7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7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7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7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7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7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7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F17" s="85" t="str">
        <f t="shared" si="450"/>
        <v/>
      </c>
      <c r="AGG17" s="85" t="str">
        <f t="shared" si="451"/>
        <v/>
      </c>
      <c r="AGH17" s="85">
        <f t="shared" si="452"/>
        <v>1</v>
      </c>
      <c r="AGL17" s="36" t="str">
        <f t="shared" si="453"/>
        <v/>
      </c>
      <c r="AGM17" s="36" t="str">
        <f t="shared" si="440"/>
        <v/>
      </c>
      <c r="AGN17" s="39" t="str">
        <f t="shared" si="454"/>
        <v/>
      </c>
      <c r="AGO17" s="36" t="str">
        <f t="shared" si="455"/>
        <v/>
      </c>
      <c r="AGP17" s="36" t="str">
        <f t="shared" si="441"/>
        <v/>
      </c>
      <c r="AGQ17" s="39">
        <f t="shared" si="456"/>
        <v>4</v>
      </c>
      <c r="AGR17" s="36" t="str">
        <f t="shared" si="457"/>
        <v/>
      </c>
      <c r="AGS17" s="36" t="str">
        <f t="shared" si="442"/>
        <v/>
      </c>
      <c r="AGT17" s="39">
        <f t="shared" si="458"/>
        <v>4</v>
      </c>
      <c r="AGU17" s="36" t="str">
        <f t="shared" si="459"/>
        <v/>
      </c>
      <c r="AGV17" s="36" t="str">
        <f t="shared" si="443"/>
        <v/>
      </c>
      <c r="AGW17" s="39" t="str">
        <f t="shared" si="460"/>
        <v/>
      </c>
      <c r="AGX17" s="36" t="str">
        <f t="shared" si="461"/>
        <v/>
      </c>
      <c r="AGY17" s="36" t="str">
        <f t="shared" si="444"/>
        <v/>
      </c>
      <c r="AGZ17" s="39">
        <f t="shared" si="462"/>
        <v>11</v>
      </c>
      <c r="AHA17" s="36" t="str">
        <f t="shared" si="463"/>
        <v/>
      </c>
      <c r="AHB17" s="36" t="str">
        <f t="shared" si="445"/>
        <v/>
      </c>
      <c r="AHC17" s="39">
        <f t="shared" si="464"/>
        <v>4</v>
      </c>
      <c r="AHD17" s="36" t="str">
        <f t="shared" si="465"/>
        <v/>
      </c>
      <c r="AHE17" s="36" t="str">
        <f t="shared" si="446"/>
        <v/>
      </c>
      <c r="AHF17" s="39" t="str">
        <f t="shared" si="466"/>
        <v/>
      </c>
      <c r="AHG17" s="36" t="str">
        <f t="shared" si="467"/>
        <v/>
      </c>
      <c r="AHH17" s="36" t="str">
        <f t="shared" si="447"/>
        <v/>
      </c>
      <c r="AHI17" s="39" t="str">
        <f t="shared" si="468"/>
        <v/>
      </c>
      <c r="AHJ17" s="36" t="str">
        <f t="shared" si="469"/>
        <v/>
      </c>
      <c r="AHK17" s="36" t="str">
        <f t="shared" si="448"/>
        <v/>
      </c>
      <c r="AHL17" s="39" t="str">
        <f t="shared" si="470"/>
        <v/>
      </c>
      <c r="AHM17" s="36" t="str">
        <f t="shared" si="471"/>
        <v/>
      </c>
      <c r="AHN17" s="36" t="str">
        <f t="shared" si="449"/>
        <v/>
      </c>
      <c r="AHO17" s="39" t="str">
        <f t="shared" si="472"/>
        <v/>
      </c>
    </row>
    <row r="18" spans="1:918" s="5" customFormat="1" outlineLevel="1" x14ac:dyDescent="0.25">
      <c r="A18" s="58">
        <f t="shared" si="473"/>
        <v>10</v>
      </c>
      <c r="B18" s="48" t="s">
        <v>282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360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360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360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360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360</v>
      </c>
      <c r="EB18" s="57" t="s">
        <v>360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360</v>
      </c>
      <c r="FF18" s="57"/>
      <c r="FG18" s="61"/>
      <c r="FH18" s="57"/>
      <c r="FI18" s="57" t="s">
        <v>360</v>
      </c>
      <c r="FJ18" s="57"/>
      <c r="FK18" s="57"/>
      <c r="FL18" s="57"/>
      <c r="FM18" s="57" t="s">
        <v>360</v>
      </c>
      <c r="FN18" s="57" t="s">
        <v>360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360</v>
      </c>
      <c r="FY18" s="57" t="s">
        <v>360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360</v>
      </c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61"/>
      <c r="GZ18" s="57"/>
      <c r="HA18" s="57"/>
      <c r="HB18" s="57"/>
      <c r="HC18" s="57"/>
      <c r="HD18" s="57"/>
      <c r="HE18" s="57"/>
      <c r="HF18" s="57"/>
      <c r="HG18" s="57" t="s">
        <v>360</v>
      </c>
      <c r="HH18" s="57"/>
      <c r="HI18" s="57" t="s">
        <v>360</v>
      </c>
      <c r="HJ18" s="57"/>
      <c r="HK18" s="57"/>
      <c r="HL18" s="57"/>
      <c r="HM18" s="57"/>
      <c r="HN18" s="57"/>
      <c r="HO18" s="61"/>
      <c r="HP18" s="57"/>
      <c r="HQ18" s="57"/>
      <c r="HR18" s="57"/>
      <c r="HS18" s="57"/>
      <c r="HT18" s="57"/>
      <c r="HU18" s="57"/>
      <c r="HV18" s="57"/>
      <c r="HW18" s="57" t="s">
        <v>360</v>
      </c>
      <c r="HX18" s="57"/>
      <c r="HY18" s="57" t="s">
        <v>360</v>
      </c>
      <c r="HZ18" s="57"/>
      <c r="IA18" s="57"/>
      <c r="IB18" s="57"/>
      <c r="IC18" s="57"/>
      <c r="ID18" s="57"/>
      <c r="IE18" s="57"/>
      <c r="IF18" s="57" t="s">
        <v>360</v>
      </c>
      <c r="IG18" s="38"/>
      <c r="IH18" s="38"/>
      <c r="II18" s="61"/>
      <c r="IJ18" s="57"/>
      <c r="IK18" s="57" t="s">
        <v>360</v>
      </c>
      <c r="IL18" s="57"/>
      <c r="IM18" s="57"/>
      <c r="IN18" s="57"/>
      <c r="IO18" s="57"/>
      <c r="IP18" s="57"/>
      <c r="IQ18" s="57"/>
      <c r="IR18" s="57"/>
      <c r="IS18" s="57" t="s">
        <v>360</v>
      </c>
      <c r="IT18" s="57"/>
      <c r="IU18" s="57"/>
      <c r="IV18" s="57"/>
      <c r="IW18" s="57"/>
      <c r="IX18" s="57"/>
      <c r="IY18" s="57"/>
      <c r="IZ18" s="57" t="s">
        <v>360</v>
      </c>
      <c r="JA18" s="57" t="s">
        <v>360</v>
      </c>
      <c r="JB18" s="38"/>
      <c r="JC18" s="61"/>
      <c r="JD18" s="57"/>
      <c r="JE18" s="57"/>
      <c r="JF18" s="57"/>
      <c r="JG18" s="57"/>
      <c r="JH18" s="57"/>
      <c r="JI18" s="57"/>
      <c r="JJ18" s="57" t="s">
        <v>360</v>
      </c>
      <c r="JK18" s="57" t="s">
        <v>360</v>
      </c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57"/>
      <c r="NT18" s="57"/>
      <c r="NU18" s="57"/>
      <c r="NV18" s="57"/>
      <c r="NW18" s="57"/>
      <c r="NX18" s="57"/>
      <c r="NY18" s="57" t="s">
        <v>360</v>
      </c>
      <c r="NZ18" s="57"/>
      <c r="OA18" s="57"/>
      <c r="OB18" s="57"/>
      <c r="OC18" s="57"/>
      <c r="OD18" s="57"/>
      <c r="OE18" s="57"/>
      <c r="OF18" s="57"/>
      <c r="OG18" s="57"/>
      <c r="OH18" s="57"/>
      <c r="OI18" s="38"/>
      <c r="OJ18" s="38"/>
      <c r="OK18" s="38"/>
      <c r="OL18" s="38"/>
      <c r="OM18" s="61"/>
      <c r="ON18" s="57"/>
      <c r="OO18" s="57"/>
      <c r="OP18" s="57"/>
      <c r="OQ18" s="57" t="s">
        <v>360</v>
      </c>
      <c r="OR18" s="57" t="s">
        <v>360</v>
      </c>
      <c r="OS18" s="57" t="s">
        <v>360</v>
      </c>
      <c r="OT18" s="57"/>
      <c r="OU18" s="57"/>
      <c r="OV18" s="57" t="s">
        <v>360</v>
      </c>
      <c r="OW18" s="57"/>
      <c r="OX18" s="57"/>
      <c r="OY18" s="57"/>
      <c r="OZ18" s="57" t="s">
        <v>360</v>
      </c>
      <c r="PA18" s="57"/>
      <c r="PB18" s="57" t="s">
        <v>360</v>
      </c>
      <c r="PC18" s="57" t="s">
        <v>360</v>
      </c>
      <c r="PD18" s="57" t="s">
        <v>360</v>
      </c>
      <c r="PE18" s="38"/>
      <c r="PF18" s="38"/>
      <c r="PG18" s="61"/>
      <c r="PH18" s="57"/>
      <c r="PI18" s="57"/>
      <c r="PJ18" s="57"/>
      <c r="PK18" s="57" t="s">
        <v>360</v>
      </c>
      <c r="PL18" s="57" t="s">
        <v>360</v>
      </c>
      <c r="PM18" s="57"/>
      <c r="PN18" s="57"/>
      <c r="PO18" s="57"/>
      <c r="PP18" s="57" t="s">
        <v>360</v>
      </c>
      <c r="PQ18" s="57"/>
      <c r="PR18" s="57"/>
      <c r="PS18" s="57" t="s">
        <v>360</v>
      </c>
      <c r="PT18" s="57"/>
      <c r="PU18" s="57"/>
      <c r="PV18" s="57"/>
      <c r="PW18" s="57" t="s">
        <v>360</v>
      </c>
      <c r="PX18" s="38"/>
      <c r="PY18" s="38"/>
      <c r="PZ18" s="38"/>
      <c r="QA18" s="61"/>
      <c r="QB18" s="57"/>
      <c r="QC18" s="57" t="s">
        <v>360</v>
      </c>
      <c r="QD18" s="57"/>
      <c r="QE18" s="57" t="s">
        <v>360</v>
      </c>
      <c r="QF18" s="57" t="s">
        <v>360</v>
      </c>
      <c r="QG18" s="57"/>
      <c r="QH18" s="57"/>
      <c r="QI18" s="57"/>
      <c r="QJ18" s="57" t="s">
        <v>360</v>
      </c>
      <c r="QK18" s="57" t="s">
        <v>360</v>
      </c>
      <c r="QL18" s="57"/>
      <c r="QM18" s="57"/>
      <c r="QN18" s="57" t="s">
        <v>360</v>
      </c>
      <c r="QO18" s="57"/>
      <c r="QP18" s="57" t="s">
        <v>360</v>
      </c>
      <c r="QQ18" s="38"/>
      <c r="QR18" s="38"/>
      <c r="QS18" s="38"/>
      <c r="QT18" s="38"/>
      <c r="QU18" s="61"/>
      <c r="QV18" s="57"/>
      <c r="QW18" s="57"/>
      <c r="QX18" s="57"/>
      <c r="QY18" s="57" t="s">
        <v>360</v>
      </c>
      <c r="QZ18" s="57" t="s">
        <v>360</v>
      </c>
      <c r="RA18" s="57"/>
      <c r="RB18" s="57"/>
      <c r="RC18" s="57" t="s">
        <v>360</v>
      </c>
      <c r="RD18" s="57" t="s">
        <v>360</v>
      </c>
      <c r="RE18" s="57" t="s">
        <v>360</v>
      </c>
      <c r="RF18" s="57"/>
      <c r="RG18" s="57"/>
      <c r="RH18" s="38"/>
      <c r="RI18" s="38"/>
      <c r="RJ18" s="38"/>
      <c r="RK18" s="38"/>
      <c r="RL18" s="38"/>
      <c r="RM18" s="38"/>
      <c r="RN18" s="38"/>
      <c r="RO18" s="37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7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7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7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7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7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7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7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7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7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7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7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7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7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7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7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7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7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7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F18" s="85" t="str">
        <f t="shared" si="450"/>
        <v/>
      </c>
      <c r="AGG18" s="85" t="str">
        <f t="shared" si="451"/>
        <v/>
      </c>
      <c r="AGH18" s="85">
        <f t="shared" si="452"/>
        <v>5</v>
      </c>
      <c r="AGL18" s="36" t="str">
        <f t="shared" si="453"/>
        <v/>
      </c>
      <c r="AGM18" s="36" t="str">
        <f t="shared" si="440"/>
        <v/>
      </c>
      <c r="AGN18" s="39">
        <f t="shared" si="454"/>
        <v>1</v>
      </c>
      <c r="AGO18" s="36" t="str">
        <f t="shared" si="455"/>
        <v/>
      </c>
      <c r="AGP18" s="36" t="str">
        <f t="shared" si="441"/>
        <v/>
      </c>
      <c r="AGQ18" s="39">
        <f t="shared" si="456"/>
        <v>11</v>
      </c>
      <c r="AGR18" s="36" t="str">
        <f t="shared" si="457"/>
        <v/>
      </c>
      <c r="AGS18" s="36" t="str">
        <f t="shared" si="442"/>
        <v/>
      </c>
      <c r="AGT18" s="39">
        <f t="shared" si="458"/>
        <v>10</v>
      </c>
      <c r="AGU18" s="36" t="str">
        <f t="shared" si="459"/>
        <v/>
      </c>
      <c r="AGV18" s="36" t="str">
        <f t="shared" si="443"/>
        <v/>
      </c>
      <c r="AGW18" s="39">
        <f t="shared" si="460"/>
        <v>2</v>
      </c>
      <c r="AGX18" s="36" t="str">
        <f t="shared" si="461"/>
        <v/>
      </c>
      <c r="AGY18" s="36" t="str">
        <f t="shared" si="444"/>
        <v/>
      </c>
      <c r="AGZ18" s="39">
        <f t="shared" si="462"/>
        <v>14</v>
      </c>
      <c r="AHA18" s="36" t="str">
        <f t="shared" si="463"/>
        <v/>
      </c>
      <c r="AHB18" s="36" t="str">
        <f t="shared" si="445"/>
        <v/>
      </c>
      <c r="AHC18" s="39">
        <f t="shared" si="464"/>
        <v>12</v>
      </c>
      <c r="AHD18" s="36" t="str">
        <f t="shared" si="465"/>
        <v/>
      </c>
      <c r="AHE18" s="36" t="str">
        <f t="shared" si="446"/>
        <v/>
      </c>
      <c r="AHF18" s="39" t="str">
        <f t="shared" si="466"/>
        <v/>
      </c>
      <c r="AHG18" s="36" t="str">
        <f t="shared" si="467"/>
        <v/>
      </c>
      <c r="AHH18" s="36" t="str">
        <f t="shared" si="447"/>
        <v/>
      </c>
      <c r="AHI18" s="39" t="str">
        <f t="shared" si="468"/>
        <v/>
      </c>
      <c r="AHJ18" s="36" t="str">
        <f t="shared" si="469"/>
        <v/>
      </c>
      <c r="AHK18" s="36" t="str">
        <f t="shared" si="448"/>
        <v/>
      </c>
      <c r="AHL18" s="39" t="str">
        <f t="shared" si="470"/>
        <v/>
      </c>
      <c r="AHM18" s="36" t="str">
        <f t="shared" si="471"/>
        <v/>
      </c>
      <c r="AHN18" s="36" t="str">
        <f t="shared" si="449"/>
        <v/>
      </c>
      <c r="AHO18" s="39" t="str">
        <f t="shared" si="472"/>
        <v/>
      </c>
    </row>
    <row r="19" spans="1:918" s="5" customFormat="1" outlineLevel="1" x14ac:dyDescent="0.25">
      <c r="A19" s="58">
        <f t="shared" si="473"/>
        <v>11</v>
      </c>
      <c r="B19" s="46" t="s">
        <v>283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360</v>
      </c>
      <c r="CT19" s="57"/>
      <c r="CU19" s="57"/>
      <c r="CV19" s="57"/>
      <c r="CW19" s="57"/>
      <c r="CX19" s="38"/>
      <c r="CY19" s="61"/>
      <c r="CZ19" s="57" t="s">
        <v>360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360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61"/>
      <c r="GZ19" s="57"/>
      <c r="HA19" s="57"/>
      <c r="HB19" s="57"/>
      <c r="HC19" s="57"/>
      <c r="HD19" s="57"/>
      <c r="HE19" s="57"/>
      <c r="HF19" s="57"/>
      <c r="HG19" s="57"/>
      <c r="HH19" s="57"/>
      <c r="HI19" s="57" t="s">
        <v>360</v>
      </c>
      <c r="HJ19" s="57"/>
      <c r="HK19" s="57"/>
      <c r="HL19" s="57"/>
      <c r="HM19" s="57"/>
      <c r="HN19" s="57"/>
      <c r="HO19" s="61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38"/>
      <c r="IH19" s="38"/>
      <c r="II19" s="61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 t="s">
        <v>360</v>
      </c>
      <c r="IU19" s="57"/>
      <c r="IV19" s="57"/>
      <c r="IW19" s="57"/>
      <c r="IX19" s="57"/>
      <c r="IY19" s="57"/>
      <c r="IZ19" s="57"/>
      <c r="JA19" s="57"/>
      <c r="JB19" s="38"/>
      <c r="JC19" s="61"/>
      <c r="JD19" s="57"/>
      <c r="JE19" s="57"/>
      <c r="JF19" s="57"/>
      <c r="JG19" s="57"/>
      <c r="JH19" s="57" t="s">
        <v>360</v>
      </c>
      <c r="JI19" s="57"/>
      <c r="JJ19" s="57"/>
      <c r="JK19" s="57" t="s">
        <v>360</v>
      </c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57" t="s">
        <v>369</v>
      </c>
      <c r="NT19" s="57" t="s">
        <v>369</v>
      </c>
      <c r="NU19" s="57"/>
      <c r="NV19" s="57"/>
      <c r="NW19" s="57" t="s">
        <v>369</v>
      </c>
      <c r="NX19" s="57" t="s">
        <v>369</v>
      </c>
      <c r="NY19" s="57" t="s">
        <v>369</v>
      </c>
      <c r="NZ19" s="57" t="s">
        <v>369</v>
      </c>
      <c r="OA19" s="57" t="s">
        <v>369</v>
      </c>
      <c r="OB19" s="57"/>
      <c r="OC19" s="57" t="s">
        <v>369</v>
      </c>
      <c r="OD19" s="57"/>
      <c r="OE19" s="57" t="s">
        <v>369</v>
      </c>
      <c r="OF19" s="57" t="s">
        <v>369</v>
      </c>
      <c r="OG19" s="57" t="s">
        <v>369</v>
      </c>
      <c r="OH19" s="57" t="s">
        <v>369</v>
      </c>
      <c r="OI19" s="38"/>
      <c r="OJ19" s="38"/>
      <c r="OK19" s="38"/>
      <c r="OL19" s="38"/>
      <c r="OM19" s="57" t="s">
        <v>369</v>
      </c>
      <c r="ON19" s="57"/>
      <c r="OO19" s="57" t="s">
        <v>369</v>
      </c>
      <c r="OP19" s="57"/>
      <c r="OQ19" s="57" t="s">
        <v>369</v>
      </c>
      <c r="OR19" s="57" t="s">
        <v>369</v>
      </c>
      <c r="OS19" s="57" t="s">
        <v>369</v>
      </c>
      <c r="OT19" s="57" t="s">
        <v>369</v>
      </c>
      <c r="OU19" s="57" t="s">
        <v>369</v>
      </c>
      <c r="OV19" s="57"/>
      <c r="OW19" s="57"/>
      <c r="OX19" s="57"/>
      <c r="OY19" s="57"/>
      <c r="OZ19" s="57" t="s">
        <v>369</v>
      </c>
      <c r="PA19" s="57"/>
      <c r="PB19" s="57" t="s">
        <v>369</v>
      </c>
      <c r="PC19" s="57" t="s">
        <v>369</v>
      </c>
      <c r="PD19" s="57" t="s">
        <v>369</v>
      </c>
      <c r="PE19" s="38"/>
      <c r="PF19" s="38"/>
      <c r="PG19" s="61"/>
      <c r="PH19" s="57"/>
      <c r="PI19" s="57"/>
      <c r="PJ19" s="57"/>
      <c r="PK19" s="57"/>
      <c r="PL19" s="57"/>
      <c r="PM19" s="57"/>
      <c r="PN19" s="57" t="s">
        <v>360</v>
      </c>
      <c r="PO19" s="57"/>
      <c r="PP19" s="57"/>
      <c r="PQ19" s="57"/>
      <c r="PR19" s="57"/>
      <c r="PS19" s="57"/>
      <c r="PT19" s="57"/>
      <c r="PU19" s="57"/>
      <c r="PV19" s="57"/>
      <c r="PW19" s="57"/>
      <c r="PX19" s="38"/>
      <c r="PY19" s="38"/>
      <c r="PZ19" s="38"/>
      <c r="QA19" s="61"/>
      <c r="QB19" s="57"/>
      <c r="QC19" s="57"/>
      <c r="QD19" s="57"/>
      <c r="QE19" s="57" t="s">
        <v>360</v>
      </c>
      <c r="QF19" s="57"/>
      <c r="QG19" s="57"/>
      <c r="QH19" s="57"/>
      <c r="QI19" s="57"/>
      <c r="QJ19" s="57"/>
      <c r="QK19" s="57"/>
      <c r="QL19" s="57"/>
      <c r="QM19" s="57"/>
      <c r="QN19" s="57"/>
      <c r="QO19" s="57"/>
      <c r="QP19" s="57"/>
      <c r="QQ19" s="38"/>
      <c r="QR19" s="38"/>
      <c r="QS19" s="38"/>
      <c r="QT19" s="38"/>
      <c r="QU19" s="61"/>
      <c r="QV19" s="57"/>
      <c r="QW19" s="57"/>
      <c r="QX19" s="57"/>
      <c r="QY19" s="57" t="s">
        <v>360</v>
      </c>
      <c r="QZ19" s="57"/>
      <c r="RA19" s="57"/>
      <c r="RB19" s="57"/>
      <c r="RC19" s="57"/>
      <c r="RD19" s="57"/>
      <c r="RE19" s="57"/>
      <c r="RF19" s="57"/>
      <c r="RG19" s="57"/>
      <c r="RH19" s="38"/>
      <c r="RI19" s="38"/>
      <c r="RJ19" s="38"/>
      <c r="RK19" s="38"/>
      <c r="RL19" s="38"/>
      <c r="RM19" s="38"/>
      <c r="RN19" s="38"/>
      <c r="RO19" s="37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7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7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7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7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7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7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7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7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7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7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7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7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7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7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7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7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7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7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F19" s="85" t="str">
        <f t="shared" si="450"/>
        <v/>
      </c>
      <c r="AGG19" s="85" t="str">
        <f t="shared" si="451"/>
        <v/>
      </c>
      <c r="AGH19" s="85">
        <f t="shared" si="452"/>
        <v>1</v>
      </c>
      <c r="AGL19" s="36" t="str">
        <f t="shared" si="453"/>
        <v/>
      </c>
      <c r="AGM19" s="36" t="str">
        <f t="shared" si="440"/>
        <v/>
      </c>
      <c r="AGN19" s="39" t="str">
        <f t="shared" si="454"/>
        <v/>
      </c>
      <c r="AGO19" s="36" t="str">
        <f t="shared" si="455"/>
        <v/>
      </c>
      <c r="AGP19" s="36" t="str">
        <f t="shared" si="441"/>
        <v/>
      </c>
      <c r="AGQ19" s="39">
        <f t="shared" si="456"/>
        <v>3</v>
      </c>
      <c r="AGR19" s="36" t="str">
        <f t="shared" si="457"/>
        <v/>
      </c>
      <c r="AGS19" s="36" t="str">
        <f t="shared" si="442"/>
        <v/>
      </c>
      <c r="AGT19" s="39">
        <f t="shared" si="458"/>
        <v>2</v>
      </c>
      <c r="AGU19" s="36" t="str">
        <f t="shared" si="459"/>
        <v/>
      </c>
      <c r="AGV19" s="36" t="str">
        <f t="shared" si="443"/>
        <v/>
      </c>
      <c r="AGW19" s="39">
        <f t="shared" si="460"/>
        <v>2</v>
      </c>
      <c r="AGX19" s="36">
        <f t="shared" si="461"/>
        <v>23</v>
      </c>
      <c r="AGY19" s="36" t="str">
        <f t="shared" si="444"/>
        <v/>
      </c>
      <c r="AGZ19" s="39">
        <f t="shared" si="462"/>
        <v>1</v>
      </c>
      <c r="AHA19" s="36" t="str">
        <f t="shared" si="463"/>
        <v/>
      </c>
      <c r="AHB19" s="36" t="str">
        <f t="shared" si="445"/>
        <v/>
      </c>
      <c r="AHC19" s="39">
        <f t="shared" si="464"/>
        <v>2</v>
      </c>
      <c r="AHD19" s="36" t="str">
        <f t="shared" si="465"/>
        <v/>
      </c>
      <c r="AHE19" s="36" t="str">
        <f t="shared" si="446"/>
        <v/>
      </c>
      <c r="AHF19" s="39" t="str">
        <f t="shared" si="466"/>
        <v/>
      </c>
      <c r="AHG19" s="36" t="str">
        <f t="shared" si="467"/>
        <v/>
      </c>
      <c r="AHH19" s="36" t="str">
        <f t="shared" si="447"/>
        <v/>
      </c>
      <c r="AHI19" s="39" t="str">
        <f t="shared" si="468"/>
        <v/>
      </c>
      <c r="AHJ19" s="36" t="str">
        <f t="shared" si="469"/>
        <v/>
      </c>
      <c r="AHK19" s="36" t="str">
        <f t="shared" si="448"/>
        <v/>
      </c>
      <c r="AHL19" s="39" t="str">
        <f t="shared" si="470"/>
        <v/>
      </c>
      <c r="AHM19" s="36" t="str">
        <f t="shared" si="471"/>
        <v/>
      </c>
      <c r="AHN19" s="36" t="str">
        <f t="shared" si="449"/>
        <v/>
      </c>
      <c r="AHO19" s="39" t="str">
        <f t="shared" si="472"/>
        <v/>
      </c>
    </row>
    <row r="20" spans="1:918" s="5" customFormat="1" outlineLevel="1" x14ac:dyDescent="0.25">
      <c r="A20" s="52">
        <f t="shared" si="473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61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7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7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7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7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7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7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7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7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7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7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7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7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7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7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7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7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7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7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F20" s="85" t="str">
        <f t="shared" si="450"/>
        <v/>
      </c>
      <c r="AGG20" s="85" t="str">
        <f t="shared" si="451"/>
        <v/>
      </c>
      <c r="AGH20" s="85" t="str">
        <f t="shared" si="452"/>
        <v/>
      </c>
      <c r="AGL20" s="36" t="str">
        <f t="shared" si="453"/>
        <v/>
      </c>
      <c r="AGM20" s="36" t="str">
        <f t="shared" si="440"/>
        <v/>
      </c>
      <c r="AGN20" s="39" t="str">
        <f t="shared" si="454"/>
        <v/>
      </c>
      <c r="AGO20" s="36" t="str">
        <f t="shared" si="455"/>
        <v/>
      </c>
      <c r="AGP20" s="36" t="str">
        <f t="shared" si="441"/>
        <v/>
      </c>
      <c r="AGQ20" s="39" t="str">
        <f t="shared" si="456"/>
        <v/>
      </c>
      <c r="AGR20" s="36" t="str">
        <f t="shared" si="457"/>
        <v/>
      </c>
      <c r="AGS20" s="36" t="str">
        <f t="shared" si="442"/>
        <v/>
      </c>
      <c r="AGT20" s="39" t="str">
        <f t="shared" si="458"/>
        <v/>
      </c>
      <c r="AGU20" s="36" t="str">
        <f t="shared" si="459"/>
        <v/>
      </c>
      <c r="AGV20" s="36" t="str">
        <f t="shared" si="443"/>
        <v/>
      </c>
      <c r="AGW20" s="39" t="str">
        <f t="shared" si="460"/>
        <v/>
      </c>
      <c r="AGX20" s="36" t="str">
        <f t="shared" si="461"/>
        <v/>
      </c>
      <c r="AGY20" s="36" t="str">
        <f t="shared" si="444"/>
        <v/>
      </c>
      <c r="AGZ20" s="39" t="str">
        <f t="shared" si="462"/>
        <v/>
      </c>
      <c r="AHA20" s="36" t="str">
        <f t="shared" si="463"/>
        <v/>
      </c>
      <c r="AHB20" s="36" t="str">
        <f t="shared" si="445"/>
        <v/>
      </c>
      <c r="AHC20" s="39" t="str">
        <f t="shared" si="464"/>
        <v/>
      </c>
      <c r="AHD20" s="36" t="str">
        <f t="shared" si="465"/>
        <v/>
      </c>
      <c r="AHE20" s="36" t="str">
        <f t="shared" si="446"/>
        <v/>
      </c>
      <c r="AHF20" s="39" t="str">
        <f t="shared" si="466"/>
        <v/>
      </c>
      <c r="AHG20" s="36" t="str">
        <f t="shared" si="467"/>
        <v/>
      </c>
      <c r="AHH20" s="36" t="str">
        <f t="shared" si="447"/>
        <v/>
      </c>
      <c r="AHI20" s="39" t="str">
        <f t="shared" si="468"/>
        <v/>
      </c>
      <c r="AHJ20" s="36" t="str">
        <f t="shared" si="469"/>
        <v/>
      </c>
      <c r="AHK20" s="36" t="str">
        <f t="shared" si="448"/>
        <v/>
      </c>
      <c r="AHL20" s="39" t="str">
        <f t="shared" si="470"/>
        <v/>
      </c>
      <c r="AHM20" s="36" t="str">
        <f t="shared" si="471"/>
        <v/>
      </c>
      <c r="AHN20" s="36" t="str">
        <f t="shared" si="449"/>
        <v/>
      </c>
      <c r="AHO20" s="39" t="str">
        <f t="shared" si="472"/>
        <v/>
      </c>
    </row>
    <row r="21" spans="1:918" s="5" customFormat="1" outlineLevel="1" x14ac:dyDescent="0.25">
      <c r="A21" s="52">
        <f t="shared" si="473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7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7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7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7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7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7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7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7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7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7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7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7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7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7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7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7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7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7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F21" s="85" t="str">
        <f t="shared" si="450"/>
        <v/>
      </c>
      <c r="AGG21" s="85" t="str">
        <f t="shared" si="451"/>
        <v/>
      </c>
      <c r="AGH21" s="85" t="str">
        <f t="shared" si="452"/>
        <v/>
      </c>
      <c r="AGL21" s="36" t="str">
        <f t="shared" si="453"/>
        <v/>
      </c>
      <c r="AGM21" s="36" t="str">
        <f t="shared" si="440"/>
        <v/>
      </c>
      <c r="AGN21" s="39" t="str">
        <f t="shared" si="454"/>
        <v/>
      </c>
      <c r="AGO21" s="36" t="str">
        <f t="shared" si="455"/>
        <v/>
      </c>
      <c r="AGP21" s="36" t="str">
        <f t="shared" si="441"/>
        <v/>
      </c>
      <c r="AGQ21" s="39" t="str">
        <f t="shared" si="456"/>
        <v/>
      </c>
      <c r="AGR21" s="36" t="str">
        <f t="shared" si="457"/>
        <v/>
      </c>
      <c r="AGS21" s="36" t="str">
        <f t="shared" si="442"/>
        <v/>
      </c>
      <c r="AGT21" s="39" t="str">
        <f t="shared" si="458"/>
        <v/>
      </c>
      <c r="AGU21" s="36" t="str">
        <f t="shared" si="459"/>
        <v/>
      </c>
      <c r="AGV21" s="36" t="str">
        <f t="shared" si="443"/>
        <v/>
      </c>
      <c r="AGW21" s="39" t="str">
        <f t="shared" si="460"/>
        <v/>
      </c>
      <c r="AGX21" s="36" t="str">
        <f t="shared" si="461"/>
        <v/>
      </c>
      <c r="AGY21" s="36" t="str">
        <f t="shared" si="444"/>
        <v/>
      </c>
      <c r="AGZ21" s="39" t="str">
        <f t="shared" si="462"/>
        <v/>
      </c>
      <c r="AHA21" s="36" t="str">
        <f t="shared" si="463"/>
        <v/>
      </c>
      <c r="AHB21" s="36" t="str">
        <f t="shared" si="445"/>
        <v/>
      </c>
      <c r="AHC21" s="39" t="str">
        <f t="shared" si="464"/>
        <v/>
      </c>
      <c r="AHD21" s="36" t="str">
        <f t="shared" si="465"/>
        <v/>
      </c>
      <c r="AHE21" s="36" t="str">
        <f t="shared" si="446"/>
        <v/>
      </c>
      <c r="AHF21" s="39" t="str">
        <f t="shared" si="466"/>
        <v/>
      </c>
      <c r="AHG21" s="36" t="str">
        <f t="shared" si="467"/>
        <v/>
      </c>
      <c r="AHH21" s="36" t="str">
        <f t="shared" si="447"/>
        <v/>
      </c>
      <c r="AHI21" s="39" t="str">
        <f t="shared" si="468"/>
        <v/>
      </c>
      <c r="AHJ21" s="36" t="str">
        <f t="shared" si="469"/>
        <v/>
      </c>
      <c r="AHK21" s="36" t="str">
        <f t="shared" si="448"/>
        <v/>
      </c>
      <c r="AHL21" s="39" t="str">
        <f t="shared" si="470"/>
        <v/>
      </c>
      <c r="AHM21" s="36" t="str">
        <f t="shared" si="471"/>
        <v/>
      </c>
      <c r="AHN21" s="36" t="str">
        <f t="shared" si="449"/>
        <v/>
      </c>
      <c r="AHO21" s="39" t="str">
        <f t="shared" si="472"/>
        <v/>
      </c>
    </row>
    <row r="22" spans="1:918" s="5" customFormat="1" outlineLevel="1" x14ac:dyDescent="0.25">
      <c r="A22" s="52">
        <f t="shared" si="473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7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7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7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7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7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7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7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7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7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7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7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7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7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7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7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7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7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7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F22" s="85" t="str">
        <f t="shared" si="450"/>
        <v/>
      </c>
      <c r="AGG22" s="85" t="str">
        <f t="shared" si="451"/>
        <v/>
      </c>
      <c r="AGH22" s="85" t="str">
        <f t="shared" si="452"/>
        <v/>
      </c>
      <c r="AGL22" s="36" t="str">
        <f t="shared" si="453"/>
        <v/>
      </c>
      <c r="AGM22" s="36" t="str">
        <f t="shared" si="440"/>
        <v/>
      </c>
      <c r="AGN22" s="39" t="str">
        <f t="shared" si="454"/>
        <v/>
      </c>
      <c r="AGO22" s="36" t="str">
        <f t="shared" si="455"/>
        <v/>
      </c>
      <c r="AGP22" s="36" t="str">
        <f t="shared" si="441"/>
        <v/>
      </c>
      <c r="AGQ22" s="39" t="str">
        <f t="shared" si="456"/>
        <v/>
      </c>
      <c r="AGR22" s="36" t="str">
        <f t="shared" si="457"/>
        <v/>
      </c>
      <c r="AGS22" s="36" t="str">
        <f t="shared" si="442"/>
        <v/>
      </c>
      <c r="AGT22" s="39" t="str">
        <f t="shared" si="458"/>
        <v/>
      </c>
      <c r="AGU22" s="36" t="str">
        <f t="shared" si="459"/>
        <v/>
      </c>
      <c r="AGV22" s="36" t="str">
        <f t="shared" si="443"/>
        <v/>
      </c>
      <c r="AGW22" s="39" t="str">
        <f t="shared" si="460"/>
        <v/>
      </c>
      <c r="AGX22" s="36" t="str">
        <f t="shared" si="461"/>
        <v/>
      </c>
      <c r="AGY22" s="36" t="str">
        <f t="shared" si="444"/>
        <v/>
      </c>
      <c r="AGZ22" s="39" t="str">
        <f t="shared" si="462"/>
        <v/>
      </c>
      <c r="AHA22" s="36" t="str">
        <f t="shared" si="463"/>
        <v/>
      </c>
      <c r="AHB22" s="36" t="str">
        <f t="shared" si="445"/>
        <v/>
      </c>
      <c r="AHC22" s="39" t="str">
        <f t="shared" si="464"/>
        <v/>
      </c>
      <c r="AHD22" s="36" t="str">
        <f t="shared" si="465"/>
        <v/>
      </c>
      <c r="AHE22" s="36" t="str">
        <f t="shared" si="446"/>
        <v/>
      </c>
      <c r="AHF22" s="39" t="str">
        <f t="shared" si="466"/>
        <v/>
      </c>
      <c r="AHG22" s="36" t="str">
        <f t="shared" si="467"/>
        <v/>
      </c>
      <c r="AHH22" s="36" t="str">
        <f t="shared" si="447"/>
        <v/>
      </c>
      <c r="AHI22" s="39" t="str">
        <f t="shared" si="468"/>
        <v/>
      </c>
      <c r="AHJ22" s="36" t="str">
        <f t="shared" si="469"/>
        <v/>
      </c>
      <c r="AHK22" s="36" t="str">
        <f t="shared" si="448"/>
        <v/>
      </c>
      <c r="AHL22" s="39" t="str">
        <f t="shared" si="470"/>
        <v/>
      </c>
      <c r="AHM22" s="36" t="str">
        <f t="shared" si="471"/>
        <v/>
      </c>
      <c r="AHN22" s="36" t="str">
        <f t="shared" si="449"/>
        <v/>
      </c>
      <c r="AHO22" s="39" t="str">
        <f t="shared" si="472"/>
        <v/>
      </c>
    </row>
    <row r="23" spans="1:918" s="5" customFormat="1" outlineLevel="1" x14ac:dyDescent="0.25">
      <c r="A23" s="52">
        <f t="shared" si="473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7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7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7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7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7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7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7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7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7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7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7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7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7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7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7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7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7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7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F23" s="85" t="str">
        <f t="shared" si="450"/>
        <v/>
      </c>
      <c r="AGG23" s="85" t="str">
        <f t="shared" si="451"/>
        <v/>
      </c>
      <c r="AGH23" s="85" t="str">
        <f t="shared" si="452"/>
        <v/>
      </c>
      <c r="AGL23" s="36" t="str">
        <f t="shared" si="453"/>
        <v/>
      </c>
      <c r="AGM23" s="36" t="str">
        <f t="shared" si="440"/>
        <v/>
      </c>
      <c r="AGN23" s="39" t="str">
        <f t="shared" si="454"/>
        <v/>
      </c>
      <c r="AGO23" s="36" t="str">
        <f t="shared" si="455"/>
        <v/>
      </c>
      <c r="AGP23" s="36" t="str">
        <f t="shared" si="441"/>
        <v/>
      </c>
      <c r="AGQ23" s="39" t="str">
        <f t="shared" si="456"/>
        <v/>
      </c>
      <c r="AGR23" s="36" t="str">
        <f t="shared" si="457"/>
        <v/>
      </c>
      <c r="AGS23" s="36" t="str">
        <f t="shared" si="442"/>
        <v/>
      </c>
      <c r="AGT23" s="39" t="str">
        <f t="shared" si="458"/>
        <v/>
      </c>
      <c r="AGU23" s="36" t="str">
        <f t="shared" si="459"/>
        <v/>
      </c>
      <c r="AGV23" s="36" t="str">
        <f t="shared" si="443"/>
        <v/>
      </c>
      <c r="AGW23" s="39" t="str">
        <f t="shared" si="460"/>
        <v/>
      </c>
      <c r="AGX23" s="36" t="str">
        <f t="shared" si="461"/>
        <v/>
      </c>
      <c r="AGY23" s="36" t="str">
        <f t="shared" si="444"/>
        <v/>
      </c>
      <c r="AGZ23" s="39" t="str">
        <f t="shared" si="462"/>
        <v/>
      </c>
      <c r="AHA23" s="36" t="str">
        <f t="shared" si="463"/>
        <v/>
      </c>
      <c r="AHB23" s="36" t="str">
        <f t="shared" si="445"/>
        <v/>
      </c>
      <c r="AHC23" s="39" t="str">
        <f t="shared" si="464"/>
        <v/>
      </c>
      <c r="AHD23" s="36" t="str">
        <f t="shared" si="465"/>
        <v/>
      </c>
      <c r="AHE23" s="36" t="str">
        <f t="shared" si="446"/>
        <v/>
      </c>
      <c r="AHF23" s="39" t="str">
        <f t="shared" si="466"/>
        <v/>
      </c>
      <c r="AHG23" s="36" t="str">
        <f t="shared" si="467"/>
        <v/>
      </c>
      <c r="AHH23" s="36" t="str">
        <f t="shared" si="447"/>
        <v/>
      </c>
      <c r="AHI23" s="39" t="str">
        <f t="shared" si="468"/>
        <v/>
      </c>
      <c r="AHJ23" s="36" t="str">
        <f t="shared" si="469"/>
        <v/>
      </c>
      <c r="AHK23" s="36" t="str">
        <f t="shared" si="448"/>
        <v/>
      </c>
      <c r="AHL23" s="39" t="str">
        <f t="shared" si="470"/>
        <v/>
      </c>
      <c r="AHM23" s="36" t="str">
        <f t="shared" si="471"/>
        <v/>
      </c>
      <c r="AHN23" s="36" t="str">
        <f t="shared" si="449"/>
        <v/>
      </c>
      <c r="AHO23" s="39" t="str">
        <f t="shared" si="472"/>
        <v/>
      </c>
    </row>
    <row r="24" spans="1:918" s="32" customFormat="1" x14ac:dyDescent="0.25">
      <c r="A24" s="31" t="s">
        <v>27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4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3"/>
      <c r="AGI24" s="33"/>
      <c r="AGJ24" s="34"/>
      <c r="AGK24" s="33"/>
      <c r="AGL24" s="33"/>
      <c r="AGM24" s="33"/>
      <c r="AGN24" s="33"/>
      <c r="AGO24" s="34"/>
      <c r="AGP24" s="34"/>
      <c r="AGQ24" s="33"/>
      <c r="AGR24" s="33"/>
      <c r="AGS24" s="33"/>
      <c r="AGT24" s="33"/>
      <c r="AGU24" s="34"/>
      <c r="AGV24" s="34"/>
      <c r="AGW24" s="33"/>
      <c r="AGX24" s="33"/>
      <c r="AGY24" s="33"/>
      <c r="AGZ24" s="33"/>
      <c r="AHA24" s="34"/>
      <c r="AHB24" s="34"/>
      <c r="AHC24" s="33"/>
      <c r="AHD24" s="33"/>
      <c r="AHE24" s="33"/>
      <c r="AHF24" s="33"/>
      <c r="AHG24" s="34"/>
      <c r="AHH24" s="34"/>
      <c r="AHI24" s="33"/>
      <c r="AHJ24" s="33"/>
      <c r="AHK24" s="33"/>
      <c r="AHL24" s="33"/>
      <c r="AHM24" s="34"/>
      <c r="AHN24" s="34"/>
      <c r="AHO24" s="33"/>
      <c r="AHP24" s="33"/>
      <c r="AHQ24" s="33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</row>
    <row r="25" spans="1:918" s="5" customFormat="1" outlineLevel="1" x14ac:dyDescent="0.25">
      <c r="A25" s="58">
        <v>1</v>
      </c>
      <c r="B25" s="48" t="s">
        <v>284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 t="s">
        <v>360</v>
      </c>
      <c r="BL25" s="57" t="s">
        <v>360</v>
      </c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38"/>
      <c r="CD25" s="38"/>
      <c r="CE25" s="57"/>
      <c r="CF25" s="57"/>
      <c r="CG25" s="57" t="s">
        <v>360</v>
      </c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38"/>
      <c r="CX25" s="38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38"/>
      <c r="DS25" s="57" t="s">
        <v>360</v>
      </c>
      <c r="DT25" s="57" t="s">
        <v>360</v>
      </c>
      <c r="DU25" s="57" t="s">
        <v>360</v>
      </c>
      <c r="DV25" s="57" t="s">
        <v>360</v>
      </c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38"/>
      <c r="FF25" s="38"/>
      <c r="FG25" s="57"/>
      <c r="FH25" s="57"/>
      <c r="FI25" s="57" t="s">
        <v>360</v>
      </c>
      <c r="FJ25" s="57" t="s">
        <v>360</v>
      </c>
      <c r="FK25" s="57"/>
      <c r="FL25" s="57"/>
      <c r="FM25" s="57" t="s">
        <v>360</v>
      </c>
      <c r="FN25" s="57"/>
      <c r="FO25" s="57"/>
      <c r="FP25" s="57"/>
      <c r="FQ25" s="57"/>
      <c r="FR25" s="57"/>
      <c r="FS25" s="57"/>
      <c r="FT25" s="57"/>
      <c r="FU25" s="57"/>
      <c r="FV25" s="57"/>
      <c r="FW25" s="57" t="s">
        <v>360</v>
      </c>
      <c r="FX25" s="57" t="s">
        <v>360</v>
      </c>
      <c r="FY25" s="38"/>
      <c r="FZ25" s="38"/>
      <c r="GA25" s="57"/>
      <c r="GB25" s="57"/>
      <c r="GC25" s="57"/>
      <c r="GD25" s="57"/>
      <c r="GE25" s="57" t="s">
        <v>360</v>
      </c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 t="s">
        <v>360</v>
      </c>
      <c r="GR25" s="57" t="s">
        <v>360</v>
      </c>
      <c r="GS25" s="38"/>
      <c r="GT25" s="38"/>
      <c r="GU25" s="57" t="s">
        <v>361</v>
      </c>
      <c r="GV25" s="57"/>
      <c r="GW25" s="57" t="s">
        <v>361</v>
      </c>
      <c r="GX25" s="57" t="s">
        <v>361</v>
      </c>
      <c r="GY25" s="57" t="s">
        <v>360</v>
      </c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38"/>
      <c r="HO25" s="37"/>
      <c r="HP25" s="38"/>
      <c r="HQ25" s="38"/>
      <c r="HR25" s="38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38"/>
      <c r="IL25" s="38"/>
      <c r="IM25" s="57"/>
      <c r="IN25" s="57"/>
      <c r="IO25" s="57" t="s">
        <v>360</v>
      </c>
      <c r="IP25" s="57" t="s">
        <v>360</v>
      </c>
      <c r="IQ25" s="57"/>
      <c r="IR25" s="57"/>
      <c r="IS25" s="57"/>
      <c r="IT25" s="57"/>
      <c r="IU25" s="57" t="s">
        <v>360</v>
      </c>
      <c r="IV25" s="57" t="s">
        <v>360</v>
      </c>
      <c r="IW25" s="57"/>
      <c r="IX25" s="57"/>
      <c r="IY25" s="57"/>
      <c r="IZ25" s="57"/>
      <c r="JA25" s="57"/>
      <c r="JB25" s="57"/>
      <c r="JC25" s="57"/>
      <c r="JD25" s="57"/>
      <c r="JE25" s="57"/>
      <c r="JF25" s="57"/>
      <c r="JG25" s="57" t="s">
        <v>360</v>
      </c>
      <c r="JH25" s="57" t="s">
        <v>360</v>
      </c>
      <c r="JI25" s="57"/>
      <c r="JJ25" s="57"/>
      <c r="JK25" s="57"/>
      <c r="JL25" s="57"/>
      <c r="JM25" s="57"/>
      <c r="JN25" s="57"/>
      <c r="JO25" s="57"/>
      <c r="JP25" s="57"/>
      <c r="JQ25" s="57"/>
      <c r="JR25" s="57"/>
      <c r="JS25" s="57"/>
      <c r="JT25" s="57"/>
      <c r="JU25" s="38"/>
      <c r="JV25" s="38"/>
      <c r="JW25" s="57"/>
      <c r="JX25" s="57"/>
      <c r="JY25" s="57" t="s">
        <v>360</v>
      </c>
      <c r="JZ25" s="57" t="s">
        <v>360</v>
      </c>
      <c r="KA25" s="57"/>
      <c r="KB25" s="57"/>
      <c r="KC25" s="57"/>
      <c r="KD25" s="57"/>
      <c r="KE25" s="57"/>
      <c r="KF25" s="57"/>
      <c r="KG25" s="57"/>
      <c r="KH25" s="57"/>
      <c r="KI25" s="57" t="s">
        <v>360</v>
      </c>
      <c r="KJ25" s="57"/>
      <c r="KK25" s="57"/>
      <c r="KL25" s="57"/>
      <c r="KM25" s="57"/>
      <c r="KN25" s="57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57" t="s">
        <v>360</v>
      </c>
      <c r="NT25" s="57"/>
      <c r="NU25" s="57"/>
      <c r="NV25" s="57"/>
      <c r="NW25" s="57"/>
      <c r="NX25" s="57"/>
      <c r="NY25" s="57"/>
      <c r="NZ25" s="57"/>
      <c r="OA25" s="57"/>
      <c r="OB25" s="57" t="s">
        <v>360</v>
      </c>
      <c r="OC25" s="57"/>
      <c r="OD25" s="57"/>
      <c r="OE25" s="57"/>
      <c r="OF25" s="57"/>
      <c r="OG25" s="57"/>
      <c r="OH25" s="57"/>
      <c r="OI25" s="57"/>
      <c r="OJ25" s="57"/>
      <c r="OK25" s="38"/>
      <c r="OL25" s="38"/>
      <c r="OM25" s="61"/>
      <c r="ON25" s="57"/>
      <c r="OO25" s="57" t="s">
        <v>360</v>
      </c>
      <c r="OP25" s="57"/>
      <c r="OQ25" s="57"/>
      <c r="OR25" s="57"/>
      <c r="OS25" s="57" t="s">
        <v>360</v>
      </c>
      <c r="OT25" s="57"/>
      <c r="OU25" s="57"/>
      <c r="OV25" s="57"/>
      <c r="OW25" s="57"/>
      <c r="OX25" s="57"/>
      <c r="OY25" s="57"/>
      <c r="OZ25" s="57" t="s">
        <v>360</v>
      </c>
      <c r="PA25" s="57"/>
      <c r="PB25" s="57"/>
      <c r="PC25" s="57" t="s">
        <v>360</v>
      </c>
      <c r="PD25" s="57"/>
      <c r="PE25" s="38"/>
      <c r="PF25" s="38"/>
      <c r="PG25" s="57"/>
      <c r="PH25" s="57"/>
      <c r="PI25" s="57"/>
      <c r="PJ25" s="57"/>
      <c r="PK25" s="57"/>
      <c r="PL25" s="57"/>
      <c r="PM25" s="57"/>
      <c r="PN25" s="57"/>
      <c r="PO25" s="57" t="s">
        <v>360</v>
      </c>
      <c r="PP25" s="57" t="s">
        <v>360</v>
      </c>
      <c r="PQ25" s="57"/>
      <c r="PR25" s="57"/>
      <c r="PS25" s="57"/>
      <c r="PT25" s="57"/>
      <c r="PU25" s="57"/>
      <c r="PV25" s="57"/>
      <c r="PW25" s="57" t="s">
        <v>360</v>
      </c>
      <c r="PX25" s="38"/>
      <c r="PY25" s="38"/>
      <c r="PZ25" s="38"/>
      <c r="QA25" s="61"/>
      <c r="QB25" s="57"/>
      <c r="QC25" s="57"/>
      <c r="QD25" s="57"/>
      <c r="QE25" s="57" t="s">
        <v>360</v>
      </c>
      <c r="QF25" s="57"/>
      <c r="QG25" s="57"/>
      <c r="QH25" s="57"/>
      <c r="QI25" s="57"/>
      <c r="QJ25" s="57" t="s">
        <v>360</v>
      </c>
      <c r="QK25" s="57"/>
      <c r="QL25" s="57"/>
      <c r="QM25" s="57"/>
      <c r="QN25" s="57"/>
      <c r="QO25" s="57"/>
      <c r="QP25" s="57"/>
      <c r="QQ25" s="57"/>
      <c r="QR25" s="57"/>
      <c r="QS25" s="57"/>
      <c r="QT25" s="38"/>
      <c r="QU25" s="61"/>
      <c r="QV25" s="57"/>
      <c r="QW25" s="57"/>
      <c r="QX25" s="57"/>
      <c r="QY25" s="57"/>
      <c r="QZ25" s="57"/>
      <c r="RA25" s="57"/>
      <c r="RB25" s="57"/>
      <c r="RC25" s="57"/>
      <c r="RD25" s="57"/>
      <c r="RE25" s="57"/>
      <c r="RF25" s="57"/>
      <c r="RG25" s="57"/>
      <c r="RH25" s="57"/>
      <c r="RI25" s="57"/>
      <c r="RJ25" s="57"/>
      <c r="RK25" s="57"/>
      <c r="RL25" s="57"/>
      <c r="RM25" s="38"/>
      <c r="RN25" s="38"/>
      <c r="RO25" s="37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7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7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7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7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7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7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7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7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7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7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7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7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7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7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7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7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7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7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F25" s="85" t="str">
        <f>IF(COUNTIFS($C$7:$AGE$7,"="&amp;$AGK$5,$C25:$AGE25,"б")=0,"",COUNTIFS($C$7:$AGE$7,"="&amp;$AGK$5,$C25:$AGE25,"б"))</f>
        <v/>
      </c>
      <c r="AGG25" s="85" t="str">
        <f>IF(COUNTIFS($C$7:$AGE$7,"="&amp;$AGK$5,$C25:$AGE25,"у")=0,"",COUNTIFS($C$7:$AGE$7,"="&amp;$AGK$5,$C25:$AGE25,"у"))</f>
        <v/>
      </c>
      <c r="AGH25" s="85" t="str">
        <f>IF(COUNTIFS($C$7:$AGE$7,"="&amp;$AGK$5,$C25:$AGE25,"н")=0,"",COUNTIFS($C$7:$AGE$7,"="&amp;$AGK$5,$C25:$AGE25,"н"))</f>
        <v/>
      </c>
      <c r="AGL25" s="36" t="str">
        <f>IF(COUNTIFS($C$6:$AGE$6,9,$C25:$AGE25,"б")=0,"",COUNTIFS($C$6:$AGE$6,9,$C25:$AGE25,"б"))</f>
        <v/>
      </c>
      <c r="AGM25" s="36" t="str">
        <f t="shared" ref="AGM25:AGM54" si="474">IF(COUNTIFS($C$6:$AGE$6,9,$C25:$AGE25,"у")=0,"",COUNTIFS($C$6:$AGE$6,9,$C25:$AGE25,"у"))</f>
        <v/>
      </c>
      <c r="AGN25" s="39">
        <f>IF(COUNTIFS($C$6:$AGE$6,9,$C25:$AGE25,"н")=0,"",COUNTIFS($C$6:$AGE$6,9,$C25:$AGE25,"н"))</f>
        <v>3</v>
      </c>
      <c r="AGO25" s="36" t="str">
        <f>IF(COUNTIFS($C$6:$AGE$6,10,$C25:$AGE25,"б")=0,"",COUNTIFS($C$6:$AGE$6,10,$C25:$AGE25,"б"))</f>
        <v/>
      </c>
      <c r="AGP25" s="36" t="str">
        <f t="shared" ref="AGP25:AGP54" si="475">IF(COUNTIFS($C$6:$AGE$6,10,$C25:$AGE25,"у")=0,"",COUNTIFS($C$6:$AGE$6,10,$C25:$AGE25,"у"))</f>
        <v/>
      </c>
      <c r="AGQ25" s="39">
        <f>IF(COUNTIFS($C$6:$AGE$6,10,$C25:$AGE25,"н")=0,"",COUNTIFS($C$6:$AGE$6,10,$C25:$AGE25,"н"))</f>
        <v>9</v>
      </c>
      <c r="AGR25" s="36" t="str">
        <f>IF(COUNTIFS($C$6:$AGE$6,11,$C25:$AGE25,"б")=0,"",COUNTIFS($C$6:$AGE$6,11,$C25:$AGE25,"б"))</f>
        <v/>
      </c>
      <c r="AGS25" s="36">
        <f t="shared" ref="AGS25:AGS54" si="476">IF(COUNTIFS($C$6:$AGE$6,11,$C25:$AGE25,"у")=0,"",COUNTIFS($C$6:$AGE$6,11,$C25:$AGE25,"у"))</f>
        <v>3</v>
      </c>
      <c r="AGT25" s="39">
        <f>IF(COUNTIFS($C$6:$AGE$6,11,$C25:$AGE25,"н")=0,"",COUNTIFS($C$6:$AGE$6,11,$C25:$AGE25,"н"))</f>
        <v>8</v>
      </c>
      <c r="AGU25" s="36" t="str">
        <f>IF(COUNTIFS($C$6:$AGE$6,12,$C25:$AGE25,"б")=0,"",COUNTIFS($C$6:$AGE$6,12,$C25:$AGE25,"б"))</f>
        <v/>
      </c>
      <c r="AGV25" s="36" t="str">
        <f t="shared" ref="AGV25:AGV54" si="477">IF(COUNTIFS($C$6:$AGE$6,12,$C25:$AGE25,"у")=0,"",COUNTIFS($C$6:$AGE$6,12,$C25:$AGE25,"у"))</f>
        <v/>
      </c>
      <c r="AGW25" s="39">
        <f>IF(COUNTIFS($C$6:$AGE$6,12,$C25:$AGE25,"н")=0,"",COUNTIFS($C$6:$AGE$6,12,$C25:$AGE25,"н"))</f>
        <v>5</v>
      </c>
      <c r="AGX25" s="36" t="str">
        <f>IF(COUNTIFS($C$6:$AGE$6,1,$C25:$AGE25,"б")=0,"",COUNTIFS($C$6:$AGE$6,1,$C25:$AGE25,"б"))</f>
        <v/>
      </c>
      <c r="AGY25" s="36" t="str">
        <f t="shared" ref="AGY25:AGY54" si="478">IF(COUNTIFS($C$6:$AGE$6,1,$C25:$AGE25,"у")=0,"",COUNTIFS($C$6:$AGE$6,1,$C25:$AGE25,"у"))</f>
        <v/>
      </c>
      <c r="AGZ25" s="39">
        <f>IF(COUNTIFS($C$6:$AGE$6,1,$C25:$AGE25,"н")=0,"",COUNTIFS($C$6:$AGE$6,1,$C25:$AGE25,"н"))</f>
        <v>9</v>
      </c>
      <c r="AHA25" s="36" t="str">
        <f>IF(COUNTIFS($C$6:$AGE$6,2,$C25:$AGE25,"б")=0,"",COUNTIFS($C$6:$AGE$6,2,$C25:$AGE25,"б"))</f>
        <v/>
      </c>
      <c r="AHB25" s="36" t="str">
        <f t="shared" ref="AHB25:AHB54" si="479">IF(COUNTIFS($C$6:$AGE$6,2,$C25:$AGE25,"у")=0,"",COUNTIFS($C$6:$AGE$6,2,$C25:$AGE25,"у"))</f>
        <v/>
      </c>
      <c r="AHC25" s="39">
        <f>IF(COUNTIFS($C$6:$AGE$6,2,$C25:$AGE25,"н")=0,"",COUNTIFS($C$6:$AGE$6,2,$C25:$AGE25,"н"))</f>
        <v>2</v>
      </c>
      <c r="AHD25" s="36" t="str">
        <f>IF(COUNTIFS($C$6:$AGE$6,3,$C25:$AGE25,"б")=0,"",COUNTIFS($C$6:$AGE$6,3,$C25:$AGE25,"б"))</f>
        <v/>
      </c>
      <c r="AHE25" s="36" t="str">
        <f t="shared" ref="AHE25:AHE54" si="480">IF(COUNTIFS($C$6:$AGE$6,3,$C25:$AGE25,"у")=0,"",COUNTIFS($C$6:$AGE$6,3,$C25:$AGE25,"у"))</f>
        <v/>
      </c>
      <c r="AHF25" s="39" t="str">
        <f>IF(COUNTIFS($C$6:$AGE$6,3,$C25:$AGE25,"н")=0,"",COUNTIFS($C$6:$AGE$6,3,$C25:$AGE25,"н"))</f>
        <v/>
      </c>
      <c r="AHG25" s="36" t="str">
        <f>IF(COUNTIFS($C$6:$AGE$6,4,$C25:$AGE25,"б")=0,"",COUNTIFS($C$6:$AGE$6,4,$C25:$AGE25,"б"))</f>
        <v/>
      </c>
      <c r="AHH25" s="36" t="str">
        <f t="shared" ref="AHH25:AHH54" si="481">IF(COUNTIFS($C$6:$AGE$6,4,$C25:$AGE25,"у")=0,"",COUNTIFS($C$6:$AGE$6,4,$C25:$AGE25,"у"))</f>
        <v/>
      </c>
      <c r="AHI25" s="39" t="str">
        <f>IF(COUNTIFS($C$6:$AGE$6,4,$C25:$AGE25,"н")=0,"",COUNTIFS($C$6:$AGE$6,4,$C25:$AGE25,"н"))</f>
        <v/>
      </c>
      <c r="AHJ25" s="36" t="str">
        <f>IF(COUNTIFS($C$6:$AGE$6,5,$C25:$AGE25,"б")=0,"",COUNTIFS($C$6:$AGE$6,5,$C25:$AGE25,"б"))</f>
        <v/>
      </c>
      <c r="AHK25" s="36" t="str">
        <f t="shared" ref="AHK25:AHK54" si="482">IF(COUNTIFS($C$6:$AGE$6,5,$C25:$AGE25,"у")=0,"",COUNTIFS($C$6:$AGE$6,5,$C25:$AGE25,"у"))</f>
        <v/>
      </c>
      <c r="AHL25" s="39" t="str">
        <f>IF(COUNTIFS($C$6:$AGE$6,5,$C25:$AGE25,"н")=0,"",COUNTIFS($C$6:$AGE$6,5,$C25:$AGE25,"н"))</f>
        <v/>
      </c>
      <c r="AHM25" s="36" t="str">
        <f>IF(COUNTIFS($C$6:$AGE$6,6,$C25:$AGE25,"б")=0,"",COUNTIFS($C$6:$AGE$6,6,$C25:$AGE25,"б"))</f>
        <v/>
      </c>
      <c r="AHN25" s="36" t="str">
        <f t="shared" ref="AHN25:AHN54" si="483">IF(COUNTIFS($C$6:$AGE$6,6,$C25:$AGE25,"у")=0,"",COUNTIFS($C$6:$AGE$6,6,$C25:$AGE25,"у"))</f>
        <v/>
      </c>
      <c r="AHO25" s="39" t="str">
        <f>IF(COUNTIFS($C$6:$AGE$6,6,$C25:$AGE25,"н")=0,"",COUNTIFS($C$6:$AGE$6,6,$C25:$AGE25,"н"))</f>
        <v/>
      </c>
    </row>
    <row r="26" spans="1:918" s="5" customFormat="1" outlineLevel="1" x14ac:dyDescent="0.25">
      <c r="A26" s="58">
        <f>A25+1</f>
        <v>2</v>
      </c>
      <c r="B26" s="48" t="s">
        <v>285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 t="s">
        <v>360</v>
      </c>
      <c r="CB26" s="57" t="s">
        <v>360</v>
      </c>
      <c r="CC26" s="38"/>
      <c r="CD26" s="38"/>
      <c r="CE26" s="57"/>
      <c r="CF26" s="57"/>
      <c r="CG26" s="57" t="s">
        <v>360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 t="s">
        <v>360</v>
      </c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/>
      <c r="DT26" s="57"/>
      <c r="DU26" s="57"/>
      <c r="DV26" s="57" t="s">
        <v>360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 t="s">
        <v>360</v>
      </c>
      <c r="ER26" s="57"/>
      <c r="ES26" s="57"/>
      <c r="ET26" s="57" t="s">
        <v>360</v>
      </c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/>
      <c r="FJ26" s="57" t="s">
        <v>360</v>
      </c>
      <c r="FK26" s="57"/>
      <c r="FL26" s="57"/>
      <c r="FM26" s="57"/>
      <c r="FN26" s="57"/>
      <c r="FO26" s="57" t="s">
        <v>360</v>
      </c>
      <c r="FP26" s="57" t="s">
        <v>360</v>
      </c>
      <c r="FQ26" s="57"/>
      <c r="FR26" s="57"/>
      <c r="FS26" s="57"/>
      <c r="FT26" s="57"/>
      <c r="FU26" s="57"/>
      <c r="FV26" s="57"/>
      <c r="FW26" s="57"/>
      <c r="FX26" s="57"/>
      <c r="FY26" s="38"/>
      <c r="FZ26" s="38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360</v>
      </c>
      <c r="GR26" s="57" t="s">
        <v>360</v>
      </c>
      <c r="GS26" s="38"/>
      <c r="GT26" s="38"/>
      <c r="GU26" s="57"/>
      <c r="GV26" s="57"/>
      <c r="GW26" s="57"/>
      <c r="GX26" s="57" t="s">
        <v>360</v>
      </c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38"/>
      <c r="HO26" s="37"/>
      <c r="HP26" s="38"/>
      <c r="HQ26" s="38"/>
      <c r="HR26" s="38"/>
      <c r="HS26" s="57"/>
      <c r="HT26" s="57"/>
      <c r="HU26" s="57"/>
      <c r="HV26" s="57"/>
      <c r="HW26" s="57" t="s">
        <v>360</v>
      </c>
      <c r="HX26" s="57" t="s">
        <v>360</v>
      </c>
      <c r="HY26" s="57" t="s">
        <v>360</v>
      </c>
      <c r="HZ26" s="57" t="s">
        <v>360</v>
      </c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38"/>
      <c r="IL26" s="38"/>
      <c r="IM26" s="57"/>
      <c r="IN26" s="57"/>
      <c r="IO26" s="57" t="s">
        <v>360</v>
      </c>
      <c r="IP26" s="57" t="s">
        <v>360</v>
      </c>
      <c r="IQ26" s="57"/>
      <c r="IR26" s="57"/>
      <c r="IS26" s="57"/>
      <c r="IT26" s="57"/>
      <c r="IU26" s="57" t="s">
        <v>360</v>
      </c>
      <c r="IV26" s="57" t="s">
        <v>360</v>
      </c>
      <c r="IW26" s="57"/>
      <c r="IX26" s="57"/>
      <c r="IY26" s="57"/>
      <c r="IZ26" s="57"/>
      <c r="JA26" s="57"/>
      <c r="JB26" s="57"/>
      <c r="JC26" s="57"/>
      <c r="JD26" s="57"/>
      <c r="JE26" s="57"/>
      <c r="JF26" s="57" t="s">
        <v>360</v>
      </c>
      <c r="JG26" s="57"/>
      <c r="JH26" s="57"/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38"/>
      <c r="JV26" s="38"/>
      <c r="JW26" s="57"/>
      <c r="JX26" s="57"/>
      <c r="JY26" s="57" t="s">
        <v>360</v>
      </c>
      <c r="JZ26" s="57" t="s">
        <v>360</v>
      </c>
      <c r="KA26" s="57"/>
      <c r="KB26" s="57"/>
      <c r="KC26" s="57"/>
      <c r="KD26" s="57"/>
      <c r="KE26" s="57"/>
      <c r="KF26" s="57"/>
      <c r="KG26" s="57"/>
      <c r="KH26" s="57"/>
      <c r="KI26" s="57"/>
      <c r="KJ26" s="57"/>
      <c r="KK26" s="57"/>
      <c r="KL26" s="57"/>
      <c r="KM26" s="57"/>
      <c r="KN26" s="57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57"/>
      <c r="NT26" s="57"/>
      <c r="NU26" s="57"/>
      <c r="NV26" s="57"/>
      <c r="NW26" s="57"/>
      <c r="NX26" s="57"/>
      <c r="NY26" s="57"/>
      <c r="NZ26" s="57"/>
      <c r="OA26" s="57"/>
      <c r="OB26" s="57" t="s">
        <v>360</v>
      </c>
      <c r="OC26" s="57"/>
      <c r="OD26" s="57"/>
      <c r="OE26" s="57"/>
      <c r="OF26" s="57"/>
      <c r="OG26" s="57"/>
      <c r="OH26" s="57"/>
      <c r="OI26" s="57"/>
      <c r="OJ26" s="57"/>
      <c r="OK26" s="38"/>
      <c r="OL26" s="38"/>
      <c r="OM26" s="61"/>
      <c r="ON26" s="57"/>
      <c r="OO26" s="57" t="s">
        <v>360</v>
      </c>
      <c r="OP26" s="57"/>
      <c r="OQ26" s="57"/>
      <c r="OR26" s="57"/>
      <c r="OS26" s="57" t="s">
        <v>360</v>
      </c>
      <c r="OT26" s="57"/>
      <c r="OU26" s="57"/>
      <c r="OV26" s="57"/>
      <c r="OW26" s="57"/>
      <c r="OX26" s="57"/>
      <c r="OY26" s="57"/>
      <c r="OZ26" s="57"/>
      <c r="PA26" s="57"/>
      <c r="PB26" s="57"/>
      <c r="PC26" s="57"/>
      <c r="PD26" s="57"/>
      <c r="PE26" s="38"/>
      <c r="PF26" s="38"/>
      <c r="PG26" s="57"/>
      <c r="PH26" s="57"/>
      <c r="PI26" s="57"/>
      <c r="PJ26" s="57"/>
      <c r="PK26" s="57"/>
      <c r="PL26" s="57"/>
      <c r="PM26" s="57"/>
      <c r="PN26" s="57"/>
      <c r="PO26" s="57" t="s">
        <v>360</v>
      </c>
      <c r="PP26" s="57" t="s">
        <v>360</v>
      </c>
      <c r="PQ26" s="57"/>
      <c r="PR26" s="57"/>
      <c r="PS26" s="57"/>
      <c r="PT26" s="57"/>
      <c r="PU26" s="57"/>
      <c r="PV26" s="57"/>
      <c r="PW26" s="57" t="s">
        <v>360</v>
      </c>
      <c r="PX26" s="38"/>
      <c r="PY26" s="38"/>
      <c r="PZ26" s="38"/>
      <c r="QA26" s="61"/>
      <c r="QB26" s="57"/>
      <c r="QC26" s="57"/>
      <c r="QD26" s="57"/>
      <c r="QE26" s="57"/>
      <c r="QF26" s="57"/>
      <c r="QG26" s="57"/>
      <c r="QH26" s="57"/>
      <c r="QI26" s="57"/>
      <c r="QJ26" s="57" t="s">
        <v>360</v>
      </c>
      <c r="QK26" s="57"/>
      <c r="QL26" s="57"/>
      <c r="QM26" s="57"/>
      <c r="QN26" s="57"/>
      <c r="QO26" s="57"/>
      <c r="QP26" s="57"/>
      <c r="QQ26" s="57"/>
      <c r="QR26" s="57"/>
      <c r="QS26" s="57"/>
      <c r="QT26" s="38"/>
      <c r="QU26" s="61"/>
      <c r="QV26" s="57"/>
      <c r="QW26" s="57"/>
      <c r="QX26" s="57"/>
      <c r="QY26" s="57"/>
      <c r="QZ26" s="57"/>
      <c r="RA26" s="57" t="s">
        <v>360</v>
      </c>
      <c r="RB26" s="57"/>
      <c r="RC26" s="57" t="s">
        <v>360</v>
      </c>
      <c r="RD26" s="57" t="s">
        <v>360</v>
      </c>
      <c r="RE26" s="57"/>
      <c r="RF26" s="57"/>
      <c r="RG26" s="57"/>
      <c r="RH26" s="57"/>
      <c r="RI26" s="57" t="s">
        <v>360</v>
      </c>
      <c r="RJ26" s="57"/>
      <c r="RK26" s="57"/>
      <c r="RL26" s="57"/>
      <c r="RM26" s="38"/>
      <c r="RN26" s="38"/>
      <c r="RO26" s="37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7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7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7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7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7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7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7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7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7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7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7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7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7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7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7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7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7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7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F26" s="85" t="str">
        <f t="shared" ref="AGF26:AGF54" si="484">IF(COUNTIFS($C$7:$AGE$7,"="&amp;$AGK$5,$C26:$AGE26,"б")=0,"",COUNTIFS($C$7:$AGE$7,"="&amp;$AGK$5,$C26:$AGE26,"б"))</f>
        <v/>
      </c>
      <c r="AGG26" s="85" t="str">
        <f t="shared" ref="AGG26:AGG54" si="485">IF(COUNTIFS($C$7:$AGE$7,"="&amp;$AGK$5,$C26:$AGE26,"у")=0,"",COUNTIFS($C$7:$AGE$7,"="&amp;$AGK$5,$C26:$AGE26,"у"))</f>
        <v/>
      </c>
      <c r="AGH26" s="85">
        <f t="shared" ref="AGH26:AGH54" si="486">IF(COUNTIFS($C$7:$AGE$7,"="&amp;$AGK$5,$C26:$AGE26,"н")=0,"",COUNTIFS($C$7:$AGE$7,"="&amp;$AGK$5,$C26:$AGE26,"н"))</f>
        <v>4</v>
      </c>
      <c r="AGL26" s="36" t="str">
        <f t="shared" ref="AGL26:AGL54" si="487">IF(COUNTIFS($C$6:$AGE$6,9,$C26:$AGE26,"б")=0,"",COUNTIFS($C$6:$AGE$6,9,$C26:$AGE26,"б"))</f>
        <v/>
      </c>
      <c r="AGM26" s="36" t="str">
        <f t="shared" si="474"/>
        <v/>
      </c>
      <c r="AGN26" s="39">
        <f t="shared" ref="AGN26:AGN54" si="488">IF(COUNTIFS($C$6:$AGE$6,9,$C26:$AGE26,"н")=0,"",COUNTIFS($C$6:$AGE$6,9,$C26:$AGE26,"н"))</f>
        <v>3</v>
      </c>
      <c r="AGO26" s="36" t="str">
        <f t="shared" ref="AGO26:AGO54" si="489">IF(COUNTIFS($C$6:$AGE$6,10,$C26:$AGE26,"б")=0,"",COUNTIFS($C$6:$AGE$6,10,$C26:$AGE26,"б"))</f>
        <v/>
      </c>
      <c r="AGP26" s="36" t="str">
        <f t="shared" si="475"/>
        <v/>
      </c>
      <c r="AGQ26" s="39">
        <f t="shared" ref="AGQ26:AGQ54" si="490">IF(COUNTIFS($C$6:$AGE$6,10,$C26:$AGE26,"н")=0,"",COUNTIFS($C$6:$AGE$6,10,$C26:$AGE26,"н"))</f>
        <v>7</v>
      </c>
      <c r="AGR26" s="36" t="str">
        <f t="shared" ref="AGR26:AGR54" si="491">IF(COUNTIFS($C$6:$AGE$6,11,$C26:$AGE26,"б")=0,"",COUNTIFS($C$6:$AGE$6,11,$C26:$AGE26,"б"))</f>
        <v/>
      </c>
      <c r="AGS26" s="36" t="str">
        <f t="shared" si="476"/>
        <v/>
      </c>
      <c r="AGT26" s="39">
        <f t="shared" ref="AGT26:AGT54" si="492">IF(COUNTIFS($C$6:$AGE$6,11,$C26:$AGE26,"н")=0,"",COUNTIFS($C$6:$AGE$6,11,$C26:$AGE26,"н"))</f>
        <v>12</v>
      </c>
      <c r="AGU26" s="36" t="str">
        <f t="shared" ref="AGU26:AGU54" si="493">IF(COUNTIFS($C$6:$AGE$6,12,$C26:$AGE26,"б")=0,"",COUNTIFS($C$6:$AGE$6,12,$C26:$AGE26,"б"))</f>
        <v/>
      </c>
      <c r="AGV26" s="36" t="str">
        <f t="shared" si="477"/>
        <v/>
      </c>
      <c r="AGW26" s="39">
        <f t="shared" ref="AGW26:AGW54" si="494">IF(COUNTIFS($C$6:$AGE$6,12,$C26:$AGE26,"н")=0,"",COUNTIFS($C$6:$AGE$6,12,$C26:$AGE26,"н"))</f>
        <v>2</v>
      </c>
      <c r="AGX26" s="36" t="str">
        <f t="shared" ref="AGX26:AGX54" si="495">IF(COUNTIFS($C$6:$AGE$6,1,$C26:$AGE26,"б")=0,"",COUNTIFS($C$6:$AGE$6,1,$C26:$AGE26,"б"))</f>
        <v/>
      </c>
      <c r="AGY26" s="36" t="str">
        <f t="shared" si="478"/>
        <v/>
      </c>
      <c r="AGZ26" s="39">
        <f t="shared" ref="AGZ26:AGZ54" si="496">IF(COUNTIFS($C$6:$AGE$6,1,$C26:$AGE26,"н")=0,"",COUNTIFS($C$6:$AGE$6,1,$C26:$AGE26,"н"))</f>
        <v>6</v>
      </c>
      <c r="AHA26" s="36" t="str">
        <f t="shared" ref="AHA26:AHA54" si="497">IF(COUNTIFS($C$6:$AGE$6,2,$C26:$AGE26,"б")=0,"",COUNTIFS($C$6:$AGE$6,2,$C26:$AGE26,"б"))</f>
        <v/>
      </c>
      <c r="AHB26" s="36" t="str">
        <f t="shared" si="479"/>
        <v/>
      </c>
      <c r="AHC26" s="39">
        <f t="shared" ref="AHC26:AHC54" si="498">IF(COUNTIFS($C$6:$AGE$6,2,$C26:$AGE26,"н")=0,"",COUNTIFS($C$6:$AGE$6,2,$C26:$AGE26,"н"))</f>
        <v>5</v>
      </c>
      <c r="AHD26" s="36" t="str">
        <f t="shared" ref="AHD26:AHD54" si="499">IF(COUNTIFS($C$6:$AGE$6,3,$C26:$AGE26,"б")=0,"",COUNTIFS($C$6:$AGE$6,3,$C26:$AGE26,"б"))</f>
        <v/>
      </c>
      <c r="AHE26" s="36" t="str">
        <f t="shared" si="480"/>
        <v/>
      </c>
      <c r="AHF26" s="39" t="str">
        <f t="shared" ref="AHF26:AHF54" si="500">IF(COUNTIFS($C$6:$AGE$6,3,$C26:$AGE26,"н")=0,"",COUNTIFS($C$6:$AGE$6,3,$C26:$AGE26,"н"))</f>
        <v/>
      </c>
      <c r="AHG26" s="36" t="str">
        <f t="shared" ref="AHG26:AHG54" si="501">IF(COUNTIFS($C$6:$AGE$6,4,$C26:$AGE26,"б")=0,"",COUNTIFS($C$6:$AGE$6,4,$C26:$AGE26,"б"))</f>
        <v/>
      </c>
      <c r="AHH26" s="36" t="str">
        <f t="shared" si="481"/>
        <v/>
      </c>
      <c r="AHI26" s="39" t="str">
        <f t="shared" ref="AHI26:AHI54" si="502">IF(COUNTIFS($C$6:$AGE$6,4,$C26:$AGE26,"н")=0,"",COUNTIFS($C$6:$AGE$6,4,$C26:$AGE26,"н"))</f>
        <v/>
      </c>
      <c r="AHJ26" s="36" t="str">
        <f t="shared" ref="AHJ26:AHJ54" si="503">IF(COUNTIFS($C$6:$AGE$6,5,$C26:$AGE26,"б")=0,"",COUNTIFS($C$6:$AGE$6,5,$C26:$AGE26,"б"))</f>
        <v/>
      </c>
      <c r="AHK26" s="36" t="str">
        <f t="shared" si="482"/>
        <v/>
      </c>
      <c r="AHL26" s="39" t="str">
        <f t="shared" ref="AHL26:AHL54" si="504">IF(COUNTIFS($C$6:$AGE$6,5,$C26:$AGE26,"н")=0,"",COUNTIFS($C$6:$AGE$6,5,$C26:$AGE26,"н"))</f>
        <v/>
      </c>
      <c r="AHM26" s="36" t="str">
        <f t="shared" ref="AHM26:AHM54" si="505">IF(COUNTIFS($C$6:$AGE$6,6,$C26:$AGE26,"б")=0,"",COUNTIFS($C$6:$AGE$6,6,$C26:$AGE26,"б"))</f>
        <v/>
      </c>
      <c r="AHN26" s="36" t="str">
        <f t="shared" si="483"/>
        <v/>
      </c>
      <c r="AHO26" s="39" t="str">
        <f t="shared" ref="AHO26:AHO54" si="506">IF(COUNTIFS($C$6:$AGE$6,6,$C26:$AGE26,"н")=0,"",COUNTIFS($C$6:$AGE$6,6,$C26:$AGE26,"н"))</f>
        <v/>
      </c>
    </row>
    <row r="27" spans="1:918" s="5" customFormat="1" outlineLevel="1" x14ac:dyDescent="0.25">
      <c r="A27" s="58">
        <f t="shared" ref="A27:A54" si="507">A26+1</f>
        <v>3</v>
      </c>
      <c r="B27" s="48" t="s">
        <v>286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360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360</v>
      </c>
      <c r="CB27" s="57" t="s">
        <v>360</v>
      </c>
      <c r="CC27" s="38"/>
      <c r="CD27" s="38"/>
      <c r="CE27" s="57"/>
      <c r="CF27" s="57"/>
      <c r="CG27" s="57"/>
      <c r="CH27" s="57"/>
      <c r="CI27" s="57"/>
      <c r="CJ27" s="57"/>
      <c r="CK27" s="57"/>
      <c r="CL27" s="57"/>
      <c r="CM27" s="57"/>
      <c r="CN27" s="57" t="s">
        <v>360</v>
      </c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 t="s">
        <v>360</v>
      </c>
      <c r="EJ27" s="57" t="s">
        <v>360</v>
      </c>
      <c r="EK27" s="57"/>
      <c r="EL27" s="57"/>
      <c r="EM27" s="57"/>
      <c r="EN27" s="57"/>
      <c r="EO27" s="57"/>
      <c r="EP27" s="57"/>
      <c r="EQ27" s="57"/>
      <c r="ER27" s="57"/>
      <c r="ES27" s="57"/>
      <c r="ET27" s="57" t="s">
        <v>360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360</v>
      </c>
      <c r="FK27" s="57" t="s">
        <v>360</v>
      </c>
      <c r="FL27" s="57"/>
      <c r="FM27" s="57" t="s">
        <v>360</v>
      </c>
      <c r="FN27" s="57"/>
      <c r="FO27" s="57" t="s">
        <v>360</v>
      </c>
      <c r="FP27" s="57" t="s">
        <v>360</v>
      </c>
      <c r="FQ27" s="57"/>
      <c r="FR27" s="57"/>
      <c r="FS27" s="57" t="s">
        <v>360</v>
      </c>
      <c r="FT27" s="57"/>
      <c r="FU27" s="57"/>
      <c r="FV27" s="57"/>
      <c r="FW27" s="57" t="s">
        <v>360</v>
      </c>
      <c r="FX27" s="57"/>
      <c r="FY27" s="38"/>
      <c r="FZ27" s="38"/>
      <c r="GA27" s="57"/>
      <c r="GB27" s="57"/>
      <c r="GC27" s="57"/>
      <c r="GD27" s="57"/>
      <c r="GE27" s="57"/>
      <c r="GF27" s="57"/>
      <c r="GG27" s="57" t="s">
        <v>360</v>
      </c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360</v>
      </c>
      <c r="GR27" s="57" t="s">
        <v>360</v>
      </c>
      <c r="GS27" s="38"/>
      <c r="GT27" s="38"/>
      <c r="GU27" s="57" t="s">
        <v>360</v>
      </c>
      <c r="GV27" s="57"/>
      <c r="GW27" s="57" t="s">
        <v>360</v>
      </c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38"/>
      <c r="HO27" s="37"/>
      <c r="HP27" s="38"/>
      <c r="HQ27" s="38"/>
      <c r="HR27" s="38"/>
      <c r="HS27" s="57"/>
      <c r="HT27" s="57"/>
      <c r="HU27" s="57"/>
      <c r="HV27" s="57"/>
      <c r="HW27" s="57" t="s">
        <v>360</v>
      </c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 t="s">
        <v>360</v>
      </c>
      <c r="IJ27" s="57"/>
      <c r="IK27" s="38"/>
      <c r="IL27" s="38"/>
      <c r="IM27" s="57" t="s">
        <v>360</v>
      </c>
      <c r="IN27" s="57"/>
      <c r="IO27" s="57"/>
      <c r="IP27" s="57"/>
      <c r="IQ27" s="57" t="s">
        <v>360</v>
      </c>
      <c r="IR27" s="57"/>
      <c r="IS27" s="57" t="s">
        <v>360</v>
      </c>
      <c r="IT27" s="57"/>
      <c r="IU27" s="57" t="s">
        <v>360</v>
      </c>
      <c r="IV27" s="57" t="s">
        <v>360</v>
      </c>
      <c r="IW27" s="57"/>
      <c r="IX27" s="57"/>
      <c r="IY27" s="57"/>
      <c r="IZ27" s="57"/>
      <c r="JA27" s="57"/>
      <c r="JB27" s="57"/>
      <c r="JC27" s="57"/>
      <c r="JD27" s="57"/>
      <c r="JE27" s="57"/>
      <c r="JF27" s="57"/>
      <c r="JG27" s="57" t="s">
        <v>360</v>
      </c>
      <c r="JH27" s="57" t="s">
        <v>360</v>
      </c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 t="s">
        <v>360</v>
      </c>
      <c r="JT27" s="57" t="s">
        <v>360</v>
      </c>
      <c r="JU27" s="38"/>
      <c r="JV27" s="38"/>
      <c r="JW27" s="57" t="s">
        <v>360</v>
      </c>
      <c r="JX27" s="57"/>
      <c r="JY27" s="57"/>
      <c r="JZ27" s="57"/>
      <c r="KA27" s="57" t="s">
        <v>360</v>
      </c>
      <c r="KB27" s="57"/>
      <c r="KC27" s="57" t="s">
        <v>360</v>
      </c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57" t="s">
        <v>360</v>
      </c>
      <c r="NT27" s="57"/>
      <c r="NU27" s="57"/>
      <c r="NV27" s="57"/>
      <c r="NW27" s="57" t="s">
        <v>360</v>
      </c>
      <c r="NX27" s="57" t="s">
        <v>360</v>
      </c>
      <c r="NY27" s="57" t="s">
        <v>360</v>
      </c>
      <c r="NZ27" s="57"/>
      <c r="OA27" s="57" t="s">
        <v>360</v>
      </c>
      <c r="OB27" s="57" t="s">
        <v>360</v>
      </c>
      <c r="OC27" s="57"/>
      <c r="OD27" s="57"/>
      <c r="OE27" s="57" t="s">
        <v>360</v>
      </c>
      <c r="OF27" s="57" t="s">
        <v>360</v>
      </c>
      <c r="OG27" s="57"/>
      <c r="OH27" s="57"/>
      <c r="OI27" s="57"/>
      <c r="OJ27" s="57"/>
      <c r="OK27" s="38"/>
      <c r="OL27" s="38"/>
      <c r="OM27" s="61"/>
      <c r="ON27" s="57"/>
      <c r="OO27" s="57"/>
      <c r="OP27" s="57"/>
      <c r="OQ27" s="57"/>
      <c r="OR27" s="57"/>
      <c r="OS27" s="57" t="s">
        <v>360</v>
      </c>
      <c r="OT27" s="57"/>
      <c r="OU27" s="57" t="s">
        <v>360</v>
      </c>
      <c r="OV27" s="57" t="s">
        <v>360</v>
      </c>
      <c r="OW27" s="57"/>
      <c r="OX27" s="57"/>
      <c r="OY27" s="57"/>
      <c r="OZ27" s="57" t="s">
        <v>360</v>
      </c>
      <c r="PA27" s="57"/>
      <c r="PB27" s="57"/>
      <c r="PC27" s="57" t="s">
        <v>360</v>
      </c>
      <c r="PD27" s="57"/>
      <c r="PE27" s="38"/>
      <c r="PF27" s="38"/>
      <c r="PG27" s="57"/>
      <c r="PH27" s="57"/>
      <c r="PI27" s="57" t="s">
        <v>360</v>
      </c>
      <c r="PJ27" s="57"/>
      <c r="PK27" s="57" t="s">
        <v>360</v>
      </c>
      <c r="PL27" s="57" t="s">
        <v>360</v>
      </c>
      <c r="PM27" s="57"/>
      <c r="PN27" s="57"/>
      <c r="PO27" s="57"/>
      <c r="PP27" s="57"/>
      <c r="PQ27" s="57"/>
      <c r="PR27" s="57"/>
      <c r="PS27" s="57"/>
      <c r="PT27" s="57"/>
      <c r="PU27" s="57"/>
      <c r="PV27" s="57"/>
      <c r="PW27" s="57" t="s">
        <v>360</v>
      </c>
      <c r="PX27" s="38"/>
      <c r="PY27" s="38"/>
      <c r="PZ27" s="38"/>
      <c r="QA27" s="61"/>
      <c r="QB27" s="57"/>
      <c r="QC27" s="57"/>
      <c r="QD27" s="57"/>
      <c r="QE27" s="57" t="s">
        <v>360</v>
      </c>
      <c r="QF27" s="57" t="s">
        <v>360</v>
      </c>
      <c r="QG27" s="57"/>
      <c r="QH27" s="57"/>
      <c r="QI27" s="57"/>
      <c r="QJ27" s="57"/>
      <c r="QK27" s="57"/>
      <c r="QL27" s="57"/>
      <c r="QM27" s="57"/>
      <c r="QN27" s="57"/>
      <c r="QO27" s="57"/>
      <c r="QP27" s="57"/>
      <c r="QQ27" s="57"/>
      <c r="QR27" s="57"/>
      <c r="QS27" s="57"/>
      <c r="QT27" s="38"/>
      <c r="QU27" s="61"/>
      <c r="QV27" s="57"/>
      <c r="QW27" s="57"/>
      <c r="QX27" s="57"/>
      <c r="QY27" s="57"/>
      <c r="QZ27" s="57"/>
      <c r="RA27" s="57" t="s">
        <v>360</v>
      </c>
      <c r="RB27" s="57"/>
      <c r="RC27" s="57"/>
      <c r="RD27" s="57"/>
      <c r="RE27" s="57"/>
      <c r="RF27" s="57"/>
      <c r="RG27" s="57"/>
      <c r="RH27" s="57"/>
      <c r="RI27" s="57"/>
      <c r="RJ27" s="57"/>
      <c r="RK27" s="57"/>
      <c r="RL27" s="57"/>
      <c r="RM27" s="38"/>
      <c r="RN27" s="38"/>
      <c r="RO27" s="37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7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7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7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7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7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7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7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7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7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7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7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7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7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7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7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7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7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7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F27" s="85" t="str">
        <f t="shared" si="484"/>
        <v/>
      </c>
      <c r="AGG27" s="85" t="str">
        <f t="shared" si="485"/>
        <v/>
      </c>
      <c r="AGH27" s="85">
        <f t="shared" si="486"/>
        <v>1</v>
      </c>
      <c r="AGL27" s="36" t="str">
        <f t="shared" si="487"/>
        <v/>
      </c>
      <c r="AGM27" s="36" t="str">
        <f t="shared" si="474"/>
        <v/>
      </c>
      <c r="AGN27" s="39">
        <f t="shared" si="488"/>
        <v>4</v>
      </c>
      <c r="AGO27" s="36" t="str">
        <f t="shared" si="489"/>
        <v/>
      </c>
      <c r="AGP27" s="36" t="str">
        <f t="shared" si="475"/>
        <v/>
      </c>
      <c r="AGQ27" s="39">
        <f t="shared" si="490"/>
        <v>10</v>
      </c>
      <c r="AGR27" s="36" t="str">
        <f t="shared" si="491"/>
        <v/>
      </c>
      <c r="AGS27" s="36" t="str">
        <f t="shared" si="476"/>
        <v/>
      </c>
      <c r="AGT27" s="39">
        <f t="shared" si="492"/>
        <v>12</v>
      </c>
      <c r="AGU27" s="36" t="str">
        <f t="shared" si="493"/>
        <v/>
      </c>
      <c r="AGV27" s="36" t="str">
        <f t="shared" si="477"/>
        <v/>
      </c>
      <c r="AGW27" s="39">
        <f t="shared" si="494"/>
        <v>7</v>
      </c>
      <c r="AGX27" s="36" t="str">
        <f t="shared" si="495"/>
        <v/>
      </c>
      <c r="AGY27" s="36" t="str">
        <f t="shared" si="478"/>
        <v/>
      </c>
      <c r="AGZ27" s="39">
        <f t="shared" si="496"/>
        <v>17</v>
      </c>
      <c r="AHA27" s="36" t="str">
        <f t="shared" si="497"/>
        <v/>
      </c>
      <c r="AHB27" s="36" t="str">
        <f t="shared" si="479"/>
        <v/>
      </c>
      <c r="AHC27" s="39">
        <f t="shared" si="498"/>
        <v>3</v>
      </c>
      <c r="AHD27" s="36" t="str">
        <f t="shared" si="499"/>
        <v/>
      </c>
      <c r="AHE27" s="36" t="str">
        <f t="shared" si="480"/>
        <v/>
      </c>
      <c r="AHF27" s="39" t="str">
        <f t="shared" si="500"/>
        <v/>
      </c>
      <c r="AHG27" s="36" t="str">
        <f t="shared" si="501"/>
        <v/>
      </c>
      <c r="AHH27" s="36" t="str">
        <f t="shared" si="481"/>
        <v/>
      </c>
      <c r="AHI27" s="39" t="str">
        <f t="shared" si="502"/>
        <v/>
      </c>
      <c r="AHJ27" s="36" t="str">
        <f t="shared" si="503"/>
        <v/>
      </c>
      <c r="AHK27" s="36" t="str">
        <f t="shared" si="482"/>
        <v/>
      </c>
      <c r="AHL27" s="39" t="str">
        <f t="shared" si="504"/>
        <v/>
      </c>
      <c r="AHM27" s="36" t="str">
        <f t="shared" si="505"/>
        <v/>
      </c>
      <c r="AHN27" s="36" t="str">
        <f t="shared" si="483"/>
        <v/>
      </c>
      <c r="AHO27" s="39" t="str">
        <f t="shared" si="506"/>
        <v/>
      </c>
    </row>
    <row r="28" spans="1:918" s="5" customFormat="1" ht="15" customHeight="1" outlineLevel="1" x14ac:dyDescent="0.25">
      <c r="A28" s="58">
        <f t="shared" si="507"/>
        <v>4</v>
      </c>
      <c r="B28" s="48" t="s">
        <v>287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 t="s">
        <v>360</v>
      </c>
      <c r="P28" s="57" t="s">
        <v>360</v>
      </c>
      <c r="Q28" s="57" t="s">
        <v>360</v>
      </c>
      <c r="R28" s="57" t="s">
        <v>360</v>
      </c>
      <c r="S28" s="57" t="s">
        <v>360</v>
      </c>
      <c r="T28" s="57" t="s">
        <v>360</v>
      </c>
      <c r="U28" s="57"/>
      <c r="V28" s="38"/>
      <c r="W28" s="57" t="s">
        <v>360</v>
      </c>
      <c r="X28" s="57"/>
      <c r="Y28" s="57" t="s">
        <v>360</v>
      </c>
      <c r="Z28" s="57"/>
      <c r="AA28" s="57" t="s">
        <v>360</v>
      </c>
      <c r="AB28" s="57" t="s">
        <v>360</v>
      </c>
      <c r="AC28" s="57" t="s">
        <v>360</v>
      </c>
      <c r="AD28" s="57" t="s">
        <v>360</v>
      </c>
      <c r="AE28" s="57"/>
      <c r="AF28" s="57"/>
      <c r="AG28" s="57" t="s">
        <v>360</v>
      </c>
      <c r="AH28" s="57"/>
      <c r="AI28" s="57" t="s">
        <v>360</v>
      </c>
      <c r="AJ28" s="57"/>
      <c r="AK28" s="57"/>
      <c r="AL28" s="57"/>
      <c r="AM28" s="57" t="s">
        <v>360</v>
      </c>
      <c r="AN28" s="57" t="s">
        <v>360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 t="s">
        <v>360</v>
      </c>
      <c r="BL28" s="57" t="s">
        <v>360</v>
      </c>
      <c r="BM28" s="57"/>
      <c r="BN28" s="57"/>
      <c r="BO28" s="57" t="s">
        <v>360</v>
      </c>
      <c r="BP28" s="57"/>
      <c r="BQ28" s="57"/>
      <c r="BR28" s="57"/>
      <c r="BS28" s="57" t="s">
        <v>360</v>
      </c>
      <c r="BT28" s="57" t="s">
        <v>360</v>
      </c>
      <c r="BU28" s="57"/>
      <c r="BV28" s="57"/>
      <c r="BW28" s="57"/>
      <c r="BX28" s="57"/>
      <c r="BY28" s="57"/>
      <c r="BZ28" s="57"/>
      <c r="CA28" s="57" t="s">
        <v>360</v>
      </c>
      <c r="CB28" s="57" t="s">
        <v>360</v>
      </c>
      <c r="CC28" s="38"/>
      <c r="CD28" s="38"/>
      <c r="CE28" s="57" t="s">
        <v>360</v>
      </c>
      <c r="CF28" s="57" t="s">
        <v>360</v>
      </c>
      <c r="CG28" s="57" t="s">
        <v>360</v>
      </c>
      <c r="CH28" s="57"/>
      <c r="CI28" s="57" t="s">
        <v>360</v>
      </c>
      <c r="CJ28" s="57" t="s">
        <v>360</v>
      </c>
      <c r="CK28" s="57" t="s">
        <v>360</v>
      </c>
      <c r="CL28" s="57"/>
      <c r="CM28" s="57" t="s">
        <v>360</v>
      </c>
      <c r="CN28" s="57" t="s">
        <v>360</v>
      </c>
      <c r="CO28" s="57"/>
      <c r="CP28" s="57"/>
      <c r="CQ28" s="57" t="s">
        <v>360</v>
      </c>
      <c r="CR28" s="57" t="s">
        <v>360</v>
      </c>
      <c r="CS28" s="57" t="s">
        <v>360</v>
      </c>
      <c r="CT28" s="57" t="s">
        <v>360</v>
      </c>
      <c r="CU28" s="57" t="s">
        <v>370</v>
      </c>
      <c r="CV28" s="57" t="s">
        <v>360</v>
      </c>
      <c r="CW28" s="38"/>
      <c r="CX28" s="38"/>
      <c r="CY28" s="57" t="s">
        <v>360</v>
      </c>
      <c r="CZ28" s="57" t="s">
        <v>360</v>
      </c>
      <c r="DA28" s="57" t="s">
        <v>360</v>
      </c>
      <c r="DB28" s="57" t="s">
        <v>360</v>
      </c>
      <c r="DC28" s="57" t="s">
        <v>360</v>
      </c>
      <c r="DD28" s="57" t="s">
        <v>360</v>
      </c>
      <c r="DE28" s="57" t="s">
        <v>360</v>
      </c>
      <c r="DF28" s="57"/>
      <c r="DG28" s="57" t="s">
        <v>360</v>
      </c>
      <c r="DH28" s="57" t="s">
        <v>360</v>
      </c>
      <c r="DI28" s="57"/>
      <c r="DJ28" s="57"/>
      <c r="DK28" s="57"/>
      <c r="DL28" s="57" t="s">
        <v>360</v>
      </c>
      <c r="DM28" s="57" t="s">
        <v>360</v>
      </c>
      <c r="DN28" s="57" t="s">
        <v>360</v>
      </c>
      <c r="DO28" s="57" t="s">
        <v>360</v>
      </c>
      <c r="DP28" s="57" t="s">
        <v>360</v>
      </c>
      <c r="DQ28" s="57"/>
      <c r="DR28" s="38"/>
      <c r="DS28" s="57" t="s">
        <v>360</v>
      </c>
      <c r="DT28" s="57" t="s">
        <v>360</v>
      </c>
      <c r="DU28" s="57" t="s">
        <v>360</v>
      </c>
      <c r="DV28" s="57" t="s">
        <v>360</v>
      </c>
      <c r="DW28" s="57" t="s">
        <v>360</v>
      </c>
      <c r="DX28" s="57" t="s">
        <v>360</v>
      </c>
      <c r="DY28" s="57" t="s">
        <v>360</v>
      </c>
      <c r="DZ28" s="57"/>
      <c r="EA28" s="57" t="s">
        <v>360</v>
      </c>
      <c r="EB28" s="57" t="s">
        <v>360</v>
      </c>
      <c r="EC28" s="57"/>
      <c r="ED28" s="57"/>
      <c r="EE28" s="57" t="s">
        <v>360</v>
      </c>
      <c r="EF28" s="57" t="s">
        <v>360</v>
      </c>
      <c r="EG28" s="57"/>
      <c r="EH28" s="57"/>
      <c r="EI28" s="57" t="s">
        <v>360</v>
      </c>
      <c r="EJ28" s="57" t="s">
        <v>360</v>
      </c>
      <c r="EK28" s="57"/>
      <c r="EL28" s="57"/>
      <c r="EM28" s="57" t="s">
        <v>360</v>
      </c>
      <c r="EN28" s="57" t="s">
        <v>360</v>
      </c>
      <c r="EO28" s="57" t="s">
        <v>360</v>
      </c>
      <c r="EP28" s="57"/>
      <c r="EQ28" s="57" t="s">
        <v>360</v>
      </c>
      <c r="ER28" s="57" t="s">
        <v>360</v>
      </c>
      <c r="ES28" s="57" t="s">
        <v>360</v>
      </c>
      <c r="ET28" s="57" t="s">
        <v>360</v>
      </c>
      <c r="EU28" s="57" t="s">
        <v>360</v>
      </c>
      <c r="EV28" s="57" t="s">
        <v>360</v>
      </c>
      <c r="EW28" s="57"/>
      <c r="EX28" s="57"/>
      <c r="EY28" s="57"/>
      <c r="EZ28" s="57" t="s">
        <v>360</v>
      </c>
      <c r="FA28" s="57" t="s">
        <v>360</v>
      </c>
      <c r="FB28" s="57" t="s">
        <v>360</v>
      </c>
      <c r="FC28" s="57" t="s">
        <v>360</v>
      </c>
      <c r="FD28" s="57" t="s">
        <v>360</v>
      </c>
      <c r="FE28" s="38"/>
      <c r="FF28" s="38"/>
      <c r="FG28" s="57" t="s">
        <v>360</v>
      </c>
      <c r="FH28" s="57"/>
      <c r="FI28" s="57" t="s">
        <v>360</v>
      </c>
      <c r="FJ28" s="57" t="s">
        <v>360</v>
      </c>
      <c r="FK28" s="57" t="s">
        <v>360</v>
      </c>
      <c r="FL28" s="57"/>
      <c r="FM28" s="57" t="s">
        <v>360</v>
      </c>
      <c r="FN28" s="57"/>
      <c r="FO28" s="57" t="s">
        <v>360</v>
      </c>
      <c r="FP28" s="57" t="s">
        <v>360</v>
      </c>
      <c r="FQ28" s="57"/>
      <c r="FR28" s="57"/>
      <c r="FS28" s="57" t="s">
        <v>360</v>
      </c>
      <c r="FT28" s="57" t="s">
        <v>360</v>
      </c>
      <c r="FU28" s="57"/>
      <c r="FV28" s="57"/>
      <c r="FW28" s="57" t="s">
        <v>360</v>
      </c>
      <c r="FX28" s="57" t="s">
        <v>360</v>
      </c>
      <c r="FY28" s="38"/>
      <c r="FZ28" s="38"/>
      <c r="GA28" s="57" t="s">
        <v>360</v>
      </c>
      <c r="GB28" s="57"/>
      <c r="GC28" s="57" t="s">
        <v>360</v>
      </c>
      <c r="GD28" s="57" t="s">
        <v>360</v>
      </c>
      <c r="GE28" s="57" t="s">
        <v>360</v>
      </c>
      <c r="GF28" s="57" t="s">
        <v>360</v>
      </c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 t="s">
        <v>360</v>
      </c>
      <c r="GR28" s="57" t="s">
        <v>360</v>
      </c>
      <c r="GS28" s="38"/>
      <c r="GT28" s="38"/>
      <c r="GU28" s="57" t="s">
        <v>360</v>
      </c>
      <c r="GV28" s="57"/>
      <c r="GW28" s="57" t="s">
        <v>360</v>
      </c>
      <c r="GX28" s="57" t="s">
        <v>360</v>
      </c>
      <c r="GY28" s="57" t="s">
        <v>360</v>
      </c>
      <c r="GZ28" s="57"/>
      <c r="HA28" s="57" t="s">
        <v>360</v>
      </c>
      <c r="HB28" s="57"/>
      <c r="HC28" s="57" t="s">
        <v>360</v>
      </c>
      <c r="HD28" s="57" t="s">
        <v>360</v>
      </c>
      <c r="HE28" s="57"/>
      <c r="HF28" s="57"/>
      <c r="HG28" s="57" t="s">
        <v>360</v>
      </c>
      <c r="HH28" s="57"/>
      <c r="HI28" s="57"/>
      <c r="HJ28" s="57"/>
      <c r="HK28" s="57" t="s">
        <v>360</v>
      </c>
      <c r="HL28" s="57" t="s">
        <v>360</v>
      </c>
      <c r="HM28" s="57"/>
      <c r="HN28" s="38"/>
      <c r="HO28" s="37"/>
      <c r="HP28" s="38"/>
      <c r="HQ28" s="38"/>
      <c r="HR28" s="38"/>
      <c r="HS28" s="57" t="s">
        <v>360</v>
      </c>
      <c r="HT28" s="57"/>
      <c r="HU28" s="57" t="s">
        <v>360</v>
      </c>
      <c r="HV28" s="57" t="s">
        <v>360</v>
      </c>
      <c r="HW28" s="57" t="s">
        <v>360</v>
      </c>
      <c r="HX28" s="57" t="s">
        <v>360</v>
      </c>
      <c r="HY28" s="57" t="s">
        <v>360</v>
      </c>
      <c r="HZ28" s="57" t="s">
        <v>360</v>
      </c>
      <c r="IA28" s="57" t="s">
        <v>360</v>
      </c>
      <c r="IB28" s="57" t="s">
        <v>360</v>
      </c>
      <c r="IC28" s="57"/>
      <c r="ID28" s="57"/>
      <c r="IE28" s="57"/>
      <c r="IF28" s="57" t="s">
        <v>360</v>
      </c>
      <c r="IG28" s="57"/>
      <c r="IH28" s="57"/>
      <c r="II28" s="57" t="s">
        <v>360</v>
      </c>
      <c r="IJ28" s="57"/>
      <c r="IK28" s="38"/>
      <c r="IL28" s="38"/>
      <c r="IM28" s="57" t="s">
        <v>360</v>
      </c>
      <c r="IN28" s="57"/>
      <c r="IO28" s="57" t="s">
        <v>360</v>
      </c>
      <c r="IP28" s="57" t="s">
        <v>360</v>
      </c>
      <c r="IQ28" s="57" t="s">
        <v>360</v>
      </c>
      <c r="IR28" s="57"/>
      <c r="IS28" s="57" t="s">
        <v>360</v>
      </c>
      <c r="IT28" s="57"/>
      <c r="IU28" s="57" t="s">
        <v>360</v>
      </c>
      <c r="IV28" s="57" t="s">
        <v>360</v>
      </c>
      <c r="IW28" s="57"/>
      <c r="IX28" s="57"/>
      <c r="IY28" s="57" t="s">
        <v>360</v>
      </c>
      <c r="IZ28" s="57"/>
      <c r="JA28" s="57"/>
      <c r="JB28" s="57"/>
      <c r="JC28" s="57" t="s">
        <v>360</v>
      </c>
      <c r="JD28" s="57" t="s">
        <v>360</v>
      </c>
      <c r="JE28" s="57"/>
      <c r="JF28" s="57" t="s">
        <v>360</v>
      </c>
      <c r="JG28" s="57" t="s">
        <v>360</v>
      </c>
      <c r="JH28" s="57" t="s">
        <v>360</v>
      </c>
      <c r="JI28" s="57" t="s">
        <v>360</v>
      </c>
      <c r="JJ28" s="57"/>
      <c r="JK28" s="57" t="s">
        <v>360</v>
      </c>
      <c r="JL28" s="57" t="s">
        <v>360</v>
      </c>
      <c r="JM28" s="57"/>
      <c r="JN28" s="57"/>
      <c r="JO28" s="57"/>
      <c r="JP28" s="57" t="s">
        <v>360</v>
      </c>
      <c r="JQ28" s="57" t="s">
        <v>360</v>
      </c>
      <c r="JR28" s="57" t="s">
        <v>360</v>
      </c>
      <c r="JS28" s="57" t="s">
        <v>360</v>
      </c>
      <c r="JT28" s="57" t="s">
        <v>360</v>
      </c>
      <c r="JU28" s="38"/>
      <c r="JV28" s="38"/>
      <c r="JW28" s="57" t="s">
        <v>360</v>
      </c>
      <c r="JX28" s="57"/>
      <c r="JY28" s="57" t="s">
        <v>360</v>
      </c>
      <c r="JZ28" s="57" t="s">
        <v>360</v>
      </c>
      <c r="KA28" s="57" t="s">
        <v>360</v>
      </c>
      <c r="KB28" s="57"/>
      <c r="KC28" s="57" t="s">
        <v>360</v>
      </c>
      <c r="KD28" s="57"/>
      <c r="KE28" s="57" t="s">
        <v>360</v>
      </c>
      <c r="KF28" s="57" t="s">
        <v>360</v>
      </c>
      <c r="KG28" s="57"/>
      <c r="KH28" s="57"/>
      <c r="KI28" s="57" t="s">
        <v>360</v>
      </c>
      <c r="KJ28" s="57" t="s">
        <v>360</v>
      </c>
      <c r="KK28" s="57"/>
      <c r="KL28" s="57"/>
      <c r="KM28" s="57" t="s">
        <v>360</v>
      </c>
      <c r="KN28" s="57" t="s">
        <v>360</v>
      </c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57" t="s">
        <v>360</v>
      </c>
      <c r="NT28" s="57" t="s">
        <v>360</v>
      </c>
      <c r="NU28" s="57" t="s">
        <v>360</v>
      </c>
      <c r="NV28" s="57"/>
      <c r="NW28" s="57" t="s">
        <v>360</v>
      </c>
      <c r="NX28" s="57" t="s">
        <v>360</v>
      </c>
      <c r="NY28" s="57" t="s">
        <v>360</v>
      </c>
      <c r="NZ28" s="57"/>
      <c r="OA28" s="57" t="s">
        <v>360</v>
      </c>
      <c r="OB28" s="57" t="s">
        <v>360</v>
      </c>
      <c r="OC28" s="57"/>
      <c r="OD28" s="57"/>
      <c r="OE28" s="57" t="s">
        <v>360</v>
      </c>
      <c r="OF28" s="57" t="s">
        <v>360</v>
      </c>
      <c r="OG28" s="57"/>
      <c r="OH28" s="57"/>
      <c r="OI28" s="57"/>
      <c r="OJ28" s="57" t="s">
        <v>360</v>
      </c>
      <c r="OK28" s="38"/>
      <c r="OL28" s="38"/>
      <c r="OM28" s="61"/>
      <c r="ON28" s="57"/>
      <c r="OO28" s="57" t="s">
        <v>360</v>
      </c>
      <c r="OP28" s="57"/>
      <c r="OQ28" s="57" t="s">
        <v>360</v>
      </c>
      <c r="OR28" s="57" t="s">
        <v>360</v>
      </c>
      <c r="OS28" s="57" t="s">
        <v>360</v>
      </c>
      <c r="OT28" s="57"/>
      <c r="OU28" s="57" t="s">
        <v>360</v>
      </c>
      <c r="OV28" s="57" t="s">
        <v>360</v>
      </c>
      <c r="OW28" s="57"/>
      <c r="OX28" s="57"/>
      <c r="OY28" s="57"/>
      <c r="OZ28" s="57" t="s">
        <v>360</v>
      </c>
      <c r="PA28" s="57" t="s">
        <v>360</v>
      </c>
      <c r="PB28" s="57"/>
      <c r="PC28" s="57" t="s">
        <v>360</v>
      </c>
      <c r="PD28" s="57"/>
      <c r="PE28" s="38"/>
      <c r="PF28" s="38"/>
      <c r="PG28" s="57" t="s">
        <v>360</v>
      </c>
      <c r="PH28" s="57" t="s">
        <v>360</v>
      </c>
      <c r="PI28" s="57" t="s">
        <v>360</v>
      </c>
      <c r="PJ28" s="57"/>
      <c r="PK28" s="57" t="s">
        <v>360</v>
      </c>
      <c r="PL28" s="57" t="s">
        <v>360</v>
      </c>
      <c r="PM28" s="57" t="s">
        <v>360</v>
      </c>
      <c r="PN28" s="57"/>
      <c r="PO28" s="57" t="s">
        <v>360</v>
      </c>
      <c r="PP28" s="57" t="s">
        <v>360</v>
      </c>
      <c r="PQ28" s="57"/>
      <c r="PR28" s="57"/>
      <c r="PS28" s="57"/>
      <c r="PT28" s="57"/>
      <c r="PU28" s="57" t="s">
        <v>360</v>
      </c>
      <c r="PV28" s="57"/>
      <c r="PW28" s="57" t="s">
        <v>360</v>
      </c>
      <c r="PX28" s="38"/>
      <c r="PY28" s="38"/>
      <c r="PZ28" s="38"/>
      <c r="QA28" s="61"/>
      <c r="QB28" s="57" t="s">
        <v>360</v>
      </c>
      <c r="QC28" s="57"/>
      <c r="QD28" s="57"/>
      <c r="QE28" s="57" t="s">
        <v>360</v>
      </c>
      <c r="QF28" s="57" t="s">
        <v>360</v>
      </c>
      <c r="QG28" s="57" t="s">
        <v>360</v>
      </c>
      <c r="QH28" s="57"/>
      <c r="QI28" s="57"/>
      <c r="QJ28" s="57" t="s">
        <v>360</v>
      </c>
      <c r="QK28" s="57"/>
      <c r="QL28" s="57"/>
      <c r="QM28" s="57"/>
      <c r="QN28" s="57"/>
      <c r="QO28" s="57" t="s">
        <v>360</v>
      </c>
      <c r="QP28" s="57"/>
      <c r="QQ28" s="57"/>
      <c r="QR28" s="57" t="s">
        <v>360</v>
      </c>
      <c r="QS28" s="57"/>
      <c r="QT28" s="38"/>
      <c r="QU28" s="61"/>
      <c r="QV28" s="57" t="s">
        <v>360</v>
      </c>
      <c r="QW28" s="57"/>
      <c r="QX28" s="57"/>
      <c r="QY28" s="57" t="s">
        <v>360</v>
      </c>
      <c r="QZ28" s="57" t="s">
        <v>360</v>
      </c>
      <c r="RA28" s="57" t="s">
        <v>360</v>
      </c>
      <c r="RB28" s="57"/>
      <c r="RC28" s="57" t="s">
        <v>360</v>
      </c>
      <c r="RD28" s="57" t="s">
        <v>360</v>
      </c>
      <c r="RE28" s="57"/>
      <c r="RF28" s="57"/>
      <c r="RG28" s="57"/>
      <c r="RH28" s="57"/>
      <c r="RI28" s="57" t="s">
        <v>360</v>
      </c>
      <c r="RJ28" s="57"/>
      <c r="RK28" s="57"/>
      <c r="RL28" s="57" t="s">
        <v>360</v>
      </c>
      <c r="RM28" s="38"/>
      <c r="RN28" s="38"/>
      <c r="RO28" s="37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7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7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7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7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7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7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7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7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7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7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7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7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7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7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7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7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7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7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F28" s="85" t="str">
        <f t="shared" si="484"/>
        <v/>
      </c>
      <c r="AGG28" s="85" t="str">
        <f t="shared" si="485"/>
        <v/>
      </c>
      <c r="AGH28" s="85">
        <f t="shared" si="486"/>
        <v>8</v>
      </c>
      <c r="AGL28" s="36" t="str">
        <f t="shared" si="487"/>
        <v/>
      </c>
      <c r="AGM28" s="36" t="str">
        <f t="shared" si="474"/>
        <v/>
      </c>
      <c r="AGN28" s="39">
        <f t="shared" si="488"/>
        <v>31</v>
      </c>
      <c r="AGO28" s="36" t="str">
        <f t="shared" si="489"/>
        <v/>
      </c>
      <c r="AGP28" s="36" t="str">
        <f t="shared" si="475"/>
        <v/>
      </c>
      <c r="AGQ28" s="39">
        <f t="shared" si="490"/>
        <v>58</v>
      </c>
      <c r="AGR28" s="36" t="str">
        <f t="shared" si="491"/>
        <v/>
      </c>
      <c r="AGS28" s="36" t="str">
        <f t="shared" si="476"/>
        <v/>
      </c>
      <c r="AGT28" s="39">
        <f t="shared" si="492"/>
        <v>39</v>
      </c>
      <c r="AGU28" s="36" t="str">
        <f t="shared" si="493"/>
        <v/>
      </c>
      <c r="AGV28" s="36" t="str">
        <f t="shared" si="477"/>
        <v/>
      </c>
      <c r="AGW28" s="39">
        <f t="shared" si="494"/>
        <v>21</v>
      </c>
      <c r="AGX28" s="36" t="str">
        <f t="shared" si="495"/>
        <v/>
      </c>
      <c r="AGY28" s="36" t="str">
        <f t="shared" si="478"/>
        <v/>
      </c>
      <c r="AGZ28" s="39">
        <f t="shared" si="496"/>
        <v>30</v>
      </c>
      <c r="AHA28" s="36" t="str">
        <f t="shared" si="497"/>
        <v/>
      </c>
      <c r="AHB28" s="36" t="str">
        <f t="shared" si="479"/>
        <v/>
      </c>
      <c r="AHC28" s="39">
        <f t="shared" si="498"/>
        <v>15</v>
      </c>
      <c r="AHD28" s="36" t="str">
        <f t="shared" si="499"/>
        <v/>
      </c>
      <c r="AHE28" s="36" t="str">
        <f t="shared" si="480"/>
        <v/>
      </c>
      <c r="AHF28" s="39" t="str">
        <f t="shared" si="500"/>
        <v/>
      </c>
      <c r="AHG28" s="36" t="str">
        <f t="shared" si="501"/>
        <v/>
      </c>
      <c r="AHH28" s="36" t="str">
        <f t="shared" si="481"/>
        <v/>
      </c>
      <c r="AHI28" s="39" t="str">
        <f t="shared" si="502"/>
        <v/>
      </c>
      <c r="AHJ28" s="36" t="str">
        <f t="shared" si="503"/>
        <v/>
      </c>
      <c r="AHK28" s="36" t="str">
        <f t="shared" si="482"/>
        <v/>
      </c>
      <c r="AHL28" s="39" t="str">
        <f t="shared" si="504"/>
        <v/>
      </c>
      <c r="AHM28" s="36" t="str">
        <f t="shared" si="505"/>
        <v/>
      </c>
      <c r="AHN28" s="36" t="str">
        <f t="shared" si="483"/>
        <v/>
      </c>
      <c r="AHO28" s="39" t="str">
        <f t="shared" si="506"/>
        <v/>
      </c>
    </row>
    <row r="29" spans="1:918" s="5" customFormat="1" outlineLevel="1" x14ac:dyDescent="0.25">
      <c r="A29" s="58">
        <f t="shared" si="507"/>
        <v>5</v>
      </c>
      <c r="B29" s="48" t="s">
        <v>288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360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 t="s">
        <v>360</v>
      </c>
      <c r="DZ29" s="57"/>
      <c r="EA29" s="57" t="s">
        <v>360</v>
      </c>
      <c r="EB29" s="57" t="s">
        <v>360</v>
      </c>
      <c r="EC29" s="57"/>
      <c r="ED29" s="57"/>
      <c r="EE29" s="57"/>
      <c r="EF29" s="57"/>
      <c r="EG29" s="57"/>
      <c r="EH29" s="57"/>
      <c r="EI29" s="57" t="s">
        <v>360</v>
      </c>
      <c r="EJ29" s="57" t="s">
        <v>360</v>
      </c>
      <c r="EK29" s="57"/>
      <c r="EL29" s="57"/>
      <c r="EM29" s="57" t="s">
        <v>360</v>
      </c>
      <c r="EN29" s="57" t="s">
        <v>360</v>
      </c>
      <c r="EO29" s="57" t="s">
        <v>360</v>
      </c>
      <c r="EP29" s="57"/>
      <c r="EQ29" s="57" t="s">
        <v>360</v>
      </c>
      <c r="ER29" s="57" t="s">
        <v>360</v>
      </c>
      <c r="ES29" s="57" t="s">
        <v>360</v>
      </c>
      <c r="ET29" s="57" t="s">
        <v>360</v>
      </c>
      <c r="EU29" s="57" t="s">
        <v>360</v>
      </c>
      <c r="EV29" s="57" t="s">
        <v>360</v>
      </c>
      <c r="EW29" s="57"/>
      <c r="EX29" s="57"/>
      <c r="EY29" s="57"/>
      <c r="EZ29" s="57"/>
      <c r="FA29" s="57"/>
      <c r="FB29" s="57"/>
      <c r="FC29" s="57" t="s">
        <v>360</v>
      </c>
      <c r="FD29" s="57"/>
      <c r="FE29" s="38"/>
      <c r="FF29" s="38"/>
      <c r="FG29" s="57"/>
      <c r="FH29" s="57"/>
      <c r="FI29" s="57" t="s">
        <v>360</v>
      </c>
      <c r="FJ29" s="57"/>
      <c r="FK29" s="57" t="s">
        <v>360</v>
      </c>
      <c r="FL29" s="57"/>
      <c r="FM29" s="57" t="s">
        <v>360</v>
      </c>
      <c r="FN29" s="57"/>
      <c r="FO29" s="57"/>
      <c r="FP29" s="57"/>
      <c r="FQ29" s="57"/>
      <c r="FR29" s="57"/>
      <c r="FS29" s="57" t="s">
        <v>360</v>
      </c>
      <c r="FT29" s="57"/>
      <c r="FU29" s="57"/>
      <c r="FV29" s="57"/>
      <c r="FW29" s="57"/>
      <c r="FX29" s="57"/>
      <c r="FY29" s="38"/>
      <c r="FZ29" s="38"/>
      <c r="GA29" s="57"/>
      <c r="GB29" s="57"/>
      <c r="GC29" s="57" t="s">
        <v>360</v>
      </c>
      <c r="GD29" s="57"/>
      <c r="GE29" s="57" t="s">
        <v>360</v>
      </c>
      <c r="GF29" s="57" t="s">
        <v>360</v>
      </c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57" t="s">
        <v>360</v>
      </c>
      <c r="GV29" s="57"/>
      <c r="GW29" s="57" t="s">
        <v>360</v>
      </c>
      <c r="GX29" s="57"/>
      <c r="GY29" s="57"/>
      <c r="GZ29" s="57"/>
      <c r="HA29" s="57"/>
      <c r="HB29" s="57"/>
      <c r="HC29" s="57" t="s">
        <v>360</v>
      </c>
      <c r="HD29" s="57" t="s">
        <v>360</v>
      </c>
      <c r="HE29" s="57"/>
      <c r="HF29" s="57"/>
      <c r="HG29" s="57" t="s">
        <v>360</v>
      </c>
      <c r="HH29" s="57"/>
      <c r="HI29" s="57"/>
      <c r="HJ29" s="57"/>
      <c r="HK29" s="57"/>
      <c r="HL29" s="57"/>
      <c r="HM29" s="57"/>
      <c r="HN29" s="38"/>
      <c r="HO29" s="37"/>
      <c r="HP29" s="38"/>
      <c r="HQ29" s="38"/>
      <c r="HR29" s="38"/>
      <c r="HS29" s="57" t="s">
        <v>360</v>
      </c>
      <c r="HT29" s="57"/>
      <c r="HU29" s="57" t="s">
        <v>360</v>
      </c>
      <c r="HV29" s="57" t="s">
        <v>360</v>
      </c>
      <c r="HW29" s="57" t="s">
        <v>360</v>
      </c>
      <c r="HX29" s="57" t="s">
        <v>360</v>
      </c>
      <c r="HY29" s="57" t="s">
        <v>360</v>
      </c>
      <c r="HZ29" s="57" t="s">
        <v>360</v>
      </c>
      <c r="IA29" s="57"/>
      <c r="IB29" s="57"/>
      <c r="IC29" s="57"/>
      <c r="ID29" s="57"/>
      <c r="IE29" s="57"/>
      <c r="IF29" s="57"/>
      <c r="IG29" s="57"/>
      <c r="IH29" s="57"/>
      <c r="II29" s="57" t="s">
        <v>360</v>
      </c>
      <c r="IJ29" s="57"/>
      <c r="IK29" s="38"/>
      <c r="IL29" s="38"/>
      <c r="IM29" s="57" t="s">
        <v>360</v>
      </c>
      <c r="IN29" s="57"/>
      <c r="IO29" s="57" t="s">
        <v>360</v>
      </c>
      <c r="IP29" s="57" t="s">
        <v>360</v>
      </c>
      <c r="IQ29" s="57" t="s">
        <v>360</v>
      </c>
      <c r="IR29" s="57"/>
      <c r="IS29" s="57" t="s">
        <v>360</v>
      </c>
      <c r="IT29" s="57"/>
      <c r="IU29" s="57" t="s">
        <v>360</v>
      </c>
      <c r="IV29" s="57"/>
      <c r="IW29" s="57"/>
      <c r="IX29" s="57"/>
      <c r="IY29" s="57" t="s">
        <v>360</v>
      </c>
      <c r="IZ29" s="57"/>
      <c r="JA29" s="57"/>
      <c r="JB29" s="57"/>
      <c r="JC29" s="57" t="s">
        <v>360</v>
      </c>
      <c r="JD29" s="57"/>
      <c r="JE29" s="57"/>
      <c r="JF29" s="57"/>
      <c r="JG29" s="57" t="s">
        <v>360</v>
      </c>
      <c r="JH29" s="57" t="s">
        <v>360</v>
      </c>
      <c r="JI29" s="57"/>
      <c r="JJ29" s="57"/>
      <c r="JK29" s="57" t="s">
        <v>360</v>
      </c>
      <c r="JL29" s="57" t="s">
        <v>360</v>
      </c>
      <c r="JM29" s="57"/>
      <c r="JN29" s="57"/>
      <c r="JO29" s="57"/>
      <c r="JP29" s="57"/>
      <c r="JQ29" s="57" t="s">
        <v>360</v>
      </c>
      <c r="JR29" s="57" t="s">
        <v>360</v>
      </c>
      <c r="JS29" s="57" t="s">
        <v>360</v>
      </c>
      <c r="JT29" s="57"/>
      <c r="JU29" s="38"/>
      <c r="JV29" s="38"/>
      <c r="JW29" s="57" t="s">
        <v>360</v>
      </c>
      <c r="JX29" s="57"/>
      <c r="JY29" s="57" t="s">
        <v>360</v>
      </c>
      <c r="JZ29" s="57" t="s">
        <v>360</v>
      </c>
      <c r="KA29" s="57" t="s">
        <v>360</v>
      </c>
      <c r="KB29" s="57"/>
      <c r="KC29" s="57" t="s">
        <v>360</v>
      </c>
      <c r="KD29" s="57"/>
      <c r="KE29" s="57" t="s">
        <v>360</v>
      </c>
      <c r="KF29" s="57" t="s">
        <v>360</v>
      </c>
      <c r="KG29" s="57"/>
      <c r="KH29" s="57"/>
      <c r="KI29" s="57" t="s">
        <v>360</v>
      </c>
      <c r="KJ29" s="57"/>
      <c r="KK29" s="57"/>
      <c r="KL29" s="57"/>
      <c r="KM29" s="57"/>
      <c r="KN29" s="57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57" t="s">
        <v>360</v>
      </c>
      <c r="NT29" s="57" t="s">
        <v>360</v>
      </c>
      <c r="NU29" s="57" t="s">
        <v>360</v>
      </c>
      <c r="NV29" s="57"/>
      <c r="NW29" s="57" t="s">
        <v>360</v>
      </c>
      <c r="NX29" s="57" t="s">
        <v>360</v>
      </c>
      <c r="NY29" s="57" t="s">
        <v>360</v>
      </c>
      <c r="NZ29" s="57"/>
      <c r="OA29" s="57" t="s">
        <v>360</v>
      </c>
      <c r="OB29" s="57" t="s">
        <v>360</v>
      </c>
      <c r="OC29" s="57"/>
      <c r="OD29" s="57"/>
      <c r="OE29" s="57" t="s">
        <v>360</v>
      </c>
      <c r="OF29" s="57" t="s">
        <v>360</v>
      </c>
      <c r="OG29" s="57"/>
      <c r="OH29" s="57"/>
      <c r="OI29" s="57"/>
      <c r="OJ29" s="57" t="s">
        <v>360</v>
      </c>
      <c r="OK29" s="38"/>
      <c r="OL29" s="38"/>
      <c r="OM29" s="61"/>
      <c r="ON29" s="57"/>
      <c r="OO29" s="57" t="s">
        <v>369</v>
      </c>
      <c r="OP29" s="57"/>
      <c r="OQ29" s="57" t="s">
        <v>369</v>
      </c>
      <c r="OR29" s="57" t="s">
        <v>369</v>
      </c>
      <c r="OS29" s="57" t="s">
        <v>369</v>
      </c>
      <c r="OT29" s="57"/>
      <c r="OU29" s="57" t="s">
        <v>369</v>
      </c>
      <c r="OV29" s="57" t="s">
        <v>369</v>
      </c>
      <c r="OW29" s="57"/>
      <c r="OX29" s="57"/>
      <c r="OY29" s="57"/>
      <c r="OZ29" s="57" t="s">
        <v>369</v>
      </c>
      <c r="PA29" s="57" t="s">
        <v>369</v>
      </c>
      <c r="PB29" s="57"/>
      <c r="PC29" s="57" t="s">
        <v>369</v>
      </c>
      <c r="PD29" s="57"/>
      <c r="PE29" s="38"/>
      <c r="PF29" s="38"/>
      <c r="PG29" s="57" t="s">
        <v>369</v>
      </c>
      <c r="PH29" s="57" t="s">
        <v>369</v>
      </c>
      <c r="PI29" s="57" t="s">
        <v>369</v>
      </c>
      <c r="PJ29" s="57"/>
      <c r="PK29" s="57" t="s">
        <v>369</v>
      </c>
      <c r="PL29" s="57" t="s">
        <v>369</v>
      </c>
      <c r="PM29" s="57" t="s">
        <v>369</v>
      </c>
      <c r="PN29" s="57"/>
      <c r="PO29" s="57" t="s">
        <v>369</v>
      </c>
      <c r="PP29" s="57" t="s">
        <v>369</v>
      </c>
      <c r="PQ29" s="57"/>
      <c r="PR29" s="57"/>
      <c r="PS29" s="57"/>
      <c r="PT29" s="57"/>
      <c r="PU29" s="57" t="s">
        <v>369</v>
      </c>
      <c r="PV29" s="57"/>
      <c r="PW29" s="57" t="s">
        <v>369</v>
      </c>
      <c r="PX29" s="38"/>
      <c r="PY29" s="38"/>
      <c r="PZ29" s="38"/>
      <c r="QA29" s="61"/>
      <c r="QB29" s="57" t="s">
        <v>369</v>
      </c>
      <c r="QC29" s="57"/>
      <c r="QD29" s="57"/>
      <c r="QE29" s="57" t="s">
        <v>369</v>
      </c>
      <c r="QF29" s="57" t="s">
        <v>369</v>
      </c>
      <c r="QG29" s="57" t="s">
        <v>369</v>
      </c>
      <c r="QH29" s="57"/>
      <c r="QI29" s="57"/>
      <c r="QJ29" s="57" t="s">
        <v>369</v>
      </c>
      <c r="QK29" s="57"/>
      <c r="QL29" s="57"/>
      <c r="QM29" s="57"/>
      <c r="QN29" s="57"/>
      <c r="QO29" s="57" t="s">
        <v>369</v>
      </c>
      <c r="QP29" s="57"/>
      <c r="QQ29" s="57"/>
      <c r="QR29" s="57" t="s">
        <v>369</v>
      </c>
      <c r="QS29" s="57"/>
      <c r="QT29" s="38"/>
      <c r="QU29" s="61"/>
      <c r="QV29" s="57" t="s">
        <v>369</v>
      </c>
      <c r="QW29" s="57"/>
      <c r="QX29" s="57"/>
      <c r="QY29" s="57" t="s">
        <v>369</v>
      </c>
      <c r="QZ29" s="57" t="s">
        <v>369</v>
      </c>
      <c r="RA29" s="57" t="s">
        <v>369</v>
      </c>
      <c r="RB29" s="57"/>
      <c r="RC29" s="57" t="s">
        <v>369</v>
      </c>
      <c r="RD29" s="57" t="s">
        <v>369</v>
      </c>
      <c r="RE29" s="57"/>
      <c r="RF29" s="57"/>
      <c r="RG29" s="57"/>
      <c r="RH29" s="57"/>
      <c r="RI29" s="57" t="s">
        <v>369</v>
      </c>
      <c r="RJ29" s="57"/>
      <c r="RK29" s="57"/>
      <c r="RL29" s="57" t="s">
        <v>369</v>
      </c>
      <c r="RM29" s="38"/>
      <c r="RN29" s="38"/>
      <c r="RO29" s="37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7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7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7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7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7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7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7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7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7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7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7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7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7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7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7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7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7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7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F29" s="85">
        <f t="shared" si="484"/>
        <v>8</v>
      </c>
      <c r="AGG29" s="85" t="str">
        <f t="shared" si="485"/>
        <v/>
      </c>
      <c r="AGH29" s="85" t="str">
        <f t="shared" si="486"/>
        <v/>
      </c>
      <c r="AGL29" s="36" t="str">
        <f t="shared" si="487"/>
        <v/>
      </c>
      <c r="AGM29" s="36" t="str">
        <f t="shared" si="474"/>
        <v/>
      </c>
      <c r="AGN29" s="39">
        <f t="shared" si="488"/>
        <v>1</v>
      </c>
      <c r="AGO29" s="36" t="str">
        <f t="shared" si="489"/>
        <v/>
      </c>
      <c r="AGP29" s="36" t="str">
        <f t="shared" si="475"/>
        <v/>
      </c>
      <c r="AGQ29" s="39">
        <f t="shared" si="490"/>
        <v>19</v>
      </c>
      <c r="AGR29" s="36" t="str">
        <f t="shared" si="491"/>
        <v/>
      </c>
      <c r="AGS29" s="36" t="str">
        <f t="shared" si="476"/>
        <v/>
      </c>
      <c r="AGT29" s="39">
        <f t="shared" si="492"/>
        <v>24</v>
      </c>
      <c r="AGU29" s="36" t="str">
        <f t="shared" si="493"/>
        <v/>
      </c>
      <c r="AGV29" s="36" t="str">
        <f t="shared" si="477"/>
        <v/>
      </c>
      <c r="AGW29" s="39">
        <f t="shared" si="494"/>
        <v>15</v>
      </c>
      <c r="AGX29" s="36">
        <f t="shared" si="495"/>
        <v>19</v>
      </c>
      <c r="AGY29" s="36" t="str">
        <f t="shared" si="478"/>
        <v/>
      </c>
      <c r="AGZ29" s="39">
        <f t="shared" si="496"/>
        <v>11</v>
      </c>
      <c r="AHA29" s="36">
        <f t="shared" si="497"/>
        <v>15</v>
      </c>
      <c r="AHB29" s="36" t="str">
        <f t="shared" si="479"/>
        <v/>
      </c>
      <c r="AHC29" s="39" t="str">
        <f t="shared" si="498"/>
        <v/>
      </c>
      <c r="AHD29" s="36" t="str">
        <f t="shared" si="499"/>
        <v/>
      </c>
      <c r="AHE29" s="36" t="str">
        <f t="shared" si="480"/>
        <v/>
      </c>
      <c r="AHF29" s="39" t="str">
        <f t="shared" si="500"/>
        <v/>
      </c>
      <c r="AHG29" s="36" t="str">
        <f t="shared" si="501"/>
        <v/>
      </c>
      <c r="AHH29" s="36" t="str">
        <f t="shared" si="481"/>
        <v/>
      </c>
      <c r="AHI29" s="39" t="str">
        <f t="shared" si="502"/>
        <v/>
      </c>
      <c r="AHJ29" s="36" t="str">
        <f t="shared" si="503"/>
        <v/>
      </c>
      <c r="AHK29" s="36" t="str">
        <f t="shared" si="482"/>
        <v/>
      </c>
      <c r="AHL29" s="39" t="str">
        <f t="shared" si="504"/>
        <v/>
      </c>
      <c r="AHM29" s="36" t="str">
        <f t="shared" si="505"/>
        <v/>
      </c>
      <c r="AHN29" s="36" t="str">
        <f t="shared" si="483"/>
        <v/>
      </c>
      <c r="AHO29" s="39" t="str">
        <f t="shared" si="506"/>
        <v/>
      </c>
    </row>
    <row r="30" spans="1:918" s="5" customFormat="1" outlineLevel="1" x14ac:dyDescent="0.25">
      <c r="A30" s="58">
        <f t="shared" si="507"/>
        <v>6</v>
      </c>
      <c r="B30" s="48" t="s">
        <v>289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 t="s">
        <v>360</v>
      </c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38"/>
      <c r="CX30" s="38"/>
      <c r="CY30" s="57"/>
      <c r="CZ30" s="57"/>
      <c r="DA30" s="57"/>
      <c r="DB30" s="57" t="s">
        <v>360</v>
      </c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 t="s">
        <v>360</v>
      </c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 t="s">
        <v>360</v>
      </c>
      <c r="EJ30" s="57" t="s">
        <v>360</v>
      </c>
      <c r="EK30" s="57"/>
      <c r="EL30" s="57"/>
      <c r="EM30" s="57"/>
      <c r="EN30" s="57"/>
      <c r="EO30" s="57"/>
      <c r="EP30" s="57"/>
      <c r="EQ30" s="57" t="s">
        <v>360</v>
      </c>
      <c r="ER30" s="57"/>
      <c r="ES30" s="57" t="s">
        <v>360</v>
      </c>
      <c r="ET30" s="57" t="s">
        <v>360</v>
      </c>
      <c r="EU30" s="57" t="s">
        <v>360</v>
      </c>
      <c r="EV30" s="57" t="s">
        <v>360</v>
      </c>
      <c r="EW30" s="57"/>
      <c r="EX30" s="57"/>
      <c r="EY30" s="57"/>
      <c r="EZ30" s="57"/>
      <c r="FA30" s="57"/>
      <c r="FB30" s="57"/>
      <c r="FC30" s="57" t="s">
        <v>360</v>
      </c>
      <c r="FD30" s="57"/>
      <c r="FE30" s="38"/>
      <c r="FF30" s="38"/>
      <c r="FG30" s="57"/>
      <c r="FH30" s="57"/>
      <c r="FI30" s="57" t="s">
        <v>360</v>
      </c>
      <c r="FJ30" s="57" t="s">
        <v>360</v>
      </c>
      <c r="FK30" s="57" t="s">
        <v>360</v>
      </c>
      <c r="FL30" s="57"/>
      <c r="FM30" s="57"/>
      <c r="FN30" s="57"/>
      <c r="FO30" s="57"/>
      <c r="FP30" s="57"/>
      <c r="FQ30" s="57"/>
      <c r="FR30" s="57"/>
      <c r="FS30" s="57" t="s">
        <v>360</v>
      </c>
      <c r="FT30" s="57"/>
      <c r="FU30" s="57"/>
      <c r="FV30" s="57"/>
      <c r="FW30" s="57"/>
      <c r="FX30" s="57"/>
      <c r="FY30" s="38"/>
      <c r="FZ30" s="38"/>
      <c r="GA30" s="57"/>
      <c r="GB30" s="57"/>
      <c r="GC30" s="57" t="s">
        <v>360</v>
      </c>
      <c r="GD30" s="57"/>
      <c r="GE30" s="57"/>
      <c r="GF30" s="57"/>
      <c r="GG30" s="57" t="s">
        <v>360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38"/>
      <c r="GT30" s="38"/>
      <c r="GU30" s="57"/>
      <c r="GV30" s="57"/>
      <c r="GW30" s="57" t="s">
        <v>360</v>
      </c>
      <c r="GX30" s="57" t="s">
        <v>360</v>
      </c>
      <c r="GY30" s="57" t="s">
        <v>360</v>
      </c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38"/>
      <c r="HO30" s="37"/>
      <c r="HP30" s="38"/>
      <c r="HQ30" s="38"/>
      <c r="HR30" s="38"/>
      <c r="HS30" s="57"/>
      <c r="HT30" s="57"/>
      <c r="HU30" s="57" t="s">
        <v>360</v>
      </c>
      <c r="HV30" s="57"/>
      <c r="HW30" s="57"/>
      <c r="HX30" s="57"/>
      <c r="HY30" s="57" t="s">
        <v>360</v>
      </c>
      <c r="HZ30" s="57" t="s">
        <v>360</v>
      </c>
      <c r="IA30" s="57" t="s">
        <v>360</v>
      </c>
      <c r="IB30" s="57"/>
      <c r="IC30" s="57"/>
      <c r="ID30" s="57"/>
      <c r="IE30" s="57"/>
      <c r="IF30" s="57"/>
      <c r="IG30" s="57"/>
      <c r="IH30" s="57"/>
      <c r="II30" s="57"/>
      <c r="IJ30" s="57"/>
      <c r="IK30" s="38"/>
      <c r="IL30" s="38"/>
      <c r="IM30" s="57"/>
      <c r="IN30" s="57"/>
      <c r="IO30" s="57" t="s">
        <v>360</v>
      </c>
      <c r="IP30" s="57" t="s">
        <v>360</v>
      </c>
      <c r="IQ30" s="57"/>
      <c r="IR30" s="57"/>
      <c r="IS30" s="57" t="s">
        <v>360</v>
      </c>
      <c r="IT30" s="57"/>
      <c r="IU30" s="57"/>
      <c r="IV30" s="57"/>
      <c r="IW30" s="57"/>
      <c r="IX30" s="57"/>
      <c r="IY30" s="57"/>
      <c r="IZ30" s="57"/>
      <c r="JA30" s="57"/>
      <c r="JB30" s="57"/>
      <c r="JC30" s="57" t="s">
        <v>360</v>
      </c>
      <c r="JD30" s="57"/>
      <c r="JE30" s="57"/>
      <c r="JF30" s="57" t="s">
        <v>360</v>
      </c>
      <c r="JG30" s="57" t="s">
        <v>360</v>
      </c>
      <c r="JH30" s="57" t="s">
        <v>360</v>
      </c>
      <c r="JI30" s="57"/>
      <c r="JJ30" s="57"/>
      <c r="JK30" s="57" t="s">
        <v>360</v>
      </c>
      <c r="JL30" s="57" t="s">
        <v>360</v>
      </c>
      <c r="JM30" s="57"/>
      <c r="JN30" s="57"/>
      <c r="JO30" s="57"/>
      <c r="JP30" s="57"/>
      <c r="JQ30" s="57" t="s">
        <v>360</v>
      </c>
      <c r="JR30" s="57" t="s">
        <v>360</v>
      </c>
      <c r="JS30" s="57" t="s">
        <v>360</v>
      </c>
      <c r="JT30" s="57"/>
      <c r="JU30" s="38"/>
      <c r="JV30" s="38"/>
      <c r="JW30" s="57" t="s">
        <v>360</v>
      </c>
      <c r="JX30" s="57"/>
      <c r="JY30" s="57" t="s">
        <v>360</v>
      </c>
      <c r="JZ30" s="57" t="s">
        <v>360</v>
      </c>
      <c r="KA30" s="57" t="s">
        <v>360</v>
      </c>
      <c r="KB30" s="57"/>
      <c r="KC30" s="57" t="s">
        <v>360</v>
      </c>
      <c r="KD30" s="57"/>
      <c r="KE30" s="57" t="s">
        <v>360</v>
      </c>
      <c r="KF30" s="57" t="s">
        <v>360</v>
      </c>
      <c r="KG30" s="57"/>
      <c r="KH30" s="57"/>
      <c r="KI30" s="57" t="s">
        <v>360</v>
      </c>
      <c r="KJ30" s="57"/>
      <c r="KK30" s="57"/>
      <c r="KL30" s="57"/>
      <c r="KM30" s="57" t="s">
        <v>360</v>
      </c>
      <c r="KN30" s="57" t="s">
        <v>360</v>
      </c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57" t="s">
        <v>360</v>
      </c>
      <c r="NT30" s="57" t="s">
        <v>360</v>
      </c>
      <c r="NU30" s="57" t="s">
        <v>360</v>
      </c>
      <c r="NV30" s="57"/>
      <c r="NW30" s="57" t="s">
        <v>360</v>
      </c>
      <c r="NX30" s="57" t="s">
        <v>360</v>
      </c>
      <c r="NY30" s="57" t="s">
        <v>360</v>
      </c>
      <c r="NZ30" s="57"/>
      <c r="OA30" s="57" t="s">
        <v>360</v>
      </c>
      <c r="OB30" s="57" t="s">
        <v>360</v>
      </c>
      <c r="OC30" s="57"/>
      <c r="OD30" s="57"/>
      <c r="OE30" s="57" t="s">
        <v>360</v>
      </c>
      <c r="OF30" s="57" t="s">
        <v>360</v>
      </c>
      <c r="OG30" s="57"/>
      <c r="OH30" s="57"/>
      <c r="OI30" s="57"/>
      <c r="OJ30" s="57"/>
      <c r="OK30" s="38"/>
      <c r="OL30" s="38"/>
      <c r="OM30" s="61"/>
      <c r="ON30" s="57"/>
      <c r="OO30" s="57" t="s">
        <v>360</v>
      </c>
      <c r="OP30" s="57"/>
      <c r="OQ30" s="57" t="s">
        <v>360</v>
      </c>
      <c r="OR30" s="57" t="s">
        <v>360</v>
      </c>
      <c r="OS30" s="57" t="s">
        <v>360</v>
      </c>
      <c r="OT30" s="57"/>
      <c r="OU30" s="57" t="s">
        <v>360</v>
      </c>
      <c r="OV30" s="57" t="s">
        <v>360</v>
      </c>
      <c r="OW30" s="57"/>
      <c r="OX30" s="57"/>
      <c r="OY30" s="57"/>
      <c r="OZ30" s="57" t="s">
        <v>360</v>
      </c>
      <c r="PA30" s="57"/>
      <c r="PB30" s="57"/>
      <c r="PC30" s="57" t="s">
        <v>360</v>
      </c>
      <c r="PD30" s="57"/>
      <c r="PE30" s="38"/>
      <c r="PF30" s="38"/>
      <c r="PG30" s="57" t="s">
        <v>360</v>
      </c>
      <c r="PH30" s="57" t="s">
        <v>360</v>
      </c>
      <c r="PI30" s="57" t="s">
        <v>360</v>
      </c>
      <c r="PJ30" s="57"/>
      <c r="PK30" s="57" t="s">
        <v>360</v>
      </c>
      <c r="PL30" s="57" t="s">
        <v>360</v>
      </c>
      <c r="PM30" s="57" t="s">
        <v>360</v>
      </c>
      <c r="PN30" s="57"/>
      <c r="PO30" s="57" t="s">
        <v>360</v>
      </c>
      <c r="PP30" s="57" t="s">
        <v>360</v>
      </c>
      <c r="PQ30" s="57"/>
      <c r="PR30" s="57"/>
      <c r="PS30" s="57"/>
      <c r="PT30" s="57"/>
      <c r="PU30" s="57" t="s">
        <v>360</v>
      </c>
      <c r="PV30" s="57"/>
      <c r="PW30" s="57" t="s">
        <v>360</v>
      </c>
      <c r="PX30" s="38"/>
      <c r="PY30" s="38"/>
      <c r="PZ30" s="38"/>
      <c r="QA30" s="61"/>
      <c r="QB30" s="57"/>
      <c r="QC30" s="57"/>
      <c r="QD30" s="57"/>
      <c r="QE30" s="57" t="s">
        <v>360</v>
      </c>
      <c r="QF30" s="57" t="s">
        <v>360</v>
      </c>
      <c r="QG30" s="57"/>
      <c r="QH30" s="57"/>
      <c r="QI30" s="57"/>
      <c r="QJ30" s="57" t="s">
        <v>360</v>
      </c>
      <c r="QK30" s="57"/>
      <c r="QL30" s="57"/>
      <c r="QM30" s="57"/>
      <c r="QN30" s="57"/>
      <c r="QO30" s="57" t="s">
        <v>360</v>
      </c>
      <c r="QP30" s="57"/>
      <c r="QQ30" s="57"/>
      <c r="QR30" s="57" t="s">
        <v>360</v>
      </c>
      <c r="QS30" s="57"/>
      <c r="QT30" s="38"/>
      <c r="QU30" s="61"/>
      <c r="QV30" s="57" t="s">
        <v>360</v>
      </c>
      <c r="QW30" s="57"/>
      <c r="QX30" s="57"/>
      <c r="QY30" s="57" t="s">
        <v>360</v>
      </c>
      <c r="QZ30" s="57" t="s">
        <v>360</v>
      </c>
      <c r="RA30" s="57" t="s">
        <v>360</v>
      </c>
      <c r="RB30" s="57"/>
      <c r="RC30" s="57" t="s">
        <v>360</v>
      </c>
      <c r="RD30" s="57" t="s">
        <v>360</v>
      </c>
      <c r="RE30" s="57"/>
      <c r="RF30" s="57"/>
      <c r="RG30" s="57"/>
      <c r="RH30" s="57"/>
      <c r="RI30" s="57" t="s">
        <v>360</v>
      </c>
      <c r="RJ30" s="57"/>
      <c r="RK30" s="57"/>
      <c r="RL30" s="57" t="s">
        <v>360</v>
      </c>
      <c r="RM30" s="38"/>
      <c r="RN30" s="38"/>
      <c r="RO30" s="37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7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7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7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7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7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7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7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7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7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7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7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7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7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7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7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7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7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7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F30" s="85" t="str">
        <f t="shared" si="484"/>
        <v/>
      </c>
      <c r="AGG30" s="85" t="str">
        <f t="shared" si="485"/>
        <v/>
      </c>
      <c r="AGH30" s="85">
        <f t="shared" si="486"/>
        <v>8</v>
      </c>
      <c r="AGL30" s="36" t="str">
        <f t="shared" si="487"/>
        <v/>
      </c>
      <c r="AGM30" s="36" t="str">
        <f t="shared" si="474"/>
        <v/>
      </c>
      <c r="AGN30" s="39">
        <f t="shared" si="488"/>
        <v>1</v>
      </c>
      <c r="AGO30" s="36" t="str">
        <f t="shared" si="489"/>
        <v/>
      </c>
      <c r="AGP30" s="36" t="str">
        <f t="shared" si="475"/>
        <v/>
      </c>
      <c r="AGQ30" s="39">
        <f t="shared" si="490"/>
        <v>14</v>
      </c>
      <c r="AGR30" s="36" t="str">
        <f t="shared" si="491"/>
        <v/>
      </c>
      <c r="AGS30" s="36" t="str">
        <f t="shared" si="476"/>
        <v/>
      </c>
      <c r="AGT30" s="39">
        <f t="shared" si="492"/>
        <v>14</v>
      </c>
      <c r="AGU30" s="36" t="str">
        <f t="shared" si="493"/>
        <v/>
      </c>
      <c r="AGV30" s="36" t="str">
        <f t="shared" si="477"/>
        <v/>
      </c>
      <c r="AGW30" s="39">
        <f t="shared" si="494"/>
        <v>17</v>
      </c>
      <c r="AGX30" s="36" t="str">
        <f t="shared" si="495"/>
        <v/>
      </c>
      <c r="AGY30" s="36" t="str">
        <f t="shared" si="478"/>
        <v/>
      </c>
      <c r="AGZ30" s="39">
        <f t="shared" si="496"/>
        <v>28</v>
      </c>
      <c r="AHA30" s="36" t="str">
        <f t="shared" si="497"/>
        <v/>
      </c>
      <c r="AHB30" s="36" t="str">
        <f t="shared" si="479"/>
        <v/>
      </c>
      <c r="AHC30" s="39">
        <f t="shared" si="498"/>
        <v>13</v>
      </c>
      <c r="AHD30" s="36" t="str">
        <f t="shared" si="499"/>
        <v/>
      </c>
      <c r="AHE30" s="36" t="str">
        <f t="shared" si="480"/>
        <v/>
      </c>
      <c r="AHF30" s="39" t="str">
        <f t="shared" si="500"/>
        <v/>
      </c>
      <c r="AHG30" s="36" t="str">
        <f t="shared" si="501"/>
        <v/>
      </c>
      <c r="AHH30" s="36" t="str">
        <f t="shared" si="481"/>
        <v/>
      </c>
      <c r="AHI30" s="39" t="str">
        <f t="shared" si="502"/>
        <v/>
      </c>
      <c r="AHJ30" s="36" t="str">
        <f t="shared" si="503"/>
        <v/>
      </c>
      <c r="AHK30" s="36" t="str">
        <f t="shared" si="482"/>
        <v/>
      </c>
      <c r="AHL30" s="39" t="str">
        <f t="shared" si="504"/>
        <v/>
      </c>
      <c r="AHM30" s="36" t="str">
        <f t="shared" si="505"/>
        <v/>
      </c>
      <c r="AHN30" s="36" t="str">
        <f t="shared" si="483"/>
        <v/>
      </c>
      <c r="AHO30" s="39" t="str">
        <f t="shared" si="506"/>
        <v/>
      </c>
    </row>
    <row r="31" spans="1:918" s="5" customFormat="1" outlineLevel="1" x14ac:dyDescent="0.25">
      <c r="A31" s="58">
        <f t="shared" si="507"/>
        <v>7</v>
      </c>
      <c r="B31" s="48" t="s">
        <v>290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 t="s">
        <v>360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38"/>
      <c r="CD31" s="38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 t="s">
        <v>360</v>
      </c>
      <c r="CR31" s="57" t="s">
        <v>360</v>
      </c>
      <c r="CS31" s="57"/>
      <c r="CT31" s="57"/>
      <c r="CU31" s="57"/>
      <c r="CV31" s="57"/>
      <c r="CW31" s="38"/>
      <c r="CX31" s="38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/>
      <c r="DT31" s="57"/>
      <c r="DU31" s="57"/>
      <c r="DV31" s="57"/>
      <c r="DW31" s="57"/>
      <c r="DX31" s="57"/>
      <c r="DY31" s="57"/>
      <c r="DZ31" s="57"/>
      <c r="EA31" s="57" t="s">
        <v>360</v>
      </c>
      <c r="EB31" s="57" t="s">
        <v>360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38"/>
      <c r="FZ31" s="38"/>
      <c r="GA31" s="57"/>
      <c r="GB31" s="57"/>
      <c r="GC31" s="57"/>
      <c r="GD31" s="57"/>
      <c r="GE31" s="57"/>
      <c r="GF31" s="57"/>
      <c r="GG31" s="57" t="s">
        <v>360</v>
      </c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38"/>
      <c r="GT31" s="38"/>
      <c r="GU31" s="57"/>
      <c r="GV31" s="57"/>
      <c r="GW31" s="57" t="s">
        <v>360</v>
      </c>
      <c r="GX31" s="57"/>
      <c r="GY31" s="57" t="s">
        <v>360</v>
      </c>
      <c r="GZ31" s="57"/>
      <c r="HA31" s="57"/>
      <c r="HB31" s="57"/>
      <c r="HC31" s="57" t="s">
        <v>360</v>
      </c>
      <c r="HD31" s="57" t="s">
        <v>360</v>
      </c>
      <c r="HE31" s="57"/>
      <c r="HF31" s="57"/>
      <c r="HG31" s="57"/>
      <c r="HH31" s="57"/>
      <c r="HI31" s="57"/>
      <c r="HJ31" s="57"/>
      <c r="HK31" s="57"/>
      <c r="HL31" s="57"/>
      <c r="HM31" s="57"/>
      <c r="HN31" s="38"/>
      <c r="HO31" s="37"/>
      <c r="HP31" s="38"/>
      <c r="HQ31" s="38"/>
      <c r="HR31" s="38"/>
      <c r="HS31" s="57" t="s">
        <v>360</v>
      </c>
      <c r="HT31" s="57"/>
      <c r="HU31" s="57"/>
      <c r="HV31" s="57"/>
      <c r="HW31" s="57" t="s">
        <v>360</v>
      </c>
      <c r="HX31" s="57" t="s">
        <v>360</v>
      </c>
      <c r="HY31" s="57" t="s">
        <v>360</v>
      </c>
      <c r="HZ31" s="57" t="s">
        <v>360</v>
      </c>
      <c r="IA31" s="57" t="s">
        <v>360</v>
      </c>
      <c r="IB31" s="57"/>
      <c r="IC31" s="57"/>
      <c r="ID31" s="57"/>
      <c r="IE31" s="57"/>
      <c r="IF31" s="57"/>
      <c r="IG31" s="57"/>
      <c r="IH31" s="57"/>
      <c r="II31" s="57"/>
      <c r="IJ31" s="57"/>
      <c r="IK31" s="38"/>
      <c r="IL31" s="38"/>
      <c r="IM31" s="57" t="s">
        <v>360</v>
      </c>
      <c r="IN31" s="57"/>
      <c r="IO31" s="57"/>
      <c r="IP31" s="57"/>
      <c r="IQ31" s="57"/>
      <c r="IR31" s="57"/>
      <c r="IS31" s="57"/>
      <c r="IT31" s="57"/>
      <c r="IU31" s="57"/>
      <c r="IV31" s="57"/>
      <c r="IW31" s="57"/>
      <c r="IX31" s="57"/>
      <c r="IY31" s="57"/>
      <c r="IZ31" s="57"/>
      <c r="JA31" s="57"/>
      <c r="JB31" s="57"/>
      <c r="JC31" s="57"/>
      <c r="JD31" s="57"/>
      <c r="JE31" s="57"/>
      <c r="JF31" s="57"/>
      <c r="JG31" s="57"/>
      <c r="JH31" s="57"/>
      <c r="JI31" s="57"/>
      <c r="JJ31" s="57"/>
      <c r="JK31" s="57" t="s">
        <v>360</v>
      </c>
      <c r="JL31" s="57"/>
      <c r="JM31" s="57"/>
      <c r="JN31" s="57"/>
      <c r="JO31" s="57"/>
      <c r="JP31" s="57"/>
      <c r="JQ31" s="57" t="s">
        <v>360</v>
      </c>
      <c r="JR31" s="57" t="s">
        <v>360</v>
      </c>
      <c r="JS31" s="57" t="s">
        <v>360</v>
      </c>
      <c r="JT31" s="57"/>
      <c r="JU31" s="38"/>
      <c r="JV31" s="38"/>
      <c r="JW31" s="57"/>
      <c r="JX31" s="57"/>
      <c r="JY31" s="57"/>
      <c r="JZ31" s="57"/>
      <c r="KA31" s="57"/>
      <c r="KB31" s="57"/>
      <c r="KC31" s="57"/>
      <c r="KD31" s="57"/>
      <c r="KE31" s="57" t="s">
        <v>360</v>
      </c>
      <c r="KF31" s="57"/>
      <c r="KG31" s="57"/>
      <c r="KH31" s="57"/>
      <c r="KI31" s="57"/>
      <c r="KJ31" s="57"/>
      <c r="KK31" s="57"/>
      <c r="KL31" s="57"/>
      <c r="KM31" s="57"/>
      <c r="KN31" s="57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57"/>
      <c r="NT31" s="57"/>
      <c r="NU31" s="57"/>
      <c r="NV31" s="57"/>
      <c r="NW31" s="57"/>
      <c r="NX31" s="57"/>
      <c r="NY31" s="57"/>
      <c r="NZ31" s="57"/>
      <c r="OA31" s="57" t="s">
        <v>360</v>
      </c>
      <c r="OB31" s="57" t="s">
        <v>360</v>
      </c>
      <c r="OC31" s="57"/>
      <c r="OD31" s="57"/>
      <c r="OE31" s="57" t="s">
        <v>360</v>
      </c>
      <c r="OF31" s="57" t="s">
        <v>360</v>
      </c>
      <c r="OG31" s="57"/>
      <c r="OH31" s="57"/>
      <c r="OI31" s="57"/>
      <c r="OJ31" s="57"/>
      <c r="OK31" s="38"/>
      <c r="OL31" s="38"/>
      <c r="OM31" s="61"/>
      <c r="ON31" s="57"/>
      <c r="OO31" s="57" t="s">
        <v>360</v>
      </c>
      <c r="OP31" s="57"/>
      <c r="OQ31" s="57" t="s">
        <v>360</v>
      </c>
      <c r="OR31" s="57" t="s">
        <v>360</v>
      </c>
      <c r="OS31" s="57" t="s">
        <v>360</v>
      </c>
      <c r="OT31" s="57"/>
      <c r="OU31" s="57"/>
      <c r="OV31" s="57"/>
      <c r="OW31" s="57"/>
      <c r="OX31" s="57"/>
      <c r="OY31" s="57"/>
      <c r="OZ31" s="57" t="s">
        <v>360</v>
      </c>
      <c r="PA31" s="57"/>
      <c r="PB31" s="57"/>
      <c r="PC31" s="57" t="s">
        <v>360</v>
      </c>
      <c r="PD31" s="57"/>
      <c r="PE31" s="38"/>
      <c r="PF31" s="38"/>
      <c r="PG31" s="57"/>
      <c r="PH31" s="57"/>
      <c r="PI31" s="57" t="s">
        <v>360</v>
      </c>
      <c r="PJ31" s="57"/>
      <c r="PK31" s="57"/>
      <c r="PL31" s="57"/>
      <c r="PM31" s="57"/>
      <c r="PN31" s="57"/>
      <c r="PO31" s="57"/>
      <c r="PP31" s="57" t="s">
        <v>360</v>
      </c>
      <c r="PQ31" s="57"/>
      <c r="PR31" s="57"/>
      <c r="PS31" s="57"/>
      <c r="PT31" s="57"/>
      <c r="PU31" s="57"/>
      <c r="PV31" s="57"/>
      <c r="PW31" s="57" t="s">
        <v>360</v>
      </c>
      <c r="PX31" s="38"/>
      <c r="PY31" s="38"/>
      <c r="PZ31" s="38"/>
      <c r="QA31" s="61"/>
      <c r="QB31" s="57"/>
      <c r="QC31" s="57"/>
      <c r="QD31" s="57"/>
      <c r="QE31" s="57"/>
      <c r="QF31" s="57"/>
      <c r="QG31" s="57"/>
      <c r="QH31" s="57"/>
      <c r="QI31" s="57"/>
      <c r="QJ31" s="57" t="s">
        <v>360</v>
      </c>
      <c r="QK31" s="57"/>
      <c r="QL31" s="57"/>
      <c r="QM31" s="57"/>
      <c r="QN31" s="57"/>
      <c r="QO31" s="57"/>
      <c r="QP31" s="57"/>
      <c r="QQ31" s="57"/>
      <c r="QR31" s="57"/>
      <c r="QS31" s="57"/>
      <c r="QT31" s="38"/>
      <c r="QU31" s="61"/>
      <c r="QV31" s="57" t="s">
        <v>360</v>
      </c>
      <c r="QW31" s="57"/>
      <c r="QX31" s="57"/>
      <c r="QY31" s="57" t="s">
        <v>360</v>
      </c>
      <c r="QZ31" s="57" t="s">
        <v>360</v>
      </c>
      <c r="RA31" s="57" t="s">
        <v>360</v>
      </c>
      <c r="RB31" s="57"/>
      <c r="RC31" s="57" t="s">
        <v>360</v>
      </c>
      <c r="RD31" s="57" t="s">
        <v>360</v>
      </c>
      <c r="RE31" s="57"/>
      <c r="RF31" s="57"/>
      <c r="RG31" s="57"/>
      <c r="RH31" s="57"/>
      <c r="RI31" s="57" t="s">
        <v>360</v>
      </c>
      <c r="RJ31" s="57"/>
      <c r="RK31" s="57"/>
      <c r="RL31" s="57" t="s">
        <v>360</v>
      </c>
      <c r="RM31" s="38"/>
      <c r="RN31" s="38"/>
      <c r="RO31" s="37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7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7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7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7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7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7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7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7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7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7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7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7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7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7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7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7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7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7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F31" s="85" t="str">
        <f t="shared" si="484"/>
        <v/>
      </c>
      <c r="AGG31" s="85" t="str">
        <f t="shared" si="485"/>
        <v/>
      </c>
      <c r="AGH31" s="85">
        <f t="shared" si="486"/>
        <v>8</v>
      </c>
      <c r="AGL31" s="36" t="str">
        <f t="shared" si="487"/>
        <v/>
      </c>
      <c r="AGM31" s="36" t="str">
        <f t="shared" si="474"/>
        <v/>
      </c>
      <c r="AGN31" s="39">
        <f t="shared" si="488"/>
        <v>1</v>
      </c>
      <c r="AGO31" s="36" t="str">
        <f t="shared" si="489"/>
        <v/>
      </c>
      <c r="AGP31" s="36" t="str">
        <f t="shared" si="475"/>
        <v/>
      </c>
      <c r="AGQ31" s="39">
        <f t="shared" si="490"/>
        <v>4</v>
      </c>
      <c r="AGR31" s="36" t="str">
        <f t="shared" si="491"/>
        <v/>
      </c>
      <c r="AGS31" s="36" t="str">
        <f t="shared" si="476"/>
        <v/>
      </c>
      <c r="AGT31" s="39">
        <f t="shared" si="492"/>
        <v>12</v>
      </c>
      <c r="AGU31" s="36" t="str">
        <f t="shared" si="493"/>
        <v/>
      </c>
      <c r="AGV31" s="36" t="str">
        <f t="shared" si="477"/>
        <v/>
      </c>
      <c r="AGW31" s="39">
        <f t="shared" si="494"/>
        <v>5</v>
      </c>
      <c r="AGX31" s="36" t="str">
        <f t="shared" si="495"/>
        <v/>
      </c>
      <c r="AGY31" s="36" t="str">
        <f t="shared" si="478"/>
        <v/>
      </c>
      <c r="AGZ31" s="39">
        <f t="shared" si="496"/>
        <v>13</v>
      </c>
      <c r="AHA31" s="36" t="str">
        <f t="shared" si="497"/>
        <v/>
      </c>
      <c r="AHB31" s="36" t="str">
        <f t="shared" si="479"/>
        <v/>
      </c>
      <c r="AHC31" s="39">
        <f t="shared" si="498"/>
        <v>9</v>
      </c>
      <c r="AHD31" s="36" t="str">
        <f t="shared" si="499"/>
        <v/>
      </c>
      <c r="AHE31" s="36" t="str">
        <f t="shared" si="480"/>
        <v/>
      </c>
      <c r="AHF31" s="39" t="str">
        <f t="shared" si="500"/>
        <v/>
      </c>
      <c r="AHG31" s="36" t="str">
        <f t="shared" si="501"/>
        <v/>
      </c>
      <c r="AHH31" s="36" t="str">
        <f t="shared" si="481"/>
        <v/>
      </c>
      <c r="AHI31" s="39" t="str">
        <f t="shared" si="502"/>
        <v/>
      </c>
      <c r="AHJ31" s="36" t="str">
        <f t="shared" si="503"/>
        <v/>
      </c>
      <c r="AHK31" s="36" t="str">
        <f t="shared" si="482"/>
        <v/>
      </c>
      <c r="AHL31" s="39" t="str">
        <f t="shared" si="504"/>
        <v/>
      </c>
      <c r="AHM31" s="36" t="str">
        <f t="shared" si="505"/>
        <v/>
      </c>
      <c r="AHN31" s="36" t="str">
        <f t="shared" si="483"/>
        <v/>
      </c>
      <c r="AHO31" s="39" t="str">
        <f t="shared" si="506"/>
        <v/>
      </c>
    </row>
    <row r="32" spans="1:918" s="5" customFormat="1" outlineLevel="1" x14ac:dyDescent="0.25">
      <c r="A32" s="58">
        <f t="shared" si="507"/>
        <v>8</v>
      </c>
      <c r="B32" s="48" t="s">
        <v>291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 t="s">
        <v>369</v>
      </c>
      <c r="AJ32" s="57" t="s">
        <v>369</v>
      </c>
      <c r="AK32" s="57"/>
      <c r="AL32" s="57"/>
      <c r="AM32" s="57" t="s">
        <v>369</v>
      </c>
      <c r="AN32" s="57" t="s">
        <v>369</v>
      </c>
      <c r="AO32" s="57"/>
      <c r="AP32" s="38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 t="s">
        <v>369</v>
      </c>
      <c r="BP32" s="57" t="s">
        <v>369</v>
      </c>
      <c r="BQ32" s="57" t="s">
        <v>369</v>
      </c>
      <c r="BR32" s="57"/>
      <c r="BS32" s="57" t="s">
        <v>369</v>
      </c>
      <c r="BT32" s="57" t="s">
        <v>369</v>
      </c>
      <c r="BU32" s="57"/>
      <c r="BV32" s="57"/>
      <c r="BW32" s="57"/>
      <c r="BX32" s="57" t="s">
        <v>369</v>
      </c>
      <c r="BY32" s="57" t="s">
        <v>369</v>
      </c>
      <c r="BZ32" s="57" t="s">
        <v>369</v>
      </c>
      <c r="CA32" s="57" t="s">
        <v>369</v>
      </c>
      <c r="CB32" s="57" t="s">
        <v>369</v>
      </c>
      <c r="CC32" s="38"/>
      <c r="CD32" s="38"/>
      <c r="CE32" s="57"/>
      <c r="CF32" s="57"/>
      <c r="CG32" s="57" t="s">
        <v>360</v>
      </c>
      <c r="CH32" s="57"/>
      <c r="CI32" s="57"/>
      <c r="CJ32" s="57"/>
      <c r="CK32" s="57"/>
      <c r="CL32" s="57"/>
      <c r="CM32" s="57"/>
      <c r="CN32" s="57" t="s">
        <v>360</v>
      </c>
      <c r="CO32" s="57"/>
      <c r="CP32" s="57"/>
      <c r="CQ32" s="57" t="s">
        <v>360</v>
      </c>
      <c r="CR32" s="57" t="s">
        <v>360</v>
      </c>
      <c r="CS32" s="57"/>
      <c r="CT32" s="57"/>
      <c r="CU32" s="57" t="s">
        <v>370</v>
      </c>
      <c r="CV32" s="57" t="s">
        <v>360</v>
      </c>
      <c r="CW32" s="38"/>
      <c r="CX32" s="38"/>
      <c r="CY32" s="57"/>
      <c r="CZ32" s="57"/>
      <c r="DA32" s="57"/>
      <c r="DB32" s="57"/>
      <c r="DC32" s="57" t="s">
        <v>360</v>
      </c>
      <c r="DD32" s="57" t="s">
        <v>360</v>
      </c>
      <c r="DE32" s="57" t="s">
        <v>360</v>
      </c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 t="s">
        <v>360</v>
      </c>
      <c r="DT32" s="57"/>
      <c r="DU32" s="57"/>
      <c r="DV32" s="57"/>
      <c r="DW32" s="57"/>
      <c r="DX32" s="57"/>
      <c r="DY32" s="57" t="s">
        <v>360</v>
      </c>
      <c r="DZ32" s="57"/>
      <c r="EA32" s="57"/>
      <c r="EB32" s="57" t="s">
        <v>360</v>
      </c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 t="s">
        <v>360</v>
      </c>
      <c r="EN32" s="57"/>
      <c r="EO32" s="57"/>
      <c r="EP32" s="57"/>
      <c r="EQ32" s="57" t="s">
        <v>360</v>
      </c>
      <c r="ER32" s="57"/>
      <c r="ES32" s="57"/>
      <c r="ET32" s="57" t="s">
        <v>360</v>
      </c>
      <c r="EU32" s="57" t="s">
        <v>360</v>
      </c>
      <c r="EV32" s="57" t="s">
        <v>360</v>
      </c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 t="s">
        <v>360</v>
      </c>
      <c r="FH32" s="57"/>
      <c r="FI32" s="57" t="s">
        <v>360</v>
      </c>
      <c r="FJ32" s="57" t="s">
        <v>360</v>
      </c>
      <c r="FK32" s="57" t="s">
        <v>360</v>
      </c>
      <c r="FL32" s="57"/>
      <c r="FM32" s="57"/>
      <c r="FN32" s="57"/>
      <c r="FO32" s="57"/>
      <c r="FP32" s="57"/>
      <c r="FQ32" s="57"/>
      <c r="FR32" s="57"/>
      <c r="FS32" s="57" t="s">
        <v>360</v>
      </c>
      <c r="FT32" s="57"/>
      <c r="FU32" s="57"/>
      <c r="FV32" s="57"/>
      <c r="FW32" s="57" t="s">
        <v>360</v>
      </c>
      <c r="FX32" s="57" t="s">
        <v>360</v>
      </c>
      <c r="FY32" s="38"/>
      <c r="FZ32" s="38"/>
      <c r="GA32" s="57" t="s">
        <v>360</v>
      </c>
      <c r="GB32" s="57"/>
      <c r="GC32" s="57"/>
      <c r="GD32" s="57"/>
      <c r="GE32" s="57" t="s">
        <v>360</v>
      </c>
      <c r="GF32" s="57" t="s">
        <v>360</v>
      </c>
      <c r="GG32" s="57" t="s">
        <v>360</v>
      </c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360</v>
      </c>
      <c r="GR32" s="57" t="s">
        <v>360</v>
      </c>
      <c r="GS32" s="38"/>
      <c r="GT32" s="38"/>
      <c r="GU32" s="57" t="s">
        <v>360</v>
      </c>
      <c r="GV32" s="57"/>
      <c r="GW32" s="57" t="s">
        <v>360</v>
      </c>
      <c r="GX32" s="57" t="s">
        <v>360</v>
      </c>
      <c r="GY32" s="57" t="s">
        <v>360</v>
      </c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38"/>
      <c r="HO32" s="37"/>
      <c r="HP32" s="38"/>
      <c r="HQ32" s="38"/>
      <c r="HR32" s="38"/>
      <c r="HS32" s="57"/>
      <c r="HT32" s="57"/>
      <c r="HU32" s="57" t="s">
        <v>360</v>
      </c>
      <c r="HV32" s="57" t="s">
        <v>360</v>
      </c>
      <c r="HW32" s="57" t="s">
        <v>360</v>
      </c>
      <c r="HX32" s="57"/>
      <c r="HY32" s="57" t="s">
        <v>360</v>
      </c>
      <c r="HZ32" s="57" t="s">
        <v>360</v>
      </c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38"/>
      <c r="IL32" s="38"/>
      <c r="IM32" s="57"/>
      <c r="IN32" s="57"/>
      <c r="IO32" s="57" t="s">
        <v>360</v>
      </c>
      <c r="IP32" s="57" t="s">
        <v>360</v>
      </c>
      <c r="IQ32" s="57" t="s">
        <v>360</v>
      </c>
      <c r="IR32" s="57"/>
      <c r="IS32" s="57"/>
      <c r="IT32" s="57"/>
      <c r="IU32" s="57" t="s">
        <v>360</v>
      </c>
      <c r="IV32" s="57" t="s">
        <v>360</v>
      </c>
      <c r="IW32" s="57"/>
      <c r="IX32" s="57"/>
      <c r="IY32" s="57" t="s">
        <v>360</v>
      </c>
      <c r="IZ32" s="57"/>
      <c r="JA32" s="57"/>
      <c r="JB32" s="57"/>
      <c r="JC32" s="57" t="s">
        <v>360</v>
      </c>
      <c r="JD32" s="57"/>
      <c r="JE32" s="57"/>
      <c r="JF32" s="57" t="s">
        <v>360</v>
      </c>
      <c r="JG32" s="57"/>
      <c r="JH32" s="57"/>
      <c r="JI32" s="57"/>
      <c r="JJ32" s="57"/>
      <c r="JK32" s="57" t="s">
        <v>360</v>
      </c>
      <c r="JL32" s="57" t="s">
        <v>360</v>
      </c>
      <c r="JM32" s="57"/>
      <c r="JN32" s="57"/>
      <c r="JO32" s="57"/>
      <c r="JP32" s="57"/>
      <c r="JQ32" s="57"/>
      <c r="JR32" s="57"/>
      <c r="JS32" s="57"/>
      <c r="JT32" s="57"/>
      <c r="JU32" s="38"/>
      <c r="JV32" s="38"/>
      <c r="JW32" s="57" t="s">
        <v>360</v>
      </c>
      <c r="JX32" s="57"/>
      <c r="JY32" s="57" t="s">
        <v>360</v>
      </c>
      <c r="JZ32" s="57"/>
      <c r="KA32" s="57" t="s">
        <v>360</v>
      </c>
      <c r="KB32" s="57"/>
      <c r="KC32" s="57"/>
      <c r="KD32" s="57"/>
      <c r="KE32" s="57" t="s">
        <v>360</v>
      </c>
      <c r="KF32" s="57" t="s">
        <v>360</v>
      </c>
      <c r="KG32" s="57"/>
      <c r="KH32" s="57"/>
      <c r="KI32" s="57"/>
      <c r="KJ32" s="57"/>
      <c r="KK32" s="57"/>
      <c r="KL32" s="57"/>
      <c r="KM32" s="57"/>
      <c r="KN32" s="57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57" t="s">
        <v>360</v>
      </c>
      <c r="NT32" s="57" t="s">
        <v>360</v>
      </c>
      <c r="NU32" s="57" t="s">
        <v>360</v>
      </c>
      <c r="NV32" s="57"/>
      <c r="NW32" s="57" t="s">
        <v>360</v>
      </c>
      <c r="NX32" s="57" t="s">
        <v>360</v>
      </c>
      <c r="NY32" s="57" t="s">
        <v>360</v>
      </c>
      <c r="NZ32" s="57"/>
      <c r="OA32" s="57" t="s">
        <v>360</v>
      </c>
      <c r="OB32" s="57" t="s">
        <v>360</v>
      </c>
      <c r="OC32" s="57"/>
      <c r="OD32" s="57"/>
      <c r="OE32" s="57" t="s">
        <v>360</v>
      </c>
      <c r="OF32" s="57" t="s">
        <v>360</v>
      </c>
      <c r="OG32" s="57"/>
      <c r="OH32" s="57"/>
      <c r="OI32" s="57"/>
      <c r="OJ32" s="57" t="s">
        <v>360</v>
      </c>
      <c r="OK32" s="38"/>
      <c r="OL32" s="38"/>
      <c r="OM32" s="61"/>
      <c r="ON32" s="57"/>
      <c r="OO32" s="57" t="s">
        <v>360</v>
      </c>
      <c r="OP32" s="57"/>
      <c r="OQ32" s="57"/>
      <c r="OR32" s="57"/>
      <c r="OS32" s="57" t="s">
        <v>360</v>
      </c>
      <c r="OT32" s="57"/>
      <c r="OU32" s="57" t="s">
        <v>360</v>
      </c>
      <c r="OV32" s="57" t="s">
        <v>360</v>
      </c>
      <c r="OW32" s="57"/>
      <c r="OX32" s="57"/>
      <c r="OY32" s="57"/>
      <c r="OZ32" s="57" t="s">
        <v>360</v>
      </c>
      <c r="PA32" s="57"/>
      <c r="PB32" s="57"/>
      <c r="PC32" s="57" t="s">
        <v>360</v>
      </c>
      <c r="PD32" s="57"/>
      <c r="PE32" s="38"/>
      <c r="PF32" s="38"/>
      <c r="PG32" s="57"/>
      <c r="PH32" s="57"/>
      <c r="PI32" s="57" t="s">
        <v>360</v>
      </c>
      <c r="PJ32" s="57"/>
      <c r="PK32" s="57"/>
      <c r="PL32" s="57" t="s">
        <v>360</v>
      </c>
      <c r="PM32" s="57"/>
      <c r="PN32" s="57"/>
      <c r="PO32" s="57" t="s">
        <v>360</v>
      </c>
      <c r="PP32" s="57" t="s">
        <v>360</v>
      </c>
      <c r="PQ32" s="57"/>
      <c r="PR32" s="57"/>
      <c r="PS32" s="57"/>
      <c r="PT32" s="57"/>
      <c r="PU32" s="57" t="s">
        <v>360</v>
      </c>
      <c r="PV32" s="57"/>
      <c r="PW32" s="57" t="s">
        <v>360</v>
      </c>
      <c r="PX32" s="38"/>
      <c r="PY32" s="38"/>
      <c r="PZ32" s="38"/>
      <c r="QA32" s="61"/>
      <c r="QB32" s="57"/>
      <c r="QC32" s="57"/>
      <c r="QD32" s="57"/>
      <c r="QE32" s="57" t="s">
        <v>360</v>
      </c>
      <c r="QF32" s="57" t="s">
        <v>360</v>
      </c>
      <c r="QG32" s="57"/>
      <c r="QH32" s="57"/>
      <c r="QI32" s="57"/>
      <c r="QJ32" s="57" t="s">
        <v>360</v>
      </c>
      <c r="QK32" s="57"/>
      <c r="QL32" s="57"/>
      <c r="QM32" s="57"/>
      <c r="QN32" s="57"/>
      <c r="QO32" s="57" t="s">
        <v>360</v>
      </c>
      <c r="QP32" s="57"/>
      <c r="QQ32" s="57"/>
      <c r="QR32" s="57"/>
      <c r="QS32" s="57"/>
      <c r="QT32" s="38"/>
      <c r="QU32" s="61"/>
      <c r="QV32" s="57" t="s">
        <v>360</v>
      </c>
      <c r="QW32" s="57"/>
      <c r="QX32" s="57"/>
      <c r="QY32" s="57" t="s">
        <v>360</v>
      </c>
      <c r="QZ32" s="57" t="s">
        <v>360</v>
      </c>
      <c r="RA32" s="57" t="s">
        <v>360</v>
      </c>
      <c r="RB32" s="57"/>
      <c r="RC32" s="57" t="s">
        <v>360</v>
      </c>
      <c r="RD32" s="57" t="s">
        <v>360</v>
      </c>
      <c r="RE32" s="57"/>
      <c r="RF32" s="57"/>
      <c r="RG32" s="57"/>
      <c r="RH32" s="57"/>
      <c r="RI32" s="57"/>
      <c r="RJ32" s="57"/>
      <c r="RK32" s="57"/>
      <c r="RL32" s="57" t="s">
        <v>360</v>
      </c>
      <c r="RM32" s="38"/>
      <c r="RN32" s="38"/>
      <c r="RO32" s="37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7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7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7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7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7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7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7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7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7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7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7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7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7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7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7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7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7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7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F32" s="85" t="str">
        <f t="shared" si="484"/>
        <v/>
      </c>
      <c r="AGG32" s="85" t="str">
        <f t="shared" si="485"/>
        <v/>
      </c>
      <c r="AGH32" s="85">
        <f t="shared" si="486"/>
        <v>7</v>
      </c>
      <c r="AGL32" s="36">
        <f t="shared" si="487"/>
        <v>14</v>
      </c>
      <c r="AGM32" s="36" t="str">
        <f t="shared" si="474"/>
        <v/>
      </c>
      <c r="AGN32" s="39">
        <f t="shared" si="488"/>
        <v>2</v>
      </c>
      <c r="AGO32" s="36" t="str">
        <f t="shared" si="489"/>
        <v/>
      </c>
      <c r="AGP32" s="36" t="str">
        <f t="shared" si="475"/>
        <v/>
      </c>
      <c r="AGQ32" s="39">
        <f t="shared" si="490"/>
        <v>22</v>
      </c>
      <c r="AGR32" s="36" t="str">
        <f t="shared" si="491"/>
        <v/>
      </c>
      <c r="AGS32" s="36" t="str">
        <f t="shared" si="476"/>
        <v/>
      </c>
      <c r="AGT32" s="39">
        <f t="shared" si="492"/>
        <v>23</v>
      </c>
      <c r="AGU32" s="36" t="str">
        <f t="shared" si="493"/>
        <v/>
      </c>
      <c r="AGV32" s="36" t="str">
        <f t="shared" si="477"/>
        <v/>
      </c>
      <c r="AGW32" s="39">
        <f t="shared" si="494"/>
        <v>7</v>
      </c>
      <c r="AGX32" s="36" t="str">
        <f t="shared" si="495"/>
        <v/>
      </c>
      <c r="AGY32" s="36" t="str">
        <f t="shared" si="478"/>
        <v/>
      </c>
      <c r="AGZ32" s="39">
        <f t="shared" si="496"/>
        <v>23</v>
      </c>
      <c r="AHA32" s="36" t="str">
        <f t="shared" si="497"/>
        <v/>
      </c>
      <c r="AHB32" s="36" t="str">
        <f t="shared" si="479"/>
        <v/>
      </c>
      <c r="AHC32" s="39">
        <f t="shared" si="498"/>
        <v>11</v>
      </c>
      <c r="AHD32" s="36" t="str">
        <f t="shared" si="499"/>
        <v/>
      </c>
      <c r="AHE32" s="36" t="str">
        <f t="shared" si="480"/>
        <v/>
      </c>
      <c r="AHF32" s="39" t="str">
        <f t="shared" si="500"/>
        <v/>
      </c>
      <c r="AHG32" s="36" t="str">
        <f t="shared" si="501"/>
        <v/>
      </c>
      <c r="AHH32" s="36" t="str">
        <f t="shared" si="481"/>
        <v/>
      </c>
      <c r="AHI32" s="39" t="str">
        <f t="shared" si="502"/>
        <v/>
      </c>
      <c r="AHJ32" s="36" t="str">
        <f t="shared" si="503"/>
        <v/>
      </c>
      <c r="AHK32" s="36" t="str">
        <f t="shared" si="482"/>
        <v/>
      </c>
      <c r="AHL32" s="39" t="str">
        <f t="shared" si="504"/>
        <v/>
      </c>
      <c r="AHM32" s="36" t="str">
        <f t="shared" si="505"/>
        <v/>
      </c>
      <c r="AHN32" s="36" t="str">
        <f t="shared" si="483"/>
        <v/>
      </c>
      <c r="AHO32" s="39" t="str">
        <f t="shared" si="506"/>
        <v/>
      </c>
    </row>
    <row r="33" spans="1:899" s="5" customFormat="1" outlineLevel="1" x14ac:dyDescent="0.25">
      <c r="A33" s="58">
        <f t="shared" si="507"/>
        <v>9</v>
      </c>
      <c r="B33" s="48" t="s">
        <v>292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 t="s">
        <v>360</v>
      </c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 t="s">
        <v>360</v>
      </c>
      <c r="AO33" s="57"/>
      <c r="AP33" s="38"/>
      <c r="AQ33" s="57"/>
      <c r="AR33" s="57"/>
      <c r="AS33" s="57" t="s">
        <v>360</v>
      </c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38"/>
      <c r="CD33" s="38"/>
      <c r="CE33" s="57"/>
      <c r="CF33" s="57"/>
      <c r="CG33" s="57"/>
      <c r="CH33" s="57"/>
      <c r="CI33" s="57"/>
      <c r="CJ33" s="57"/>
      <c r="CK33" s="57"/>
      <c r="CL33" s="57"/>
      <c r="CM33" s="57"/>
      <c r="CN33" s="57" t="s">
        <v>360</v>
      </c>
      <c r="CO33" s="57"/>
      <c r="CP33" s="57"/>
      <c r="CQ33" s="57" t="s">
        <v>360</v>
      </c>
      <c r="CR33" s="57" t="s">
        <v>360</v>
      </c>
      <c r="CS33" s="57"/>
      <c r="CT33" s="57"/>
      <c r="CU33" s="57" t="s">
        <v>370</v>
      </c>
      <c r="CV33" s="57" t="s">
        <v>370</v>
      </c>
      <c r="CW33" s="38"/>
      <c r="CX33" s="38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/>
      <c r="DT33" s="57"/>
      <c r="DU33" s="57"/>
      <c r="DV33" s="57" t="s">
        <v>360</v>
      </c>
      <c r="DW33" s="57"/>
      <c r="DX33" s="57"/>
      <c r="DY33" s="57"/>
      <c r="DZ33" s="57"/>
      <c r="EA33" s="57"/>
      <c r="EB33" s="57" t="s">
        <v>360</v>
      </c>
      <c r="EC33" s="57"/>
      <c r="ED33" s="57"/>
      <c r="EE33" s="57"/>
      <c r="EF33" s="57"/>
      <c r="EG33" s="57"/>
      <c r="EH33" s="57"/>
      <c r="EI33" s="57" t="s">
        <v>360</v>
      </c>
      <c r="EJ33" s="57" t="s">
        <v>360</v>
      </c>
      <c r="EK33" s="57"/>
      <c r="EL33" s="57"/>
      <c r="EM33" s="57"/>
      <c r="EN33" s="57"/>
      <c r="EO33" s="57"/>
      <c r="EP33" s="57"/>
      <c r="EQ33" s="57"/>
      <c r="ER33" s="57"/>
      <c r="ES33" s="57"/>
      <c r="ET33" s="57" t="s">
        <v>360</v>
      </c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38"/>
      <c r="FF33" s="38"/>
      <c r="FG33" s="57"/>
      <c r="FH33" s="57"/>
      <c r="FI33" s="57" t="s">
        <v>360</v>
      </c>
      <c r="FJ33" s="57" t="s">
        <v>360</v>
      </c>
      <c r="FK33" s="57"/>
      <c r="FL33" s="57"/>
      <c r="FM33" s="57" t="s">
        <v>360</v>
      </c>
      <c r="FN33" s="57"/>
      <c r="FO33" s="57" t="s">
        <v>360</v>
      </c>
      <c r="FP33" s="57" t="s">
        <v>360</v>
      </c>
      <c r="FQ33" s="57"/>
      <c r="FR33" s="57"/>
      <c r="FS33" s="57"/>
      <c r="FT33" s="57"/>
      <c r="FU33" s="57"/>
      <c r="FV33" s="57"/>
      <c r="FW33" s="57" t="s">
        <v>360</v>
      </c>
      <c r="FX33" s="57" t="s">
        <v>360</v>
      </c>
      <c r="FY33" s="38"/>
      <c r="FZ33" s="38"/>
      <c r="GA33" s="57"/>
      <c r="GB33" s="57"/>
      <c r="GC33" s="57"/>
      <c r="GD33" s="57" t="s">
        <v>360</v>
      </c>
      <c r="GE33" s="57" t="s">
        <v>360</v>
      </c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 t="s">
        <v>360</v>
      </c>
      <c r="GR33" s="57" t="s">
        <v>360</v>
      </c>
      <c r="GS33" s="38"/>
      <c r="GT33" s="38"/>
      <c r="GU33" s="57"/>
      <c r="GV33" s="57"/>
      <c r="GW33" s="57" t="s">
        <v>360</v>
      </c>
      <c r="GX33" s="57" t="s">
        <v>360</v>
      </c>
      <c r="GY33" s="57" t="s">
        <v>360</v>
      </c>
      <c r="GZ33" s="57"/>
      <c r="HA33" s="57"/>
      <c r="HB33" s="57"/>
      <c r="HC33" s="57" t="s">
        <v>360</v>
      </c>
      <c r="HD33" s="57" t="s">
        <v>360</v>
      </c>
      <c r="HE33" s="57"/>
      <c r="HF33" s="57"/>
      <c r="HG33" s="57" t="s">
        <v>360</v>
      </c>
      <c r="HH33" s="57"/>
      <c r="HI33" s="57"/>
      <c r="HJ33" s="57"/>
      <c r="HK33" s="57"/>
      <c r="HL33" s="57"/>
      <c r="HM33" s="57"/>
      <c r="HN33" s="38"/>
      <c r="HO33" s="37"/>
      <c r="HP33" s="38"/>
      <c r="HQ33" s="38"/>
      <c r="HR33" s="38"/>
      <c r="HS33" s="57" t="s">
        <v>360</v>
      </c>
      <c r="HT33" s="57"/>
      <c r="HU33" s="57"/>
      <c r="HV33" s="57"/>
      <c r="HW33" s="57" t="s">
        <v>360</v>
      </c>
      <c r="HX33" s="57" t="s">
        <v>360</v>
      </c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38"/>
      <c r="IL33" s="38"/>
      <c r="IM33" s="57" t="s">
        <v>360</v>
      </c>
      <c r="IN33" s="57"/>
      <c r="IO33" s="57" t="s">
        <v>360</v>
      </c>
      <c r="IP33" s="57" t="s">
        <v>360</v>
      </c>
      <c r="IQ33" s="57"/>
      <c r="IR33" s="57"/>
      <c r="IS33" s="57"/>
      <c r="IT33" s="57"/>
      <c r="IU33" s="57" t="s">
        <v>360</v>
      </c>
      <c r="IV33" s="57" t="s">
        <v>360</v>
      </c>
      <c r="IW33" s="57"/>
      <c r="IX33" s="57"/>
      <c r="IY33" s="57" t="s">
        <v>360</v>
      </c>
      <c r="IZ33" s="57"/>
      <c r="JA33" s="57"/>
      <c r="JB33" s="57"/>
      <c r="JC33" s="57"/>
      <c r="JD33" s="57"/>
      <c r="JE33" s="57"/>
      <c r="JF33" s="57" t="s">
        <v>360</v>
      </c>
      <c r="JG33" s="57"/>
      <c r="JH33" s="57"/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 t="s">
        <v>360</v>
      </c>
      <c r="JT33" s="57" t="s">
        <v>360</v>
      </c>
      <c r="JU33" s="38"/>
      <c r="JV33" s="38"/>
      <c r="JW33" s="57"/>
      <c r="JX33" s="57"/>
      <c r="JY33" s="57" t="s">
        <v>360</v>
      </c>
      <c r="JZ33" s="57" t="s">
        <v>360</v>
      </c>
      <c r="KA33" s="57"/>
      <c r="KB33" s="57"/>
      <c r="KC33" s="57"/>
      <c r="KD33" s="57"/>
      <c r="KE33" s="57"/>
      <c r="KF33" s="57"/>
      <c r="KG33" s="57"/>
      <c r="KH33" s="57"/>
      <c r="KI33" s="57" t="s">
        <v>360</v>
      </c>
      <c r="KJ33" s="57"/>
      <c r="KK33" s="57"/>
      <c r="KL33" s="57"/>
      <c r="KM33" s="57"/>
      <c r="KN33" s="57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57"/>
      <c r="NT33" s="57"/>
      <c r="NU33" s="57"/>
      <c r="NV33" s="57"/>
      <c r="NW33" s="57"/>
      <c r="NX33" s="57"/>
      <c r="NY33" s="57" t="s">
        <v>360</v>
      </c>
      <c r="NZ33" s="57"/>
      <c r="OA33" s="57"/>
      <c r="OB33" s="57" t="s">
        <v>360</v>
      </c>
      <c r="OC33" s="57"/>
      <c r="OD33" s="57"/>
      <c r="OE33" s="57" t="s">
        <v>360</v>
      </c>
      <c r="OF33" s="57" t="s">
        <v>360</v>
      </c>
      <c r="OG33" s="57"/>
      <c r="OH33" s="57"/>
      <c r="OI33" s="57"/>
      <c r="OJ33" s="57"/>
      <c r="OK33" s="38"/>
      <c r="OL33" s="38"/>
      <c r="OM33" s="61"/>
      <c r="ON33" s="57"/>
      <c r="OO33" s="57" t="s">
        <v>360</v>
      </c>
      <c r="OP33" s="57"/>
      <c r="OQ33" s="57"/>
      <c r="OR33" s="57"/>
      <c r="OS33" s="57" t="s">
        <v>360</v>
      </c>
      <c r="OT33" s="57"/>
      <c r="OU33" s="57" t="s">
        <v>360</v>
      </c>
      <c r="OV33" s="57" t="s">
        <v>360</v>
      </c>
      <c r="OW33" s="57"/>
      <c r="OX33" s="57"/>
      <c r="OY33" s="57"/>
      <c r="OZ33" s="57"/>
      <c r="PA33" s="57"/>
      <c r="PB33" s="57"/>
      <c r="PC33" s="57" t="s">
        <v>360</v>
      </c>
      <c r="PD33" s="57"/>
      <c r="PE33" s="38"/>
      <c r="PF33" s="38"/>
      <c r="PG33" s="57"/>
      <c r="PH33" s="57"/>
      <c r="PI33" s="57"/>
      <c r="PJ33" s="57"/>
      <c r="PK33" s="57"/>
      <c r="PL33" s="57" t="s">
        <v>360</v>
      </c>
      <c r="PM33" s="57"/>
      <c r="PN33" s="57"/>
      <c r="PO33" s="57" t="s">
        <v>360</v>
      </c>
      <c r="PP33" s="57" t="s">
        <v>360</v>
      </c>
      <c r="PQ33" s="57"/>
      <c r="PR33" s="57"/>
      <c r="PS33" s="57"/>
      <c r="PT33" s="57"/>
      <c r="PU33" s="57" t="s">
        <v>360</v>
      </c>
      <c r="PV33" s="57"/>
      <c r="PW33" s="57" t="s">
        <v>360</v>
      </c>
      <c r="PX33" s="38"/>
      <c r="PY33" s="38"/>
      <c r="PZ33" s="38"/>
      <c r="QA33" s="61"/>
      <c r="QB33" s="57"/>
      <c r="QC33" s="57"/>
      <c r="QD33" s="57"/>
      <c r="QE33" s="57" t="s">
        <v>360</v>
      </c>
      <c r="QF33" s="57"/>
      <c r="QG33" s="57"/>
      <c r="QH33" s="57"/>
      <c r="QI33" s="57"/>
      <c r="QJ33" s="57" t="s">
        <v>360</v>
      </c>
      <c r="QK33" s="57"/>
      <c r="QL33" s="57"/>
      <c r="QM33" s="57"/>
      <c r="QN33" s="57"/>
      <c r="QO33" s="57" t="s">
        <v>360</v>
      </c>
      <c r="QP33" s="57"/>
      <c r="QQ33" s="57"/>
      <c r="QR33" s="57"/>
      <c r="QS33" s="57"/>
      <c r="QT33" s="38"/>
      <c r="QU33" s="61"/>
      <c r="QV33" s="57" t="s">
        <v>360</v>
      </c>
      <c r="QW33" s="57"/>
      <c r="QX33" s="57"/>
      <c r="QY33" s="57" t="s">
        <v>360</v>
      </c>
      <c r="QZ33" s="57"/>
      <c r="RA33" s="57"/>
      <c r="RB33" s="57"/>
      <c r="RC33" s="57"/>
      <c r="RD33" s="57"/>
      <c r="RE33" s="57"/>
      <c r="RF33" s="57"/>
      <c r="RG33" s="57"/>
      <c r="RH33" s="57"/>
      <c r="RI33" s="57"/>
      <c r="RJ33" s="57"/>
      <c r="RK33" s="57"/>
      <c r="RL33" s="57" t="s">
        <v>360</v>
      </c>
      <c r="RM33" s="38"/>
      <c r="RN33" s="38"/>
      <c r="RO33" s="37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7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7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7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7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7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7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7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7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7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7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7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7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7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7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7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7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7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7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F33" s="85" t="str">
        <f t="shared" si="484"/>
        <v/>
      </c>
      <c r="AGG33" s="85" t="str">
        <f t="shared" si="485"/>
        <v/>
      </c>
      <c r="AGH33" s="85">
        <f t="shared" si="486"/>
        <v>3</v>
      </c>
      <c r="AGL33" s="36" t="str">
        <f t="shared" si="487"/>
        <v/>
      </c>
      <c r="AGM33" s="36" t="str">
        <f t="shared" si="474"/>
        <v/>
      </c>
      <c r="AGN33" s="39">
        <f t="shared" si="488"/>
        <v>4</v>
      </c>
      <c r="AGO33" s="36" t="str">
        <f t="shared" si="489"/>
        <v/>
      </c>
      <c r="AGP33" s="36" t="str">
        <f t="shared" si="475"/>
        <v/>
      </c>
      <c r="AGQ33" s="39">
        <f t="shared" si="490"/>
        <v>16</v>
      </c>
      <c r="AGR33" s="36" t="str">
        <f t="shared" si="491"/>
        <v/>
      </c>
      <c r="AGS33" s="36" t="str">
        <f t="shared" si="476"/>
        <v/>
      </c>
      <c r="AGT33" s="39">
        <f t="shared" si="492"/>
        <v>20</v>
      </c>
      <c r="AGU33" s="36" t="str">
        <f t="shared" si="493"/>
        <v/>
      </c>
      <c r="AGV33" s="36" t="str">
        <f t="shared" si="477"/>
        <v/>
      </c>
      <c r="AGW33" s="39">
        <f t="shared" si="494"/>
        <v>5</v>
      </c>
      <c r="AGX33" s="36" t="str">
        <f t="shared" si="495"/>
        <v/>
      </c>
      <c r="AGY33" s="36" t="str">
        <f t="shared" si="478"/>
        <v/>
      </c>
      <c r="AGZ33" s="39">
        <f t="shared" si="496"/>
        <v>14</v>
      </c>
      <c r="AHA33" s="36" t="str">
        <f t="shared" si="497"/>
        <v/>
      </c>
      <c r="AHB33" s="36" t="str">
        <f t="shared" si="479"/>
        <v/>
      </c>
      <c r="AHC33" s="39">
        <f t="shared" si="498"/>
        <v>6</v>
      </c>
      <c r="AHD33" s="36" t="str">
        <f t="shared" si="499"/>
        <v/>
      </c>
      <c r="AHE33" s="36" t="str">
        <f t="shared" si="480"/>
        <v/>
      </c>
      <c r="AHF33" s="39" t="str">
        <f t="shared" si="500"/>
        <v/>
      </c>
      <c r="AHG33" s="36" t="str">
        <f t="shared" si="501"/>
        <v/>
      </c>
      <c r="AHH33" s="36" t="str">
        <f t="shared" si="481"/>
        <v/>
      </c>
      <c r="AHI33" s="39" t="str">
        <f t="shared" si="502"/>
        <v/>
      </c>
      <c r="AHJ33" s="36" t="str">
        <f t="shared" si="503"/>
        <v/>
      </c>
      <c r="AHK33" s="36" t="str">
        <f t="shared" si="482"/>
        <v/>
      </c>
      <c r="AHL33" s="39" t="str">
        <f t="shared" si="504"/>
        <v/>
      </c>
      <c r="AHM33" s="36" t="str">
        <f t="shared" si="505"/>
        <v/>
      </c>
      <c r="AHN33" s="36" t="str">
        <f t="shared" si="483"/>
        <v/>
      </c>
      <c r="AHO33" s="39" t="str">
        <f t="shared" si="506"/>
        <v/>
      </c>
    </row>
    <row r="34" spans="1:899" s="5" customFormat="1" outlineLevel="1" x14ac:dyDescent="0.25">
      <c r="A34" s="58">
        <f t="shared" si="507"/>
        <v>10</v>
      </c>
      <c r="B34" s="48" t="s">
        <v>293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 t="s">
        <v>360</v>
      </c>
      <c r="CB34" s="57" t="s">
        <v>360</v>
      </c>
      <c r="CC34" s="38"/>
      <c r="CD34" s="38"/>
      <c r="CE34" s="57"/>
      <c r="CF34" s="57"/>
      <c r="CG34" s="57" t="s">
        <v>360</v>
      </c>
      <c r="CH34" s="57"/>
      <c r="CI34" s="57"/>
      <c r="CJ34" s="57"/>
      <c r="CK34" s="57"/>
      <c r="CL34" s="57"/>
      <c r="CM34" s="57"/>
      <c r="CN34" s="57" t="s">
        <v>360</v>
      </c>
      <c r="CO34" s="57"/>
      <c r="CP34" s="57"/>
      <c r="CQ34" s="57"/>
      <c r="CR34" s="57"/>
      <c r="CS34" s="57"/>
      <c r="CT34" s="57"/>
      <c r="CU34" s="57"/>
      <c r="CV34" s="57"/>
      <c r="CW34" s="38"/>
      <c r="CX34" s="38"/>
      <c r="CY34" s="57"/>
      <c r="CZ34" s="57"/>
      <c r="DA34" s="57"/>
      <c r="DB34" s="57"/>
      <c r="DC34" s="57"/>
      <c r="DD34" s="57"/>
      <c r="DE34" s="57" t="s">
        <v>360</v>
      </c>
      <c r="DF34" s="57"/>
      <c r="DG34" s="57" t="s">
        <v>360</v>
      </c>
      <c r="DH34" s="57" t="s">
        <v>360</v>
      </c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/>
      <c r="DT34" s="57"/>
      <c r="DU34" s="57"/>
      <c r="DV34" s="57" t="s">
        <v>360</v>
      </c>
      <c r="DW34" s="57"/>
      <c r="DX34" s="57"/>
      <c r="DY34" s="57"/>
      <c r="DZ34" s="57"/>
      <c r="EA34" s="57" t="s">
        <v>360</v>
      </c>
      <c r="EB34" s="57" t="s">
        <v>360</v>
      </c>
      <c r="EC34" s="57"/>
      <c r="ED34" s="57"/>
      <c r="EE34" s="57"/>
      <c r="EF34" s="57"/>
      <c r="EG34" s="57"/>
      <c r="EH34" s="57"/>
      <c r="EI34" s="57" t="s">
        <v>360</v>
      </c>
      <c r="EJ34" s="57" t="s">
        <v>360</v>
      </c>
      <c r="EK34" s="57"/>
      <c r="EL34" s="57"/>
      <c r="EM34" s="57" t="s">
        <v>360</v>
      </c>
      <c r="EN34" s="57"/>
      <c r="EO34" s="57" t="s">
        <v>360</v>
      </c>
      <c r="EP34" s="57"/>
      <c r="EQ34" s="57" t="s">
        <v>360</v>
      </c>
      <c r="ER34" s="57"/>
      <c r="ES34" s="57"/>
      <c r="ET34" s="57" t="s">
        <v>360</v>
      </c>
      <c r="EU34" s="57" t="s">
        <v>360</v>
      </c>
      <c r="EV34" s="57" t="s">
        <v>360</v>
      </c>
      <c r="EW34" s="57"/>
      <c r="EX34" s="57"/>
      <c r="EY34" s="57"/>
      <c r="EZ34" s="57"/>
      <c r="FA34" s="57"/>
      <c r="FB34" s="57"/>
      <c r="FC34" s="57" t="s">
        <v>360</v>
      </c>
      <c r="FD34" s="57"/>
      <c r="FE34" s="38"/>
      <c r="FF34" s="38"/>
      <c r="FG34" s="57"/>
      <c r="FH34" s="57"/>
      <c r="FI34" s="57" t="s">
        <v>360</v>
      </c>
      <c r="FJ34" s="57" t="s">
        <v>360</v>
      </c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38"/>
      <c r="FZ34" s="38"/>
      <c r="GA34" s="57"/>
      <c r="GB34" s="57"/>
      <c r="GC34" s="57"/>
      <c r="GD34" s="57"/>
      <c r="GE34" s="57"/>
      <c r="GF34" s="57"/>
      <c r="GG34" s="57" t="s">
        <v>360</v>
      </c>
      <c r="GH34" s="57"/>
      <c r="GI34" s="57"/>
      <c r="GJ34" s="57"/>
      <c r="GK34" s="57"/>
      <c r="GL34" s="57"/>
      <c r="GM34" s="57"/>
      <c r="GN34" s="57"/>
      <c r="GO34" s="57"/>
      <c r="GP34" s="57"/>
      <c r="GQ34" s="57" t="s">
        <v>360</v>
      </c>
      <c r="GR34" s="57"/>
      <c r="GS34" s="38"/>
      <c r="GT34" s="38"/>
      <c r="GU34" s="57"/>
      <c r="GV34" s="57"/>
      <c r="GW34" s="57"/>
      <c r="GX34" s="57" t="s">
        <v>360</v>
      </c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38"/>
      <c r="HO34" s="37"/>
      <c r="HP34" s="38"/>
      <c r="HQ34" s="38"/>
      <c r="HR34" s="38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38"/>
      <c r="IL34" s="38"/>
      <c r="IM34" s="57"/>
      <c r="IN34" s="57"/>
      <c r="IO34" s="57"/>
      <c r="IP34" s="57" t="s">
        <v>360</v>
      </c>
      <c r="IQ34" s="57"/>
      <c r="IR34" s="57"/>
      <c r="IS34" s="57"/>
      <c r="IT34" s="57"/>
      <c r="IU34" s="57" t="s">
        <v>360</v>
      </c>
      <c r="IV34" s="57" t="s">
        <v>360</v>
      </c>
      <c r="IW34" s="57"/>
      <c r="IX34" s="57"/>
      <c r="IY34" s="57" t="s">
        <v>360</v>
      </c>
      <c r="IZ34" s="57"/>
      <c r="JA34" s="57"/>
      <c r="JB34" s="57"/>
      <c r="JC34" s="57"/>
      <c r="JD34" s="57"/>
      <c r="JE34" s="57"/>
      <c r="JF34" s="57" t="s">
        <v>360</v>
      </c>
      <c r="JG34" s="57"/>
      <c r="JH34" s="57"/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38"/>
      <c r="JV34" s="38"/>
      <c r="JW34" s="57"/>
      <c r="JX34" s="57"/>
      <c r="JY34" s="57" t="s">
        <v>360</v>
      </c>
      <c r="JZ34" s="57" t="s">
        <v>360</v>
      </c>
      <c r="KA34" s="57"/>
      <c r="KB34" s="57"/>
      <c r="KC34" s="57"/>
      <c r="KD34" s="57"/>
      <c r="KE34" s="57"/>
      <c r="KF34" s="57"/>
      <c r="KG34" s="57"/>
      <c r="KH34" s="57"/>
      <c r="KI34" s="57" t="s">
        <v>360</v>
      </c>
      <c r="KJ34" s="57"/>
      <c r="KK34" s="57"/>
      <c r="KL34" s="57"/>
      <c r="KM34" s="57"/>
      <c r="KN34" s="57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57"/>
      <c r="NT34" s="57"/>
      <c r="NU34" s="57"/>
      <c r="NV34" s="57"/>
      <c r="NW34" s="57"/>
      <c r="NX34" s="57"/>
      <c r="NY34" s="57"/>
      <c r="NZ34" s="57"/>
      <c r="OA34" s="57"/>
      <c r="OB34" s="57" t="s">
        <v>360</v>
      </c>
      <c r="OC34" s="57"/>
      <c r="OD34" s="57"/>
      <c r="OE34" s="57"/>
      <c r="OF34" s="57"/>
      <c r="OG34" s="57"/>
      <c r="OH34" s="57"/>
      <c r="OI34" s="57"/>
      <c r="OJ34" s="57"/>
      <c r="OK34" s="38"/>
      <c r="OL34" s="38"/>
      <c r="OM34" s="61"/>
      <c r="ON34" s="57"/>
      <c r="OO34" s="57" t="s">
        <v>360</v>
      </c>
      <c r="OP34" s="57"/>
      <c r="OQ34" s="57"/>
      <c r="OR34" s="57"/>
      <c r="OS34" s="57" t="s">
        <v>360</v>
      </c>
      <c r="OT34" s="57"/>
      <c r="OU34" s="57"/>
      <c r="OV34" s="57"/>
      <c r="OW34" s="57"/>
      <c r="OX34" s="57"/>
      <c r="OY34" s="57"/>
      <c r="OZ34" s="57"/>
      <c r="PA34" s="57"/>
      <c r="PB34" s="57"/>
      <c r="PC34" s="57" t="s">
        <v>360</v>
      </c>
      <c r="PD34" s="57"/>
      <c r="PE34" s="38"/>
      <c r="PF34" s="38"/>
      <c r="PG34" s="57"/>
      <c r="PH34" s="57"/>
      <c r="PI34" s="57"/>
      <c r="PJ34" s="57"/>
      <c r="PK34" s="57"/>
      <c r="PL34" s="57" t="s">
        <v>360</v>
      </c>
      <c r="PM34" s="57"/>
      <c r="PN34" s="57"/>
      <c r="PO34" s="57" t="s">
        <v>360</v>
      </c>
      <c r="PP34" s="57" t="s">
        <v>360</v>
      </c>
      <c r="PQ34" s="57"/>
      <c r="PR34" s="57"/>
      <c r="PS34" s="57"/>
      <c r="PT34" s="57"/>
      <c r="PU34" s="57"/>
      <c r="PV34" s="57"/>
      <c r="PW34" s="57" t="s">
        <v>360</v>
      </c>
      <c r="PX34" s="38"/>
      <c r="PY34" s="38"/>
      <c r="PZ34" s="38"/>
      <c r="QA34" s="61"/>
      <c r="QB34" s="57"/>
      <c r="QC34" s="57"/>
      <c r="QD34" s="57"/>
      <c r="QE34" s="57"/>
      <c r="QF34" s="57"/>
      <c r="QG34" s="57"/>
      <c r="QH34" s="57"/>
      <c r="QI34" s="57"/>
      <c r="QJ34" s="57" t="s">
        <v>360</v>
      </c>
      <c r="QK34" s="57"/>
      <c r="QL34" s="57"/>
      <c r="QM34" s="57"/>
      <c r="QN34" s="57"/>
      <c r="QO34" s="57" t="s">
        <v>360</v>
      </c>
      <c r="QP34" s="57"/>
      <c r="QQ34" s="57"/>
      <c r="QR34" s="57"/>
      <c r="QS34" s="57"/>
      <c r="QT34" s="38"/>
      <c r="QU34" s="61"/>
      <c r="QV34" s="57" t="s">
        <v>360</v>
      </c>
      <c r="QW34" s="57"/>
      <c r="QX34" s="57"/>
      <c r="QY34" s="57" t="s">
        <v>360</v>
      </c>
      <c r="QZ34" s="57" t="s">
        <v>360</v>
      </c>
      <c r="RA34" s="57" t="s">
        <v>360</v>
      </c>
      <c r="RB34" s="57"/>
      <c r="RC34" s="57" t="s">
        <v>360</v>
      </c>
      <c r="RD34" s="57" t="s">
        <v>360</v>
      </c>
      <c r="RE34" s="57"/>
      <c r="RF34" s="57"/>
      <c r="RG34" s="57"/>
      <c r="RH34" s="57"/>
      <c r="RI34" s="57"/>
      <c r="RJ34" s="57"/>
      <c r="RK34" s="57"/>
      <c r="RL34" s="57" t="s">
        <v>360</v>
      </c>
      <c r="RM34" s="38"/>
      <c r="RN34" s="38"/>
      <c r="RO34" s="37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7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7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7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7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7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7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7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7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7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7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7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7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7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7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7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7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7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7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F34" s="85" t="str">
        <f t="shared" si="484"/>
        <v/>
      </c>
      <c r="AGG34" s="85" t="str">
        <f t="shared" si="485"/>
        <v/>
      </c>
      <c r="AGH34" s="85">
        <f t="shared" si="486"/>
        <v>7</v>
      </c>
      <c r="AGL34" s="36" t="str">
        <f t="shared" si="487"/>
        <v/>
      </c>
      <c r="AGM34" s="36" t="str">
        <f t="shared" si="474"/>
        <v/>
      </c>
      <c r="AGN34" s="39">
        <f t="shared" si="488"/>
        <v>4</v>
      </c>
      <c r="AGO34" s="36" t="str">
        <f t="shared" si="489"/>
        <v/>
      </c>
      <c r="AGP34" s="36" t="str">
        <f t="shared" si="475"/>
        <v/>
      </c>
      <c r="AGQ34" s="39">
        <f t="shared" si="490"/>
        <v>17</v>
      </c>
      <c r="AGR34" s="36" t="str">
        <f t="shared" si="491"/>
        <v/>
      </c>
      <c r="AGS34" s="36" t="str">
        <f t="shared" si="476"/>
        <v/>
      </c>
      <c r="AGT34" s="39">
        <f t="shared" si="492"/>
        <v>8</v>
      </c>
      <c r="AGU34" s="36" t="str">
        <f t="shared" si="493"/>
        <v/>
      </c>
      <c r="AGV34" s="36" t="str">
        <f t="shared" si="477"/>
        <v/>
      </c>
      <c r="AGW34" s="39">
        <f t="shared" si="494"/>
        <v>3</v>
      </c>
      <c r="AGX34" s="36" t="str">
        <f t="shared" si="495"/>
        <v/>
      </c>
      <c r="AGY34" s="36" t="str">
        <f t="shared" si="478"/>
        <v/>
      </c>
      <c r="AGZ34" s="39">
        <f t="shared" si="496"/>
        <v>8</v>
      </c>
      <c r="AHA34" s="36" t="str">
        <f t="shared" si="497"/>
        <v/>
      </c>
      <c r="AHB34" s="36" t="str">
        <f t="shared" si="479"/>
        <v/>
      </c>
      <c r="AHC34" s="39">
        <f t="shared" si="498"/>
        <v>9</v>
      </c>
      <c r="AHD34" s="36" t="str">
        <f t="shared" si="499"/>
        <v/>
      </c>
      <c r="AHE34" s="36" t="str">
        <f t="shared" si="480"/>
        <v/>
      </c>
      <c r="AHF34" s="39" t="str">
        <f t="shared" si="500"/>
        <v/>
      </c>
      <c r="AHG34" s="36" t="str">
        <f t="shared" si="501"/>
        <v/>
      </c>
      <c r="AHH34" s="36" t="str">
        <f t="shared" si="481"/>
        <v/>
      </c>
      <c r="AHI34" s="39" t="str">
        <f t="shared" si="502"/>
        <v/>
      </c>
      <c r="AHJ34" s="36" t="str">
        <f t="shared" si="503"/>
        <v/>
      </c>
      <c r="AHK34" s="36" t="str">
        <f t="shared" si="482"/>
        <v/>
      </c>
      <c r="AHL34" s="39" t="str">
        <f t="shared" si="504"/>
        <v/>
      </c>
      <c r="AHM34" s="36" t="str">
        <f t="shared" si="505"/>
        <v/>
      </c>
      <c r="AHN34" s="36" t="str">
        <f t="shared" si="483"/>
        <v/>
      </c>
      <c r="AHO34" s="39" t="str">
        <f t="shared" si="506"/>
        <v/>
      </c>
    </row>
    <row r="35" spans="1:899" s="5" customFormat="1" outlineLevel="1" x14ac:dyDescent="0.25">
      <c r="A35" s="58">
        <f t="shared" si="507"/>
        <v>11</v>
      </c>
      <c r="B35" s="48" t="s">
        <v>294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 t="s">
        <v>360</v>
      </c>
      <c r="AN35" s="57" t="s">
        <v>360</v>
      </c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 t="s">
        <v>360</v>
      </c>
      <c r="BL35" s="57" t="s">
        <v>360</v>
      </c>
      <c r="BM35" s="57"/>
      <c r="BN35" s="57"/>
      <c r="BO35" s="57" t="s">
        <v>360</v>
      </c>
      <c r="BP35" s="57"/>
      <c r="BQ35" s="57"/>
      <c r="BR35" s="57"/>
      <c r="BS35" s="57"/>
      <c r="BT35" s="57"/>
      <c r="BU35" s="57"/>
      <c r="BV35" s="57"/>
      <c r="BW35" s="57"/>
      <c r="BX35" s="57" t="s">
        <v>360</v>
      </c>
      <c r="BY35" s="57" t="s">
        <v>360</v>
      </c>
      <c r="BZ35" s="57" t="s">
        <v>360</v>
      </c>
      <c r="CA35" s="57" t="s">
        <v>360</v>
      </c>
      <c r="CB35" s="57" t="s">
        <v>360</v>
      </c>
      <c r="CC35" s="38"/>
      <c r="CD35" s="38"/>
      <c r="CE35" s="57" t="s">
        <v>360</v>
      </c>
      <c r="CF35" s="57"/>
      <c r="CG35" s="57"/>
      <c r="CH35" s="57"/>
      <c r="CI35" s="57" t="s">
        <v>360</v>
      </c>
      <c r="CJ35" s="57" t="s">
        <v>360</v>
      </c>
      <c r="CK35" s="57" t="s">
        <v>360</v>
      </c>
      <c r="CL35" s="57"/>
      <c r="CM35" s="57" t="s">
        <v>360</v>
      </c>
      <c r="CN35" s="57" t="s">
        <v>360</v>
      </c>
      <c r="CO35" s="57"/>
      <c r="CP35" s="57"/>
      <c r="CQ35" s="57" t="s">
        <v>360</v>
      </c>
      <c r="CR35" s="57" t="s">
        <v>360</v>
      </c>
      <c r="CS35" s="57"/>
      <c r="CT35" s="57"/>
      <c r="CU35" s="57" t="s">
        <v>370</v>
      </c>
      <c r="CV35" s="57" t="s">
        <v>360</v>
      </c>
      <c r="CW35" s="38"/>
      <c r="CX35" s="38"/>
      <c r="CY35" s="57" t="s">
        <v>360</v>
      </c>
      <c r="CZ35" s="57" t="s">
        <v>360</v>
      </c>
      <c r="DA35" s="57" t="s">
        <v>360</v>
      </c>
      <c r="DB35" s="57" t="s">
        <v>360</v>
      </c>
      <c r="DC35" s="57" t="s">
        <v>360</v>
      </c>
      <c r="DD35" s="57"/>
      <c r="DE35" s="57" t="s">
        <v>360</v>
      </c>
      <c r="DF35" s="57"/>
      <c r="DG35" s="57" t="s">
        <v>360</v>
      </c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38"/>
      <c r="DS35" s="57" t="s">
        <v>360</v>
      </c>
      <c r="DT35" s="57"/>
      <c r="DU35" s="57"/>
      <c r="DV35" s="57" t="s">
        <v>360</v>
      </c>
      <c r="DW35" s="57" t="s">
        <v>360</v>
      </c>
      <c r="DX35" s="57" t="s">
        <v>360</v>
      </c>
      <c r="DY35" s="57" t="s">
        <v>360</v>
      </c>
      <c r="DZ35" s="57"/>
      <c r="EA35" s="57" t="s">
        <v>360</v>
      </c>
      <c r="EB35" s="57" t="s">
        <v>360</v>
      </c>
      <c r="EC35" s="57"/>
      <c r="ED35" s="57"/>
      <c r="EE35" s="57"/>
      <c r="EF35" s="57"/>
      <c r="EG35" s="57"/>
      <c r="EH35" s="57"/>
      <c r="EI35" s="57" t="s">
        <v>360</v>
      </c>
      <c r="EJ35" s="57" t="s">
        <v>360</v>
      </c>
      <c r="EK35" s="57"/>
      <c r="EL35" s="57"/>
      <c r="EM35" s="57" t="s">
        <v>360</v>
      </c>
      <c r="EN35" s="57"/>
      <c r="EO35" s="57" t="s">
        <v>360</v>
      </c>
      <c r="EP35" s="57"/>
      <c r="EQ35" s="57" t="s">
        <v>360</v>
      </c>
      <c r="ER35" s="57" t="s">
        <v>360</v>
      </c>
      <c r="ES35" s="57" t="s">
        <v>360</v>
      </c>
      <c r="ET35" s="57" t="s">
        <v>360</v>
      </c>
      <c r="EU35" s="57" t="s">
        <v>360</v>
      </c>
      <c r="EV35" s="57" t="s">
        <v>360</v>
      </c>
      <c r="EW35" s="57"/>
      <c r="EX35" s="57"/>
      <c r="EY35" s="57"/>
      <c r="EZ35" s="57" t="s">
        <v>360</v>
      </c>
      <c r="FA35" s="57"/>
      <c r="FB35" s="57"/>
      <c r="FC35" s="57" t="s">
        <v>360</v>
      </c>
      <c r="FD35" s="57" t="s">
        <v>360</v>
      </c>
      <c r="FE35" s="38"/>
      <c r="FF35" s="38"/>
      <c r="FG35" s="57" t="s">
        <v>360</v>
      </c>
      <c r="FH35" s="57"/>
      <c r="FI35" s="57" t="s">
        <v>360</v>
      </c>
      <c r="FJ35" s="57" t="s">
        <v>360</v>
      </c>
      <c r="FK35" s="57" t="s">
        <v>360</v>
      </c>
      <c r="FL35" s="57"/>
      <c r="FM35" s="57" t="s">
        <v>360</v>
      </c>
      <c r="FN35" s="57"/>
      <c r="FO35" s="57" t="s">
        <v>360</v>
      </c>
      <c r="FP35" s="57" t="s">
        <v>360</v>
      </c>
      <c r="FQ35" s="57"/>
      <c r="FR35" s="57"/>
      <c r="FS35" s="57" t="s">
        <v>360</v>
      </c>
      <c r="FT35" s="57" t="s">
        <v>360</v>
      </c>
      <c r="FU35" s="57"/>
      <c r="FV35" s="57"/>
      <c r="FW35" s="57" t="s">
        <v>360</v>
      </c>
      <c r="FX35" s="57" t="s">
        <v>360</v>
      </c>
      <c r="FY35" s="38"/>
      <c r="FZ35" s="38"/>
      <c r="GA35" s="57" t="s">
        <v>360</v>
      </c>
      <c r="GB35" s="57"/>
      <c r="GC35" s="57" t="s">
        <v>360</v>
      </c>
      <c r="GD35" s="57" t="s">
        <v>360</v>
      </c>
      <c r="GE35" s="57" t="s">
        <v>360</v>
      </c>
      <c r="GF35" s="57" t="s">
        <v>360</v>
      </c>
      <c r="GG35" s="57" t="s">
        <v>360</v>
      </c>
      <c r="GH35" s="57"/>
      <c r="GI35" s="57"/>
      <c r="GJ35" s="57"/>
      <c r="GK35" s="57"/>
      <c r="GL35" s="57"/>
      <c r="GM35" s="57"/>
      <c r="GN35" s="57"/>
      <c r="GO35" s="57"/>
      <c r="GP35" s="57"/>
      <c r="GQ35" s="57" t="s">
        <v>360</v>
      </c>
      <c r="GR35" s="57" t="s">
        <v>360</v>
      </c>
      <c r="GS35" s="38"/>
      <c r="GT35" s="38"/>
      <c r="GU35" s="57" t="s">
        <v>360</v>
      </c>
      <c r="GV35" s="57"/>
      <c r="GW35" s="57" t="s">
        <v>360</v>
      </c>
      <c r="GX35" s="57" t="s">
        <v>360</v>
      </c>
      <c r="GY35" s="57" t="s">
        <v>360</v>
      </c>
      <c r="GZ35" s="57"/>
      <c r="HA35" s="57" t="s">
        <v>360</v>
      </c>
      <c r="HB35" s="57"/>
      <c r="HC35" s="57" t="s">
        <v>360</v>
      </c>
      <c r="HD35" s="57" t="s">
        <v>360</v>
      </c>
      <c r="HE35" s="57"/>
      <c r="HF35" s="57"/>
      <c r="HG35" s="57" t="s">
        <v>360</v>
      </c>
      <c r="HH35" s="57"/>
      <c r="HI35" s="57"/>
      <c r="HJ35" s="57"/>
      <c r="HK35" s="57" t="s">
        <v>360</v>
      </c>
      <c r="HL35" s="57" t="s">
        <v>360</v>
      </c>
      <c r="HM35" s="57"/>
      <c r="HN35" s="38"/>
      <c r="HO35" s="37"/>
      <c r="HP35" s="38"/>
      <c r="HQ35" s="38"/>
      <c r="HR35" s="38"/>
      <c r="HS35" s="57" t="s">
        <v>360</v>
      </c>
      <c r="HT35" s="57"/>
      <c r="HU35" s="57" t="s">
        <v>360</v>
      </c>
      <c r="HV35" s="57" t="s">
        <v>360</v>
      </c>
      <c r="HW35" s="57" t="s">
        <v>360</v>
      </c>
      <c r="HX35" s="57"/>
      <c r="HY35" s="57" t="s">
        <v>360</v>
      </c>
      <c r="HZ35" s="57" t="s">
        <v>360</v>
      </c>
      <c r="IA35" s="57" t="s">
        <v>360</v>
      </c>
      <c r="IB35" s="57" t="s">
        <v>360</v>
      </c>
      <c r="IC35" s="57"/>
      <c r="ID35" s="57"/>
      <c r="IE35" s="57"/>
      <c r="IF35" s="57" t="s">
        <v>360</v>
      </c>
      <c r="IG35" s="57"/>
      <c r="IH35" s="57"/>
      <c r="II35" s="57" t="s">
        <v>360</v>
      </c>
      <c r="IJ35" s="57"/>
      <c r="IK35" s="38"/>
      <c r="IL35" s="38"/>
      <c r="IM35" s="57" t="s">
        <v>360</v>
      </c>
      <c r="IN35" s="57"/>
      <c r="IO35" s="57" t="s">
        <v>360</v>
      </c>
      <c r="IP35" s="57" t="s">
        <v>360</v>
      </c>
      <c r="IQ35" s="57" t="s">
        <v>360</v>
      </c>
      <c r="IR35" s="57"/>
      <c r="IS35" s="57" t="s">
        <v>360</v>
      </c>
      <c r="IT35" s="57"/>
      <c r="IU35" s="57" t="s">
        <v>360</v>
      </c>
      <c r="IV35" s="57"/>
      <c r="IW35" s="57"/>
      <c r="IX35" s="57"/>
      <c r="IY35" s="57" t="s">
        <v>360</v>
      </c>
      <c r="IZ35" s="57"/>
      <c r="JA35" s="57"/>
      <c r="JB35" s="57"/>
      <c r="JC35" s="57" t="s">
        <v>360</v>
      </c>
      <c r="JD35" s="57" t="s">
        <v>360</v>
      </c>
      <c r="JE35" s="57"/>
      <c r="JF35" s="57" t="s">
        <v>360</v>
      </c>
      <c r="JG35" s="57" t="s">
        <v>360</v>
      </c>
      <c r="JH35" s="57"/>
      <c r="JI35" s="57" t="s">
        <v>360</v>
      </c>
      <c r="JJ35" s="57"/>
      <c r="JK35" s="57" t="s">
        <v>360</v>
      </c>
      <c r="JL35" s="57" t="s">
        <v>360</v>
      </c>
      <c r="JM35" s="57"/>
      <c r="JN35" s="57"/>
      <c r="JO35" s="57"/>
      <c r="JP35" s="57" t="s">
        <v>360</v>
      </c>
      <c r="JQ35" s="57" t="s">
        <v>360</v>
      </c>
      <c r="JR35" s="57" t="s">
        <v>360</v>
      </c>
      <c r="JS35" s="57" t="s">
        <v>360</v>
      </c>
      <c r="JT35" s="57" t="s">
        <v>360</v>
      </c>
      <c r="JU35" s="38"/>
      <c r="JV35" s="38"/>
      <c r="JW35" s="57" t="s">
        <v>360</v>
      </c>
      <c r="JX35" s="57"/>
      <c r="JY35" s="57" t="s">
        <v>360</v>
      </c>
      <c r="JZ35" s="57" t="s">
        <v>360</v>
      </c>
      <c r="KA35" s="57" t="s">
        <v>360</v>
      </c>
      <c r="KB35" s="57"/>
      <c r="KC35" s="57" t="s">
        <v>360</v>
      </c>
      <c r="KD35" s="57"/>
      <c r="KE35" s="57" t="s">
        <v>360</v>
      </c>
      <c r="KF35" s="57" t="s">
        <v>360</v>
      </c>
      <c r="KG35" s="57"/>
      <c r="KH35" s="57"/>
      <c r="KI35" s="57" t="s">
        <v>360</v>
      </c>
      <c r="KJ35" s="57" t="s">
        <v>360</v>
      </c>
      <c r="KK35" s="57"/>
      <c r="KL35" s="57"/>
      <c r="KM35" s="57" t="s">
        <v>360</v>
      </c>
      <c r="KN35" s="57" t="s">
        <v>360</v>
      </c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57"/>
      <c r="NT35" s="57"/>
      <c r="NU35" s="57"/>
      <c r="NV35" s="57"/>
      <c r="NW35" s="57" t="s">
        <v>360</v>
      </c>
      <c r="NX35" s="57"/>
      <c r="NY35" s="57" t="s">
        <v>360</v>
      </c>
      <c r="NZ35" s="57"/>
      <c r="OA35" s="57"/>
      <c r="OB35" s="57" t="s">
        <v>360</v>
      </c>
      <c r="OC35" s="57"/>
      <c r="OD35" s="57"/>
      <c r="OE35" s="57"/>
      <c r="OF35" s="57"/>
      <c r="OG35" s="57"/>
      <c r="OH35" s="57"/>
      <c r="OI35" s="57"/>
      <c r="OJ35" s="57"/>
      <c r="OK35" s="38"/>
      <c r="OL35" s="38"/>
      <c r="OM35" s="61"/>
      <c r="ON35" s="57"/>
      <c r="OO35" s="57" t="s">
        <v>360</v>
      </c>
      <c r="OP35" s="57"/>
      <c r="OQ35" s="57"/>
      <c r="OR35" s="57" t="s">
        <v>360</v>
      </c>
      <c r="OS35" s="57" t="s">
        <v>360</v>
      </c>
      <c r="OT35" s="57"/>
      <c r="OU35" s="57" t="s">
        <v>360</v>
      </c>
      <c r="OV35" s="57" t="s">
        <v>360</v>
      </c>
      <c r="OW35" s="57"/>
      <c r="OX35" s="57"/>
      <c r="OY35" s="57"/>
      <c r="OZ35" s="57" t="s">
        <v>360</v>
      </c>
      <c r="PA35" s="57" t="s">
        <v>360</v>
      </c>
      <c r="PB35" s="57"/>
      <c r="PC35" s="57" t="s">
        <v>360</v>
      </c>
      <c r="PD35" s="57"/>
      <c r="PE35" s="38"/>
      <c r="PF35" s="38"/>
      <c r="PG35" s="57" t="s">
        <v>360</v>
      </c>
      <c r="PH35" s="57" t="s">
        <v>360</v>
      </c>
      <c r="PI35" s="57" t="s">
        <v>360</v>
      </c>
      <c r="PJ35" s="57"/>
      <c r="PK35" s="57"/>
      <c r="PL35" s="57" t="s">
        <v>360</v>
      </c>
      <c r="PM35" s="57"/>
      <c r="PN35" s="57"/>
      <c r="PO35" s="57" t="s">
        <v>360</v>
      </c>
      <c r="PP35" s="57" t="s">
        <v>360</v>
      </c>
      <c r="PQ35" s="57"/>
      <c r="PR35" s="57"/>
      <c r="PS35" s="57"/>
      <c r="PT35" s="57"/>
      <c r="PU35" s="57" t="s">
        <v>360</v>
      </c>
      <c r="PV35" s="57"/>
      <c r="PW35" s="57" t="s">
        <v>360</v>
      </c>
      <c r="PX35" s="38"/>
      <c r="PY35" s="38"/>
      <c r="PZ35" s="38"/>
      <c r="QA35" s="61"/>
      <c r="QB35" s="57" t="s">
        <v>360</v>
      </c>
      <c r="QC35" s="57"/>
      <c r="QD35" s="57"/>
      <c r="QE35" s="57" t="s">
        <v>360</v>
      </c>
      <c r="QF35" s="57" t="s">
        <v>360</v>
      </c>
      <c r="QG35" s="57"/>
      <c r="QH35" s="57"/>
      <c r="QI35" s="57"/>
      <c r="QJ35" s="57" t="s">
        <v>360</v>
      </c>
      <c r="QK35" s="57"/>
      <c r="QL35" s="57"/>
      <c r="QM35" s="57"/>
      <c r="QN35" s="57"/>
      <c r="QO35" s="57" t="s">
        <v>360</v>
      </c>
      <c r="QP35" s="57"/>
      <c r="QQ35" s="57"/>
      <c r="QR35" s="57" t="s">
        <v>360</v>
      </c>
      <c r="QS35" s="57"/>
      <c r="QT35" s="38"/>
      <c r="QU35" s="61"/>
      <c r="QV35" s="57" t="s">
        <v>360</v>
      </c>
      <c r="QW35" s="57"/>
      <c r="QX35" s="57"/>
      <c r="QY35" s="57" t="s">
        <v>360</v>
      </c>
      <c r="QZ35" s="57" t="s">
        <v>360</v>
      </c>
      <c r="RA35" s="57" t="s">
        <v>360</v>
      </c>
      <c r="RB35" s="57"/>
      <c r="RC35" s="57" t="s">
        <v>360</v>
      </c>
      <c r="RD35" s="57" t="s">
        <v>360</v>
      </c>
      <c r="RE35" s="57"/>
      <c r="RF35" s="57"/>
      <c r="RG35" s="57"/>
      <c r="RH35" s="57"/>
      <c r="RI35" s="57" t="s">
        <v>360</v>
      </c>
      <c r="RJ35" s="57"/>
      <c r="RK35" s="57"/>
      <c r="RL35" s="57" t="s">
        <v>360</v>
      </c>
      <c r="RM35" s="38"/>
      <c r="RN35" s="38"/>
      <c r="RO35" s="37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7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7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7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7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7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7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7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7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7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7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7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7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7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7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7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7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7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7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F35" s="85" t="str">
        <f t="shared" si="484"/>
        <v/>
      </c>
      <c r="AGG35" s="85" t="str">
        <f t="shared" si="485"/>
        <v/>
      </c>
      <c r="AGH35" s="85">
        <f t="shared" si="486"/>
        <v>8</v>
      </c>
      <c r="AGL35" s="36" t="str">
        <f t="shared" si="487"/>
        <v/>
      </c>
      <c r="AGM35" s="36" t="str">
        <f t="shared" si="474"/>
        <v/>
      </c>
      <c r="AGN35" s="39">
        <f t="shared" si="488"/>
        <v>16</v>
      </c>
      <c r="AGO35" s="36" t="str">
        <f t="shared" si="489"/>
        <v/>
      </c>
      <c r="AGP35" s="36" t="str">
        <f t="shared" si="475"/>
        <v/>
      </c>
      <c r="AGQ35" s="39">
        <f t="shared" si="490"/>
        <v>42</v>
      </c>
      <c r="AGR35" s="36" t="str">
        <f t="shared" si="491"/>
        <v/>
      </c>
      <c r="AGS35" s="36" t="str">
        <f t="shared" si="476"/>
        <v/>
      </c>
      <c r="AGT35" s="39">
        <f t="shared" si="492"/>
        <v>38</v>
      </c>
      <c r="AGU35" s="36" t="str">
        <f t="shared" si="493"/>
        <v/>
      </c>
      <c r="AGV35" s="36" t="str">
        <f t="shared" si="477"/>
        <v/>
      </c>
      <c r="AGW35" s="39">
        <f t="shared" si="494"/>
        <v>20</v>
      </c>
      <c r="AGX35" s="36" t="str">
        <f t="shared" si="495"/>
        <v/>
      </c>
      <c r="AGY35" s="36" t="str">
        <f t="shared" si="478"/>
        <v/>
      </c>
      <c r="AGZ35" s="39">
        <f t="shared" si="496"/>
        <v>19</v>
      </c>
      <c r="AHA35" s="36" t="str">
        <f t="shared" si="497"/>
        <v/>
      </c>
      <c r="AHB35" s="36" t="str">
        <f t="shared" si="479"/>
        <v/>
      </c>
      <c r="AHC35" s="39">
        <f t="shared" si="498"/>
        <v>14</v>
      </c>
      <c r="AHD35" s="36" t="str">
        <f t="shared" si="499"/>
        <v/>
      </c>
      <c r="AHE35" s="36" t="str">
        <f t="shared" si="480"/>
        <v/>
      </c>
      <c r="AHF35" s="39" t="str">
        <f t="shared" si="500"/>
        <v/>
      </c>
      <c r="AHG35" s="36" t="str">
        <f t="shared" si="501"/>
        <v/>
      </c>
      <c r="AHH35" s="36" t="str">
        <f t="shared" si="481"/>
        <v/>
      </c>
      <c r="AHI35" s="39" t="str">
        <f t="shared" si="502"/>
        <v/>
      </c>
      <c r="AHJ35" s="36" t="str">
        <f t="shared" si="503"/>
        <v/>
      </c>
      <c r="AHK35" s="36" t="str">
        <f t="shared" si="482"/>
        <v/>
      </c>
      <c r="AHL35" s="39" t="str">
        <f t="shared" si="504"/>
        <v/>
      </c>
      <c r="AHM35" s="36" t="str">
        <f t="shared" si="505"/>
        <v/>
      </c>
      <c r="AHN35" s="36" t="str">
        <f t="shared" si="483"/>
        <v/>
      </c>
      <c r="AHO35" s="39" t="str">
        <f t="shared" si="506"/>
        <v/>
      </c>
    </row>
    <row r="36" spans="1:899" s="5" customFormat="1" outlineLevel="1" x14ac:dyDescent="0.25">
      <c r="A36" s="58">
        <f t="shared" si="507"/>
        <v>12</v>
      </c>
      <c r="B36" s="48" t="s">
        <v>295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38"/>
      <c r="CD36" s="38"/>
      <c r="CE36" s="57"/>
      <c r="CF36" s="57"/>
      <c r="CG36" s="57"/>
      <c r="CH36" s="57"/>
      <c r="CI36" s="57"/>
      <c r="CJ36" s="57"/>
      <c r="CK36" s="57"/>
      <c r="CL36" s="57"/>
      <c r="CM36" s="57" t="s">
        <v>360</v>
      </c>
      <c r="CN36" s="57" t="s">
        <v>360</v>
      </c>
      <c r="CO36" s="57"/>
      <c r="CP36" s="57"/>
      <c r="CQ36" s="57" t="s">
        <v>360</v>
      </c>
      <c r="CR36" s="57"/>
      <c r="CS36" s="57"/>
      <c r="CT36" s="57"/>
      <c r="CU36" s="57" t="s">
        <v>360</v>
      </c>
      <c r="CV36" s="57" t="s">
        <v>360</v>
      </c>
      <c r="CW36" s="38"/>
      <c r="CX36" s="38"/>
      <c r="CY36" s="57"/>
      <c r="CZ36" s="57"/>
      <c r="DA36" s="57"/>
      <c r="DB36" s="57" t="s">
        <v>360</v>
      </c>
      <c r="DC36" s="57"/>
      <c r="DD36" s="57"/>
      <c r="DE36" s="57"/>
      <c r="DF36" s="57"/>
      <c r="DG36" s="57" t="s">
        <v>360</v>
      </c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/>
      <c r="DT36" s="57"/>
      <c r="DU36" s="57"/>
      <c r="DV36" s="57" t="s">
        <v>360</v>
      </c>
      <c r="DW36" s="57"/>
      <c r="DX36" s="57"/>
      <c r="DY36" s="57" t="s">
        <v>360</v>
      </c>
      <c r="DZ36" s="57"/>
      <c r="EA36" s="57"/>
      <c r="EB36" s="57" t="s">
        <v>360</v>
      </c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 t="s">
        <v>360</v>
      </c>
      <c r="ES36" s="57" t="s">
        <v>360</v>
      </c>
      <c r="ET36" s="57" t="s">
        <v>360</v>
      </c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/>
      <c r="FJ36" s="57" t="s">
        <v>360</v>
      </c>
      <c r="FK36" s="57" t="s">
        <v>360</v>
      </c>
      <c r="FL36" s="57"/>
      <c r="FM36" s="57" t="s">
        <v>360</v>
      </c>
      <c r="FN36" s="57"/>
      <c r="FO36" s="57"/>
      <c r="FP36" s="57"/>
      <c r="FQ36" s="57"/>
      <c r="FR36" s="57"/>
      <c r="FS36" s="57" t="s">
        <v>360</v>
      </c>
      <c r="FT36" s="57"/>
      <c r="FU36" s="57"/>
      <c r="FV36" s="57"/>
      <c r="FW36" s="57"/>
      <c r="FX36" s="57"/>
      <c r="FY36" s="38"/>
      <c r="FZ36" s="38"/>
      <c r="GA36" s="57"/>
      <c r="GB36" s="57"/>
      <c r="GC36" s="57"/>
      <c r="GD36" s="57" t="s">
        <v>360</v>
      </c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57"/>
      <c r="GV36" s="57"/>
      <c r="GW36" s="57" t="s">
        <v>360</v>
      </c>
      <c r="GX36" s="57"/>
      <c r="GY36" s="57" t="s">
        <v>360</v>
      </c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38"/>
      <c r="HO36" s="37"/>
      <c r="HP36" s="38"/>
      <c r="HQ36" s="38"/>
      <c r="HR36" s="38"/>
      <c r="HS36" s="57"/>
      <c r="HT36" s="57"/>
      <c r="HU36" s="57" t="s">
        <v>360</v>
      </c>
      <c r="HV36" s="57"/>
      <c r="HW36" s="57" t="s">
        <v>360</v>
      </c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 t="s">
        <v>360</v>
      </c>
      <c r="IJ36" s="57"/>
      <c r="IK36" s="38"/>
      <c r="IL36" s="38"/>
      <c r="IM36" s="57"/>
      <c r="IN36" s="57"/>
      <c r="IO36" s="57"/>
      <c r="IP36" s="57" t="s">
        <v>360</v>
      </c>
      <c r="IQ36" s="57"/>
      <c r="IR36" s="57"/>
      <c r="IS36" s="57" t="s">
        <v>360</v>
      </c>
      <c r="IT36" s="57"/>
      <c r="IU36" s="57" t="s">
        <v>360</v>
      </c>
      <c r="IV36" s="57" t="s">
        <v>360</v>
      </c>
      <c r="IW36" s="57"/>
      <c r="IX36" s="57"/>
      <c r="IY36" s="57" t="s">
        <v>360</v>
      </c>
      <c r="IZ36" s="57"/>
      <c r="JA36" s="57"/>
      <c r="JB36" s="57"/>
      <c r="JC36" s="57" t="s">
        <v>360</v>
      </c>
      <c r="JD36" s="57"/>
      <c r="JE36" s="57"/>
      <c r="JF36" s="57"/>
      <c r="JG36" s="57" t="s">
        <v>360</v>
      </c>
      <c r="JH36" s="57" t="s">
        <v>360</v>
      </c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38"/>
      <c r="JV36" s="38"/>
      <c r="JW36" s="57" t="s">
        <v>360</v>
      </c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57"/>
      <c r="NT36" s="57"/>
      <c r="NU36" s="57"/>
      <c r="NV36" s="57"/>
      <c r="NW36" s="57"/>
      <c r="NX36" s="57"/>
      <c r="NY36" s="57"/>
      <c r="NZ36" s="57"/>
      <c r="OA36" s="57"/>
      <c r="OB36" s="57" t="s">
        <v>360</v>
      </c>
      <c r="OC36" s="57"/>
      <c r="OD36" s="57"/>
      <c r="OE36" s="57"/>
      <c r="OF36" s="57"/>
      <c r="OG36" s="57"/>
      <c r="OH36" s="57"/>
      <c r="OI36" s="57"/>
      <c r="OJ36" s="57"/>
      <c r="OK36" s="38"/>
      <c r="OL36" s="38"/>
      <c r="OM36" s="61"/>
      <c r="ON36" s="57"/>
      <c r="OO36" s="57" t="s">
        <v>360</v>
      </c>
      <c r="OP36" s="57"/>
      <c r="OQ36" s="57"/>
      <c r="OR36" s="57"/>
      <c r="OS36" s="57" t="s">
        <v>360</v>
      </c>
      <c r="OT36" s="57"/>
      <c r="OU36" s="57" t="s">
        <v>360</v>
      </c>
      <c r="OV36" s="57" t="s">
        <v>360</v>
      </c>
      <c r="OW36" s="57"/>
      <c r="OX36" s="57"/>
      <c r="OY36" s="57"/>
      <c r="OZ36" s="57"/>
      <c r="PA36" s="57"/>
      <c r="PB36" s="57"/>
      <c r="PC36" s="57"/>
      <c r="PD36" s="57"/>
      <c r="PE36" s="38"/>
      <c r="PF36" s="38"/>
      <c r="PG36" s="57"/>
      <c r="PH36" s="57"/>
      <c r="PI36" s="57"/>
      <c r="PJ36" s="57"/>
      <c r="PK36" s="57"/>
      <c r="PL36" s="57" t="s">
        <v>360</v>
      </c>
      <c r="PM36" s="57"/>
      <c r="PN36" s="57"/>
      <c r="PO36" s="57" t="s">
        <v>360</v>
      </c>
      <c r="PP36" s="57" t="s">
        <v>360</v>
      </c>
      <c r="PQ36" s="57"/>
      <c r="PR36" s="57"/>
      <c r="PS36" s="57"/>
      <c r="PT36" s="57"/>
      <c r="PU36" s="57"/>
      <c r="PV36" s="57"/>
      <c r="PW36" s="57" t="s">
        <v>360</v>
      </c>
      <c r="PX36" s="38"/>
      <c r="PY36" s="38"/>
      <c r="PZ36" s="38"/>
      <c r="QA36" s="61"/>
      <c r="QB36" s="57"/>
      <c r="QC36" s="57"/>
      <c r="QD36" s="57"/>
      <c r="QE36" s="57" t="s">
        <v>360</v>
      </c>
      <c r="QF36" s="57"/>
      <c r="QG36" s="57"/>
      <c r="QH36" s="57"/>
      <c r="QI36" s="57"/>
      <c r="QJ36" s="57" t="s">
        <v>360</v>
      </c>
      <c r="QK36" s="57"/>
      <c r="QL36" s="57"/>
      <c r="QM36" s="57"/>
      <c r="QN36" s="57"/>
      <c r="QO36" s="57" t="s">
        <v>360</v>
      </c>
      <c r="QP36" s="57"/>
      <c r="QQ36" s="57"/>
      <c r="QR36" s="57"/>
      <c r="QS36" s="57"/>
      <c r="QT36" s="38"/>
      <c r="QU36" s="61"/>
      <c r="QV36" s="57"/>
      <c r="QW36" s="57"/>
      <c r="QX36" s="57"/>
      <c r="QY36" s="57"/>
      <c r="QZ36" s="57"/>
      <c r="RA36" s="57"/>
      <c r="RB36" s="57"/>
      <c r="RC36" s="57"/>
      <c r="RD36" s="57"/>
      <c r="RE36" s="57"/>
      <c r="RF36" s="57"/>
      <c r="RG36" s="57"/>
      <c r="RH36" s="57"/>
      <c r="RI36" s="57" t="s">
        <v>360</v>
      </c>
      <c r="RJ36" s="57"/>
      <c r="RK36" s="57"/>
      <c r="RL36" s="57"/>
      <c r="RM36" s="38"/>
      <c r="RN36" s="38"/>
      <c r="RO36" s="37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7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7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7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7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7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7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7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7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7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7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7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7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7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7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7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7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7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7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F36" s="85" t="str">
        <f t="shared" si="484"/>
        <v/>
      </c>
      <c r="AGG36" s="85" t="str">
        <f t="shared" si="485"/>
        <v/>
      </c>
      <c r="AGH36" s="85">
        <f t="shared" si="486"/>
        <v>1</v>
      </c>
      <c r="AGL36" s="36" t="str">
        <f t="shared" si="487"/>
        <v/>
      </c>
      <c r="AGM36" s="36" t="str">
        <f t="shared" si="474"/>
        <v/>
      </c>
      <c r="AGN36" s="39">
        <f t="shared" si="488"/>
        <v>2</v>
      </c>
      <c r="AGO36" s="36" t="str">
        <f t="shared" si="489"/>
        <v/>
      </c>
      <c r="AGP36" s="36" t="str">
        <f t="shared" si="475"/>
        <v/>
      </c>
      <c r="AGQ36" s="39">
        <f t="shared" si="490"/>
        <v>15</v>
      </c>
      <c r="AGR36" s="36" t="str">
        <f t="shared" si="491"/>
        <v/>
      </c>
      <c r="AGS36" s="36" t="str">
        <f t="shared" si="476"/>
        <v/>
      </c>
      <c r="AGT36" s="39">
        <f t="shared" si="492"/>
        <v>12</v>
      </c>
      <c r="AGU36" s="36" t="str">
        <f t="shared" si="493"/>
        <v/>
      </c>
      <c r="AGV36" s="36" t="str">
        <f t="shared" si="477"/>
        <v/>
      </c>
      <c r="AGW36" s="39">
        <f t="shared" si="494"/>
        <v>3</v>
      </c>
      <c r="AGX36" s="36" t="str">
        <f t="shared" si="495"/>
        <v/>
      </c>
      <c r="AGY36" s="36" t="str">
        <f t="shared" si="478"/>
        <v/>
      </c>
      <c r="AGZ36" s="39">
        <f t="shared" si="496"/>
        <v>9</v>
      </c>
      <c r="AHA36" s="36" t="str">
        <f t="shared" si="497"/>
        <v/>
      </c>
      <c r="AHB36" s="36" t="str">
        <f t="shared" si="479"/>
        <v/>
      </c>
      <c r="AHC36" s="39">
        <f t="shared" si="498"/>
        <v>4</v>
      </c>
      <c r="AHD36" s="36" t="str">
        <f t="shared" si="499"/>
        <v/>
      </c>
      <c r="AHE36" s="36" t="str">
        <f t="shared" si="480"/>
        <v/>
      </c>
      <c r="AHF36" s="39" t="str">
        <f t="shared" si="500"/>
        <v/>
      </c>
      <c r="AHG36" s="36" t="str">
        <f t="shared" si="501"/>
        <v/>
      </c>
      <c r="AHH36" s="36" t="str">
        <f t="shared" si="481"/>
        <v/>
      </c>
      <c r="AHI36" s="39" t="str">
        <f t="shared" si="502"/>
        <v/>
      </c>
      <c r="AHJ36" s="36" t="str">
        <f t="shared" si="503"/>
        <v/>
      </c>
      <c r="AHK36" s="36" t="str">
        <f t="shared" si="482"/>
        <v/>
      </c>
      <c r="AHL36" s="39" t="str">
        <f t="shared" si="504"/>
        <v/>
      </c>
      <c r="AHM36" s="36" t="str">
        <f t="shared" si="505"/>
        <v/>
      </c>
      <c r="AHN36" s="36" t="str">
        <f t="shared" si="483"/>
        <v/>
      </c>
      <c r="AHO36" s="39" t="str">
        <f t="shared" si="506"/>
        <v/>
      </c>
    </row>
    <row r="37" spans="1:899" s="5" customFormat="1" outlineLevel="1" x14ac:dyDescent="0.25">
      <c r="A37" s="58">
        <f t="shared" si="507"/>
        <v>13</v>
      </c>
      <c r="B37" s="48" t="s">
        <v>296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/>
      <c r="AR37" s="57"/>
      <c r="AS37" s="57" t="s">
        <v>369</v>
      </c>
      <c r="AT37" s="57" t="s">
        <v>369</v>
      </c>
      <c r="AU37" s="57" t="s">
        <v>369</v>
      </c>
      <c r="AV37" s="57" t="s">
        <v>369</v>
      </c>
      <c r="AW37" s="57" t="s">
        <v>369</v>
      </c>
      <c r="AX37" s="57"/>
      <c r="AY37" s="57" t="s">
        <v>369</v>
      </c>
      <c r="AZ37" s="57" t="s">
        <v>369</v>
      </c>
      <c r="BA37" s="57" t="s">
        <v>369</v>
      </c>
      <c r="BB37" s="57"/>
      <c r="BC37" s="57" t="s">
        <v>369</v>
      </c>
      <c r="BD37" s="57" t="s">
        <v>369</v>
      </c>
      <c r="BE37" s="57" t="s">
        <v>369</v>
      </c>
      <c r="BF37" s="57" t="s">
        <v>369</v>
      </c>
      <c r="BG37" s="57" t="s">
        <v>369</v>
      </c>
      <c r="BH37" s="57" t="s">
        <v>369</v>
      </c>
      <c r="BI37" s="57"/>
      <c r="BJ37" s="57"/>
      <c r="BK37" s="57" t="s">
        <v>369</v>
      </c>
      <c r="BL37" s="57" t="s">
        <v>369</v>
      </c>
      <c r="BM37" s="57" t="s">
        <v>369</v>
      </c>
      <c r="BN37" s="57"/>
      <c r="BO37" s="57" t="s">
        <v>369</v>
      </c>
      <c r="BP37" s="57" t="s">
        <v>369</v>
      </c>
      <c r="BQ37" s="57" t="s">
        <v>369</v>
      </c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 t="s">
        <v>369</v>
      </c>
      <c r="DP37" s="57" t="s">
        <v>369</v>
      </c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 t="s">
        <v>360</v>
      </c>
      <c r="FD37" s="57"/>
      <c r="FE37" s="38"/>
      <c r="FF37" s="38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57"/>
      <c r="GB37" s="57"/>
      <c r="GC37" s="57"/>
      <c r="GD37" s="57"/>
      <c r="GE37" s="57"/>
      <c r="GF37" s="57"/>
      <c r="GG37" s="57" t="s">
        <v>360</v>
      </c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38"/>
      <c r="HO37" s="37"/>
      <c r="HP37" s="38"/>
      <c r="HQ37" s="38"/>
      <c r="HR37" s="38"/>
      <c r="HS37" s="57"/>
      <c r="HT37" s="57"/>
      <c r="HU37" s="57"/>
      <c r="HV37" s="57" t="s">
        <v>360</v>
      </c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38"/>
      <c r="IL37" s="38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 t="s">
        <v>360</v>
      </c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38"/>
      <c r="JV37" s="38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38"/>
      <c r="OL37" s="38"/>
      <c r="OM37" s="61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38"/>
      <c r="PF37" s="38"/>
      <c r="PG37" s="57"/>
      <c r="PH37" s="57"/>
      <c r="PI37" s="57"/>
      <c r="PJ37" s="57"/>
      <c r="PK37" s="57"/>
      <c r="PL37" s="57"/>
      <c r="PM37" s="57" t="s">
        <v>360</v>
      </c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38"/>
      <c r="PY37" s="38"/>
      <c r="PZ37" s="38"/>
      <c r="QA37" s="61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38"/>
      <c r="QU37" s="61"/>
      <c r="QV37" s="57"/>
      <c r="QW37" s="57"/>
      <c r="QX37" s="57"/>
      <c r="QY37" s="57"/>
      <c r="QZ37" s="57"/>
      <c r="RA37" s="57" t="s">
        <v>360</v>
      </c>
      <c r="RB37" s="57"/>
      <c r="RC37" s="57"/>
      <c r="RD37" s="57" t="s">
        <v>360</v>
      </c>
      <c r="RE37" s="57"/>
      <c r="RF37" s="57"/>
      <c r="RG37" s="57"/>
      <c r="RH37" s="57"/>
      <c r="RI37" s="57"/>
      <c r="RJ37" s="57"/>
      <c r="RK37" s="57"/>
      <c r="RL37" s="57"/>
      <c r="RM37" s="38"/>
      <c r="RN37" s="38"/>
      <c r="RO37" s="37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7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7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7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7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7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7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7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7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7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7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7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7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7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7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7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7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7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7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F37" s="85" t="str">
        <f t="shared" si="484"/>
        <v/>
      </c>
      <c r="AGG37" s="85" t="str">
        <f t="shared" si="485"/>
        <v/>
      </c>
      <c r="AGH37" s="85">
        <f t="shared" si="486"/>
        <v>2</v>
      </c>
      <c r="AGL37" s="36">
        <f t="shared" si="487"/>
        <v>20</v>
      </c>
      <c r="AGM37" s="36" t="str">
        <f t="shared" si="474"/>
        <v/>
      </c>
      <c r="AGN37" s="39" t="str">
        <f t="shared" si="488"/>
        <v/>
      </c>
      <c r="AGO37" s="36">
        <f t="shared" si="489"/>
        <v>2</v>
      </c>
      <c r="AGP37" s="36" t="str">
        <f t="shared" si="475"/>
        <v/>
      </c>
      <c r="AGQ37" s="39">
        <f t="shared" si="490"/>
        <v>1</v>
      </c>
      <c r="AGR37" s="36" t="str">
        <f t="shared" si="491"/>
        <v/>
      </c>
      <c r="AGS37" s="36" t="str">
        <f t="shared" si="476"/>
        <v/>
      </c>
      <c r="AGT37" s="39">
        <f t="shared" si="492"/>
        <v>2</v>
      </c>
      <c r="AGU37" s="36" t="str">
        <f t="shared" si="493"/>
        <v/>
      </c>
      <c r="AGV37" s="36" t="str">
        <f t="shared" si="477"/>
        <v/>
      </c>
      <c r="AGW37" s="39">
        <f t="shared" si="494"/>
        <v>1</v>
      </c>
      <c r="AGX37" s="36" t="str">
        <f t="shared" si="495"/>
        <v/>
      </c>
      <c r="AGY37" s="36" t="str">
        <f t="shared" si="478"/>
        <v/>
      </c>
      <c r="AGZ37" s="39">
        <f t="shared" si="496"/>
        <v>1</v>
      </c>
      <c r="AHA37" s="36" t="str">
        <f t="shared" si="497"/>
        <v/>
      </c>
      <c r="AHB37" s="36" t="str">
        <f t="shared" si="479"/>
        <v/>
      </c>
      <c r="AHC37" s="39">
        <f t="shared" si="498"/>
        <v>2</v>
      </c>
      <c r="AHD37" s="36" t="str">
        <f t="shared" si="499"/>
        <v/>
      </c>
      <c r="AHE37" s="36" t="str">
        <f t="shared" si="480"/>
        <v/>
      </c>
      <c r="AHF37" s="39" t="str">
        <f t="shared" si="500"/>
        <v/>
      </c>
      <c r="AHG37" s="36" t="str">
        <f t="shared" si="501"/>
        <v/>
      </c>
      <c r="AHH37" s="36" t="str">
        <f t="shared" si="481"/>
        <v/>
      </c>
      <c r="AHI37" s="39" t="str">
        <f t="shared" si="502"/>
        <v/>
      </c>
      <c r="AHJ37" s="36" t="str">
        <f t="shared" si="503"/>
        <v/>
      </c>
      <c r="AHK37" s="36" t="str">
        <f t="shared" si="482"/>
        <v/>
      </c>
      <c r="AHL37" s="39" t="str">
        <f t="shared" si="504"/>
        <v/>
      </c>
      <c r="AHM37" s="36" t="str">
        <f t="shared" si="505"/>
        <v/>
      </c>
      <c r="AHN37" s="36" t="str">
        <f t="shared" si="483"/>
        <v/>
      </c>
      <c r="AHO37" s="39" t="str">
        <f t="shared" si="506"/>
        <v/>
      </c>
    </row>
    <row r="38" spans="1:899" s="5" customFormat="1" outlineLevel="1" x14ac:dyDescent="0.25">
      <c r="A38" s="58">
        <f t="shared" si="507"/>
        <v>14</v>
      </c>
      <c r="B38" s="48" t="s">
        <v>297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360</v>
      </c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 t="s">
        <v>360</v>
      </c>
      <c r="BP38" s="57" t="s">
        <v>360</v>
      </c>
      <c r="BQ38" s="57" t="s">
        <v>360</v>
      </c>
      <c r="BR38" s="57"/>
      <c r="BS38" s="57"/>
      <c r="BT38" s="57"/>
      <c r="BU38" s="57"/>
      <c r="BV38" s="57"/>
      <c r="BW38" s="57"/>
      <c r="BX38" s="57"/>
      <c r="BY38" s="57"/>
      <c r="BZ38" s="57"/>
      <c r="CA38" s="57" t="s">
        <v>360</v>
      </c>
      <c r="CB38" s="57" t="s">
        <v>360</v>
      </c>
      <c r="CC38" s="38"/>
      <c r="CD38" s="38"/>
      <c r="CE38" s="57"/>
      <c r="CF38" s="57"/>
      <c r="CG38" s="57" t="s">
        <v>360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 t="s">
        <v>360</v>
      </c>
      <c r="CR38" s="57"/>
      <c r="CS38" s="57"/>
      <c r="CT38" s="57"/>
      <c r="CU38" s="57" t="s">
        <v>370</v>
      </c>
      <c r="CV38" s="57"/>
      <c r="CW38" s="38"/>
      <c r="CX38" s="38"/>
      <c r="CY38" s="57"/>
      <c r="CZ38" s="57"/>
      <c r="DA38" s="57"/>
      <c r="DB38" s="57" t="s">
        <v>360</v>
      </c>
      <c r="DC38" s="57"/>
      <c r="DD38" s="57"/>
      <c r="DE38" s="57"/>
      <c r="DF38" s="57"/>
      <c r="DG38" s="57" t="s">
        <v>360</v>
      </c>
      <c r="DH38" s="57" t="s">
        <v>360</v>
      </c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 t="s">
        <v>360</v>
      </c>
      <c r="DT38" s="57"/>
      <c r="DU38" s="57"/>
      <c r="DV38" s="57"/>
      <c r="DW38" s="57" t="s">
        <v>360</v>
      </c>
      <c r="DX38" s="57" t="s">
        <v>360</v>
      </c>
      <c r="DY38" s="57" t="s">
        <v>360</v>
      </c>
      <c r="DZ38" s="57"/>
      <c r="EA38" s="57" t="s">
        <v>360</v>
      </c>
      <c r="EB38" s="57" t="s">
        <v>360</v>
      </c>
      <c r="EC38" s="57"/>
      <c r="ED38" s="57"/>
      <c r="EE38" s="57" t="s">
        <v>360</v>
      </c>
      <c r="EF38" s="57" t="s">
        <v>360</v>
      </c>
      <c r="EG38" s="57"/>
      <c r="EH38" s="57"/>
      <c r="EI38" s="57" t="s">
        <v>360</v>
      </c>
      <c r="EJ38" s="57" t="s">
        <v>360</v>
      </c>
      <c r="EK38" s="57"/>
      <c r="EL38" s="57"/>
      <c r="EM38" s="57"/>
      <c r="EN38" s="57"/>
      <c r="EO38" s="57"/>
      <c r="EP38" s="57"/>
      <c r="EQ38" s="57" t="s">
        <v>360</v>
      </c>
      <c r="ER38" s="57" t="s">
        <v>360</v>
      </c>
      <c r="ES38" s="57"/>
      <c r="ET38" s="57" t="s">
        <v>360</v>
      </c>
      <c r="EU38" s="57" t="s">
        <v>360</v>
      </c>
      <c r="EV38" s="57" t="s">
        <v>360</v>
      </c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 t="s">
        <v>360</v>
      </c>
      <c r="FK38" s="57" t="s">
        <v>360</v>
      </c>
      <c r="FL38" s="57"/>
      <c r="FM38" s="57" t="s">
        <v>360</v>
      </c>
      <c r="FN38" s="57"/>
      <c r="FO38" s="57"/>
      <c r="FP38" s="57"/>
      <c r="FQ38" s="57"/>
      <c r="FR38" s="57"/>
      <c r="FS38" s="57" t="s">
        <v>360</v>
      </c>
      <c r="FT38" s="57"/>
      <c r="FU38" s="57"/>
      <c r="FV38" s="57"/>
      <c r="FW38" s="57" t="s">
        <v>360</v>
      </c>
      <c r="FX38" s="57" t="s">
        <v>360</v>
      </c>
      <c r="FY38" s="38"/>
      <c r="FZ38" s="38"/>
      <c r="GA38" s="57" t="s">
        <v>360</v>
      </c>
      <c r="GB38" s="57"/>
      <c r="GC38" s="57" t="s">
        <v>360</v>
      </c>
      <c r="GD38" s="57" t="s">
        <v>360</v>
      </c>
      <c r="GE38" s="57"/>
      <c r="GF38" s="57"/>
      <c r="GG38" s="57" t="s">
        <v>360</v>
      </c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38"/>
      <c r="GT38" s="38"/>
      <c r="GU38" s="57"/>
      <c r="GV38" s="57"/>
      <c r="GW38" s="57"/>
      <c r="GX38" s="57"/>
      <c r="GY38" s="57" t="s">
        <v>360</v>
      </c>
      <c r="GZ38" s="57"/>
      <c r="HA38" s="57" t="s">
        <v>360</v>
      </c>
      <c r="HB38" s="57"/>
      <c r="HC38" s="57" t="s">
        <v>360</v>
      </c>
      <c r="HD38" s="57" t="s">
        <v>360</v>
      </c>
      <c r="HE38" s="57"/>
      <c r="HF38" s="57"/>
      <c r="HG38" s="57"/>
      <c r="HH38" s="57"/>
      <c r="HI38" s="57"/>
      <c r="HJ38" s="57"/>
      <c r="HK38" s="57"/>
      <c r="HL38" s="57"/>
      <c r="HM38" s="57"/>
      <c r="HN38" s="38"/>
      <c r="HO38" s="37"/>
      <c r="HP38" s="38"/>
      <c r="HQ38" s="38"/>
      <c r="HR38" s="38"/>
      <c r="HS38" s="57"/>
      <c r="HT38" s="57"/>
      <c r="HU38" s="57" t="s">
        <v>360</v>
      </c>
      <c r="HV38" s="57" t="s">
        <v>360</v>
      </c>
      <c r="HW38" s="57"/>
      <c r="HX38" s="57"/>
      <c r="HY38" s="57"/>
      <c r="HZ38" s="57" t="s">
        <v>360</v>
      </c>
      <c r="IA38" s="57" t="s">
        <v>360</v>
      </c>
      <c r="IB38" s="57" t="s">
        <v>360</v>
      </c>
      <c r="IC38" s="57"/>
      <c r="ID38" s="57"/>
      <c r="IE38" s="57"/>
      <c r="IF38" s="57"/>
      <c r="IG38" s="57"/>
      <c r="IH38" s="57"/>
      <c r="II38" s="57" t="s">
        <v>360</v>
      </c>
      <c r="IJ38" s="57"/>
      <c r="IK38" s="38"/>
      <c r="IL38" s="38"/>
      <c r="IM38" s="57" t="s">
        <v>360</v>
      </c>
      <c r="IN38" s="57"/>
      <c r="IO38" s="57" t="s">
        <v>360</v>
      </c>
      <c r="IP38" s="57" t="s">
        <v>360</v>
      </c>
      <c r="IQ38" s="57" t="s">
        <v>360</v>
      </c>
      <c r="IR38" s="57"/>
      <c r="IS38" s="57" t="s">
        <v>360</v>
      </c>
      <c r="IT38" s="57"/>
      <c r="IU38" s="57" t="s">
        <v>360</v>
      </c>
      <c r="IV38" s="57" t="s">
        <v>360</v>
      </c>
      <c r="IW38" s="57"/>
      <c r="IX38" s="57"/>
      <c r="IY38" s="57" t="s">
        <v>360</v>
      </c>
      <c r="IZ38" s="57"/>
      <c r="JA38" s="57"/>
      <c r="JB38" s="57"/>
      <c r="JC38" s="57" t="s">
        <v>360</v>
      </c>
      <c r="JD38" s="57"/>
      <c r="JE38" s="57"/>
      <c r="JF38" s="57" t="s">
        <v>360</v>
      </c>
      <c r="JG38" s="57" t="s">
        <v>360</v>
      </c>
      <c r="JH38" s="57" t="s">
        <v>360</v>
      </c>
      <c r="JI38" s="57"/>
      <c r="JJ38" s="57"/>
      <c r="JK38" s="57"/>
      <c r="JL38" s="57"/>
      <c r="JM38" s="57"/>
      <c r="JN38" s="57"/>
      <c r="JO38" s="57"/>
      <c r="JP38" s="57"/>
      <c r="JQ38" s="57" t="s">
        <v>360</v>
      </c>
      <c r="JR38" s="57" t="s">
        <v>360</v>
      </c>
      <c r="JS38" s="57" t="s">
        <v>360</v>
      </c>
      <c r="JT38" s="57"/>
      <c r="JU38" s="38"/>
      <c r="JV38" s="38"/>
      <c r="JW38" s="57" t="s">
        <v>360</v>
      </c>
      <c r="JX38" s="57"/>
      <c r="JY38" s="57" t="s">
        <v>360</v>
      </c>
      <c r="JZ38" s="57" t="s">
        <v>360</v>
      </c>
      <c r="KA38" s="57"/>
      <c r="KB38" s="57"/>
      <c r="KC38" s="57"/>
      <c r="KD38" s="57"/>
      <c r="KE38" s="57"/>
      <c r="KF38" s="57"/>
      <c r="KG38" s="57"/>
      <c r="KH38" s="57"/>
      <c r="KI38" s="57" t="s">
        <v>360</v>
      </c>
      <c r="KJ38" s="57"/>
      <c r="KK38" s="57"/>
      <c r="KL38" s="57"/>
      <c r="KM38" s="57"/>
      <c r="KN38" s="57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57"/>
      <c r="NT38" s="57"/>
      <c r="NU38" s="57"/>
      <c r="NV38" s="57"/>
      <c r="NW38" s="57" t="s">
        <v>360</v>
      </c>
      <c r="NX38" s="57" t="s">
        <v>360</v>
      </c>
      <c r="NY38" s="57" t="s">
        <v>360</v>
      </c>
      <c r="NZ38" s="57"/>
      <c r="OA38" s="57"/>
      <c r="OB38" s="57" t="s">
        <v>360</v>
      </c>
      <c r="OC38" s="57"/>
      <c r="OD38" s="57"/>
      <c r="OE38" s="57"/>
      <c r="OF38" s="57"/>
      <c r="OG38" s="57"/>
      <c r="OH38" s="57"/>
      <c r="OI38" s="57"/>
      <c r="OJ38" s="57"/>
      <c r="OK38" s="38"/>
      <c r="OL38" s="38"/>
      <c r="OM38" s="61"/>
      <c r="ON38" s="57"/>
      <c r="OO38" s="57" t="s">
        <v>360</v>
      </c>
      <c r="OP38" s="57"/>
      <c r="OQ38" s="57" t="s">
        <v>360</v>
      </c>
      <c r="OR38" s="57" t="s">
        <v>360</v>
      </c>
      <c r="OS38" s="57" t="s">
        <v>360</v>
      </c>
      <c r="OT38" s="57"/>
      <c r="OU38" s="57" t="s">
        <v>360</v>
      </c>
      <c r="OV38" s="57" t="s">
        <v>360</v>
      </c>
      <c r="OW38" s="57"/>
      <c r="OX38" s="57"/>
      <c r="OY38" s="57"/>
      <c r="OZ38" s="57" t="s">
        <v>360</v>
      </c>
      <c r="PA38" s="57" t="s">
        <v>360</v>
      </c>
      <c r="PB38" s="57"/>
      <c r="PC38" s="57" t="s">
        <v>360</v>
      </c>
      <c r="PD38" s="57"/>
      <c r="PE38" s="38"/>
      <c r="PF38" s="38"/>
      <c r="PG38" s="57"/>
      <c r="PH38" s="57"/>
      <c r="PI38" s="57" t="s">
        <v>360</v>
      </c>
      <c r="PJ38" s="57"/>
      <c r="PK38" s="57" t="s">
        <v>360</v>
      </c>
      <c r="PL38" s="57" t="s">
        <v>360</v>
      </c>
      <c r="PM38" s="57" t="s">
        <v>360</v>
      </c>
      <c r="PN38" s="57"/>
      <c r="PO38" s="57" t="s">
        <v>360</v>
      </c>
      <c r="PP38" s="57" t="s">
        <v>360</v>
      </c>
      <c r="PQ38" s="57"/>
      <c r="PR38" s="57"/>
      <c r="PS38" s="57"/>
      <c r="PT38" s="57"/>
      <c r="PU38" s="57" t="s">
        <v>360</v>
      </c>
      <c r="PV38" s="57"/>
      <c r="PW38" s="57" t="s">
        <v>360</v>
      </c>
      <c r="PX38" s="38"/>
      <c r="PY38" s="38"/>
      <c r="PZ38" s="38"/>
      <c r="QA38" s="61"/>
      <c r="QB38" s="57"/>
      <c r="QC38" s="57"/>
      <c r="QD38" s="57"/>
      <c r="QE38" s="57" t="s">
        <v>360</v>
      </c>
      <c r="QF38" s="57" t="s">
        <v>360</v>
      </c>
      <c r="QG38" s="57"/>
      <c r="QH38" s="57"/>
      <c r="QI38" s="57"/>
      <c r="QJ38" s="57" t="s">
        <v>360</v>
      </c>
      <c r="QK38" s="57"/>
      <c r="QL38" s="57"/>
      <c r="QM38" s="57"/>
      <c r="QN38" s="57"/>
      <c r="QO38" s="57" t="s">
        <v>360</v>
      </c>
      <c r="QP38" s="57"/>
      <c r="QQ38" s="57"/>
      <c r="QR38" s="57"/>
      <c r="QS38" s="57"/>
      <c r="QT38" s="38"/>
      <c r="QU38" s="61"/>
      <c r="QV38" s="57" t="s">
        <v>360</v>
      </c>
      <c r="QW38" s="57"/>
      <c r="QX38" s="57"/>
      <c r="QY38" s="57" t="s">
        <v>360</v>
      </c>
      <c r="QZ38" s="57" t="s">
        <v>360</v>
      </c>
      <c r="RA38" s="57" t="s">
        <v>360</v>
      </c>
      <c r="RB38" s="57"/>
      <c r="RC38" s="57" t="s">
        <v>360</v>
      </c>
      <c r="RD38" s="57" t="s">
        <v>360</v>
      </c>
      <c r="RE38" s="57"/>
      <c r="RF38" s="57"/>
      <c r="RG38" s="57"/>
      <c r="RH38" s="57"/>
      <c r="RI38" s="57" t="s">
        <v>360</v>
      </c>
      <c r="RJ38" s="57"/>
      <c r="RK38" s="57"/>
      <c r="RL38" s="57" t="s">
        <v>360</v>
      </c>
      <c r="RM38" s="38"/>
      <c r="RN38" s="38"/>
      <c r="RO38" s="37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7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7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7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7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7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7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7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7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7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7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7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7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7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7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7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7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7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7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F38" s="85" t="str">
        <f t="shared" si="484"/>
        <v/>
      </c>
      <c r="AGG38" s="85" t="str">
        <f t="shared" si="485"/>
        <v/>
      </c>
      <c r="AGH38" s="85">
        <f t="shared" si="486"/>
        <v>8</v>
      </c>
      <c r="AGL38" s="36" t="str">
        <f t="shared" si="487"/>
        <v/>
      </c>
      <c r="AGM38" s="36" t="str">
        <f t="shared" si="474"/>
        <v/>
      </c>
      <c r="AGN38" s="39">
        <f t="shared" si="488"/>
        <v>7</v>
      </c>
      <c r="AGO38" s="36" t="str">
        <f t="shared" si="489"/>
        <v/>
      </c>
      <c r="AGP38" s="36" t="str">
        <f t="shared" si="475"/>
        <v/>
      </c>
      <c r="AGQ38" s="39">
        <f t="shared" si="490"/>
        <v>26</v>
      </c>
      <c r="AGR38" s="36" t="str">
        <f t="shared" si="491"/>
        <v/>
      </c>
      <c r="AGS38" s="36" t="str">
        <f t="shared" si="476"/>
        <v/>
      </c>
      <c r="AGT38" s="39">
        <f t="shared" si="492"/>
        <v>24</v>
      </c>
      <c r="AGU38" s="36" t="str">
        <f t="shared" si="493"/>
        <v/>
      </c>
      <c r="AGV38" s="36" t="str">
        <f t="shared" si="477"/>
        <v/>
      </c>
      <c r="AGW38" s="39">
        <f t="shared" si="494"/>
        <v>9</v>
      </c>
      <c r="AGX38" s="36" t="str">
        <f t="shared" si="495"/>
        <v/>
      </c>
      <c r="AGY38" s="36" t="str">
        <f t="shared" si="478"/>
        <v/>
      </c>
      <c r="AGZ38" s="39">
        <f t="shared" si="496"/>
        <v>21</v>
      </c>
      <c r="AHA38" s="36" t="str">
        <f t="shared" si="497"/>
        <v/>
      </c>
      <c r="AHB38" s="36" t="str">
        <f t="shared" si="479"/>
        <v/>
      </c>
      <c r="AHC38" s="39">
        <f t="shared" si="498"/>
        <v>12</v>
      </c>
      <c r="AHD38" s="36" t="str">
        <f t="shared" si="499"/>
        <v/>
      </c>
      <c r="AHE38" s="36" t="str">
        <f t="shared" si="480"/>
        <v/>
      </c>
      <c r="AHF38" s="39" t="str">
        <f t="shared" si="500"/>
        <v/>
      </c>
      <c r="AHG38" s="36" t="str">
        <f t="shared" si="501"/>
        <v/>
      </c>
      <c r="AHH38" s="36" t="str">
        <f t="shared" si="481"/>
        <v/>
      </c>
      <c r="AHI38" s="39" t="str">
        <f t="shared" si="502"/>
        <v/>
      </c>
      <c r="AHJ38" s="36" t="str">
        <f t="shared" si="503"/>
        <v/>
      </c>
      <c r="AHK38" s="36" t="str">
        <f t="shared" si="482"/>
        <v/>
      </c>
      <c r="AHL38" s="39" t="str">
        <f t="shared" si="504"/>
        <v/>
      </c>
      <c r="AHM38" s="36" t="str">
        <f t="shared" si="505"/>
        <v/>
      </c>
      <c r="AHN38" s="36" t="str">
        <f t="shared" si="483"/>
        <v/>
      </c>
      <c r="AHO38" s="39" t="str">
        <f t="shared" si="506"/>
        <v/>
      </c>
    </row>
    <row r="39" spans="1:899" s="5" customFormat="1" outlineLevel="1" x14ac:dyDescent="0.25">
      <c r="A39" s="58">
        <f t="shared" si="507"/>
        <v>15</v>
      </c>
      <c r="B39" s="48" t="s">
        <v>298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38"/>
      <c r="AQ39" s="57" t="s">
        <v>369</v>
      </c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38"/>
      <c r="CX39" s="38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38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 t="s">
        <v>360</v>
      </c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38"/>
      <c r="FZ39" s="38"/>
      <c r="GA39" s="57" t="s">
        <v>360</v>
      </c>
      <c r="GB39" s="57"/>
      <c r="GC39" s="57"/>
      <c r="GD39" s="57"/>
      <c r="GE39" s="57" t="s">
        <v>360</v>
      </c>
      <c r="GF39" s="57" t="s">
        <v>360</v>
      </c>
      <c r="GG39" s="57" t="s">
        <v>360</v>
      </c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38"/>
      <c r="GT39" s="38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38"/>
      <c r="HO39" s="37"/>
      <c r="HP39" s="38"/>
      <c r="HQ39" s="38"/>
      <c r="HR39" s="38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38"/>
      <c r="IL39" s="38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38"/>
      <c r="JV39" s="38"/>
      <c r="JW39" s="57"/>
      <c r="JX39" s="57"/>
      <c r="JY39" s="57"/>
      <c r="JZ39" s="57"/>
      <c r="KA39" s="57" t="s">
        <v>360</v>
      </c>
      <c r="KB39" s="57"/>
      <c r="KC39" s="57" t="s">
        <v>360</v>
      </c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38"/>
      <c r="OL39" s="38"/>
      <c r="OM39" s="61"/>
      <c r="ON39" s="57"/>
      <c r="OO39" s="57"/>
      <c r="OP39" s="57"/>
      <c r="OQ39" s="57"/>
      <c r="OR39" s="57"/>
      <c r="OS39" s="57"/>
      <c r="OT39" s="57"/>
      <c r="OU39" s="57" t="s">
        <v>360</v>
      </c>
      <c r="OV39" s="57" t="s">
        <v>360</v>
      </c>
      <c r="OW39" s="57"/>
      <c r="OX39" s="57"/>
      <c r="OY39" s="57"/>
      <c r="OZ39" s="57"/>
      <c r="PA39" s="57"/>
      <c r="PB39" s="57"/>
      <c r="PC39" s="57"/>
      <c r="PD39" s="57"/>
      <c r="PE39" s="38"/>
      <c r="PF39" s="38"/>
      <c r="PG39" s="57"/>
      <c r="PH39" s="57"/>
      <c r="PI39" s="57" t="s">
        <v>360</v>
      </c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38"/>
      <c r="PY39" s="38"/>
      <c r="PZ39" s="38"/>
      <c r="QA39" s="61"/>
      <c r="QB39" s="57"/>
      <c r="QC39" s="57"/>
      <c r="QD39" s="57"/>
      <c r="QE39" s="57"/>
      <c r="QF39" s="57"/>
      <c r="QG39" s="57"/>
      <c r="QH39" s="57"/>
      <c r="QI39" s="57"/>
      <c r="QJ39" s="57" t="s">
        <v>360</v>
      </c>
      <c r="QK39" s="57"/>
      <c r="QL39" s="57"/>
      <c r="QM39" s="57"/>
      <c r="QN39" s="57"/>
      <c r="QO39" s="57"/>
      <c r="QP39" s="57"/>
      <c r="QQ39" s="57"/>
      <c r="QR39" s="57"/>
      <c r="QS39" s="57"/>
      <c r="QT39" s="38"/>
      <c r="QU39" s="61"/>
      <c r="QV39" s="57"/>
      <c r="QW39" s="57"/>
      <c r="QX39" s="57"/>
      <c r="QY39" s="57" t="s">
        <v>360</v>
      </c>
      <c r="QZ39" s="57"/>
      <c r="RA39" s="57"/>
      <c r="RB39" s="57"/>
      <c r="RC39" s="57"/>
      <c r="RD39" s="57"/>
      <c r="RE39" s="57"/>
      <c r="RF39" s="57"/>
      <c r="RG39" s="57"/>
      <c r="RH39" s="57"/>
      <c r="RI39" s="57"/>
      <c r="RJ39" s="57"/>
      <c r="RK39" s="57"/>
      <c r="RL39" s="57"/>
      <c r="RM39" s="38"/>
      <c r="RN39" s="38"/>
      <c r="RO39" s="37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7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7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7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7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7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7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7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7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7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7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7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7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7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7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7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7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7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7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F39" s="85" t="str">
        <f t="shared" si="484"/>
        <v/>
      </c>
      <c r="AGG39" s="85" t="str">
        <f t="shared" si="485"/>
        <v/>
      </c>
      <c r="AGH39" s="85">
        <f t="shared" si="486"/>
        <v>1</v>
      </c>
      <c r="AGL39" s="36">
        <f t="shared" si="487"/>
        <v>1</v>
      </c>
      <c r="AGM39" s="36" t="str">
        <f t="shared" si="474"/>
        <v/>
      </c>
      <c r="AGN39" s="39" t="str">
        <f t="shared" si="488"/>
        <v/>
      </c>
      <c r="AGO39" s="36" t="str">
        <f t="shared" si="489"/>
        <v/>
      </c>
      <c r="AGP39" s="36" t="str">
        <f t="shared" si="475"/>
        <v/>
      </c>
      <c r="AGQ39" s="39">
        <f t="shared" si="490"/>
        <v>1</v>
      </c>
      <c r="AGR39" s="36" t="str">
        <f t="shared" si="491"/>
        <v/>
      </c>
      <c r="AGS39" s="36" t="str">
        <f t="shared" si="476"/>
        <v/>
      </c>
      <c r="AGT39" s="39">
        <f t="shared" si="492"/>
        <v>4</v>
      </c>
      <c r="AGU39" s="36" t="str">
        <f t="shared" si="493"/>
        <v/>
      </c>
      <c r="AGV39" s="36" t="str">
        <f t="shared" si="477"/>
        <v/>
      </c>
      <c r="AGW39" s="39">
        <f t="shared" si="494"/>
        <v>2</v>
      </c>
      <c r="AGX39" s="36" t="str">
        <f t="shared" si="495"/>
        <v/>
      </c>
      <c r="AGY39" s="36" t="str">
        <f t="shared" si="478"/>
        <v/>
      </c>
      <c r="AGZ39" s="39">
        <f t="shared" si="496"/>
        <v>3</v>
      </c>
      <c r="AHA39" s="36" t="str">
        <f t="shared" si="497"/>
        <v/>
      </c>
      <c r="AHB39" s="36" t="str">
        <f t="shared" si="479"/>
        <v/>
      </c>
      <c r="AHC39" s="39">
        <f t="shared" si="498"/>
        <v>2</v>
      </c>
      <c r="AHD39" s="36" t="str">
        <f t="shared" si="499"/>
        <v/>
      </c>
      <c r="AHE39" s="36" t="str">
        <f t="shared" si="480"/>
        <v/>
      </c>
      <c r="AHF39" s="39" t="str">
        <f t="shared" si="500"/>
        <v/>
      </c>
      <c r="AHG39" s="36" t="str">
        <f t="shared" si="501"/>
        <v/>
      </c>
      <c r="AHH39" s="36" t="str">
        <f t="shared" si="481"/>
        <v/>
      </c>
      <c r="AHI39" s="39" t="str">
        <f t="shared" si="502"/>
        <v/>
      </c>
      <c r="AHJ39" s="36" t="str">
        <f t="shared" si="503"/>
        <v/>
      </c>
      <c r="AHK39" s="36" t="str">
        <f t="shared" si="482"/>
        <v/>
      </c>
      <c r="AHL39" s="39" t="str">
        <f t="shared" si="504"/>
        <v/>
      </c>
      <c r="AHM39" s="36" t="str">
        <f t="shared" si="505"/>
        <v/>
      </c>
      <c r="AHN39" s="36" t="str">
        <f t="shared" si="483"/>
        <v/>
      </c>
      <c r="AHO39" s="39" t="str">
        <f t="shared" si="506"/>
        <v/>
      </c>
    </row>
    <row r="40" spans="1:899" s="5" customFormat="1" outlineLevel="1" x14ac:dyDescent="0.25">
      <c r="A40" s="58">
        <f t="shared" si="507"/>
        <v>16</v>
      </c>
      <c r="B40" s="48" t="s">
        <v>299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 t="s">
        <v>360</v>
      </c>
      <c r="AN40" s="57" t="s">
        <v>360</v>
      </c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38"/>
      <c r="CD40" s="38"/>
      <c r="CE40" s="57"/>
      <c r="CF40" s="57"/>
      <c r="CG40" s="57" t="s">
        <v>360</v>
      </c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38"/>
      <c r="CX40" s="38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38"/>
      <c r="DS40" s="57"/>
      <c r="DT40" s="57"/>
      <c r="DU40" s="57"/>
      <c r="DV40" s="57"/>
      <c r="DW40" s="57"/>
      <c r="DX40" s="57"/>
      <c r="DY40" s="57"/>
      <c r="DZ40" s="57"/>
      <c r="EA40" s="57" t="s">
        <v>360</v>
      </c>
      <c r="EB40" s="57" t="s">
        <v>360</v>
      </c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38"/>
      <c r="FF40" s="38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38"/>
      <c r="FZ40" s="38"/>
      <c r="GA40" s="57"/>
      <c r="GB40" s="57"/>
      <c r="GC40" s="57"/>
      <c r="GD40" s="57"/>
      <c r="GE40" s="57" t="s">
        <v>360</v>
      </c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38"/>
      <c r="GT40" s="38"/>
      <c r="GU40" s="57"/>
      <c r="GV40" s="57"/>
      <c r="GW40" s="57" t="s">
        <v>360</v>
      </c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38"/>
      <c r="HO40" s="37"/>
      <c r="HP40" s="38"/>
      <c r="HQ40" s="38"/>
      <c r="HR40" s="38"/>
      <c r="HS40" s="57"/>
      <c r="HT40" s="57"/>
      <c r="HU40" s="57"/>
      <c r="HV40" s="57"/>
      <c r="HW40" s="57" t="s">
        <v>360</v>
      </c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38"/>
      <c r="IL40" s="38"/>
      <c r="IM40" s="57" t="s">
        <v>360</v>
      </c>
      <c r="IN40" s="57"/>
      <c r="IO40" s="57"/>
      <c r="IP40" s="57"/>
      <c r="IQ40" s="57"/>
      <c r="IR40" s="57"/>
      <c r="IS40" s="57" t="s">
        <v>360</v>
      </c>
      <c r="IT40" s="57"/>
      <c r="IU40" s="57" t="s">
        <v>360</v>
      </c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 t="s">
        <v>360</v>
      </c>
      <c r="JL40" s="57"/>
      <c r="JM40" s="57"/>
      <c r="JN40" s="57"/>
      <c r="JO40" s="57"/>
      <c r="JP40" s="57"/>
      <c r="JQ40" s="57"/>
      <c r="JR40" s="57"/>
      <c r="JS40" s="57"/>
      <c r="JT40" s="57"/>
      <c r="JU40" s="38"/>
      <c r="JV40" s="38"/>
      <c r="JW40" s="57"/>
      <c r="JX40" s="57"/>
      <c r="JY40" s="57"/>
      <c r="JZ40" s="57" t="s">
        <v>360</v>
      </c>
      <c r="KA40" s="57"/>
      <c r="KB40" s="57"/>
      <c r="KC40" s="57"/>
      <c r="KD40" s="57"/>
      <c r="KE40" s="57" t="s">
        <v>360</v>
      </c>
      <c r="KF40" s="57"/>
      <c r="KG40" s="57"/>
      <c r="KH40" s="57"/>
      <c r="KI40" s="57"/>
      <c r="KJ40" s="57"/>
      <c r="KK40" s="57"/>
      <c r="KL40" s="57"/>
      <c r="KM40" s="57"/>
      <c r="KN40" s="57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57"/>
      <c r="NT40" s="57"/>
      <c r="NU40" s="57"/>
      <c r="NV40" s="57"/>
      <c r="NW40" s="57"/>
      <c r="NX40" s="57"/>
      <c r="NY40" s="57"/>
      <c r="NZ40" s="57"/>
      <c r="OA40" s="57" t="s">
        <v>360</v>
      </c>
      <c r="OB40" s="57" t="s">
        <v>360</v>
      </c>
      <c r="OC40" s="57"/>
      <c r="OD40" s="57"/>
      <c r="OE40" s="57" t="s">
        <v>360</v>
      </c>
      <c r="OF40" s="57" t="s">
        <v>360</v>
      </c>
      <c r="OG40" s="57"/>
      <c r="OH40" s="57"/>
      <c r="OI40" s="57"/>
      <c r="OJ40" s="57"/>
      <c r="OK40" s="38"/>
      <c r="OL40" s="38"/>
      <c r="OM40" s="61"/>
      <c r="ON40" s="57"/>
      <c r="OO40" s="57" t="s">
        <v>360</v>
      </c>
      <c r="OP40" s="57"/>
      <c r="OQ40" s="57" t="s">
        <v>360</v>
      </c>
      <c r="OR40" s="57" t="s">
        <v>360</v>
      </c>
      <c r="OS40" s="57" t="s">
        <v>360</v>
      </c>
      <c r="OT40" s="57"/>
      <c r="OU40" s="57"/>
      <c r="OV40" s="57"/>
      <c r="OW40" s="57"/>
      <c r="OX40" s="57"/>
      <c r="OY40" s="57"/>
      <c r="OZ40" s="57" t="s">
        <v>360</v>
      </c>
      <c r="PA40" s="57"/>
      <c r="PB40" s="57"/>
      <c r="PC40" s="57" t="s">
        <v>360</v>
      </c>
      <c r="PD40" s="57"/>
      <c r="PE40" s="38"/>
      <c r="PF40" s="38"/>
      <c r="PG40" s="57"/>
      <c r="PH40" s="57"/>
      <c r="PI40" s="57" t="s">
        <v>360</v>
      </c>
      <c r="PJ40" s="57"/>
      <c r="PK40" s="57"/>
      <c r="PL40" s="57"/>
      <c r="PM40" s="57"/>
      <c r="PN40" s="57"/>
      <c r="PO40" s="57"/>
      <c r="PP40" s="57" t="s">
        <v>360</v>
      </c>
      <c r="PQ40" s="57"/>
      <c r="PR40" s="57"/>
      <c r="PS40" s="57"/>
      <c r="PT40" s="57"/>
      <c r="PU40" s="57" t="s">
        <v>360</v>
      </c>
      <c r="PV40" s="57"/>
      <c r="PW40" s="57" t="s">
        <v>360</v>
      </c>
      <c r="PX40" s="38"/>
      <c r="PY40" s="38"/>
      <c r="PZ40" s="38"/>
      <c r="QA40" s="61"/>
      <c r="QB40" s="57"/>
      <c r="QC40" s="57"/>
      <c r="QD40" s="57"/>
      <c r="QE40" s="57"/>
      <c r="QF40" s="57"/>
      <c r="QG40" s="57"/>
      <c r="QH40" s="57"/>
      <c r="QI40" s="57"/>
      <c r="QJ40" s="57" t="s">
        <v>360</v>
      </c>
      <c r="QK40" s="57"/>
      <c r="QL40" s="57"/>
      <c r="QM40" s="57"/>
      <c r="QN40" s="57"/>
      <c r="QO40" s="57"/>
      <c r="QP40" s="57"/>
      <c r="QQ40" s="57"/>
      <c r="QR40" s="57"/>
      <c r="QS40" s="57"/>
      <c r="QT40" s="38"/>
      <c r="QU40" s="61"/>
      <c r="QV40" s="57"/>
      <c r="QW40" s="57"/>
      <c r="QX40" s="57"/>
      <c r="QY40" s="57" t="s">
        <v>360</v>
      </c>
      <c r="QZ40" s="57" t="s">
        <v>360</v>
      </c>
      <c r="RA40" s="57" t="s">
        <v>360</v>
      </c>
      <c r="RB40" s="57"/>
      <c r="RC40" s="57" t="s">
        <v>360</v>
      </c>
      <c r="RD40" s="57" t="s">
        <v>360</v>
      </c>
      <c r="RE40" s="57"/>
      <c r="RF40" s="57"/>
      <c r="RG40" s="57"/>
      <c r="RH40" s="57"/>
      <c r="RI40" s="57" t="s">
        <v>360</v>
      </c>
      <c r="RJ40" s="57"/>
      <c r="RK40" s="57"/>
      <c r="RL40" s="57" t="s">
        <v>360</v>
      </c>
      <c r="RM40" s="38"/>
      <c r="RN40" s="38"/>
      <c r="RO40" s="37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7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7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7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7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7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7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7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7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7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7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7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7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7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7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7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7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7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7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F40" s="85" t="str">
        <f t="shared" si="484"/>
        <v/>
      </c>
      <c r="AGG40" s="85" t="str">
        <f t="shared" si="485"/>
        <v/>
      </c>
      <c r="AGH40" s="85">
        <f t="shared" si="486"/>
        <v>7</v>
      </c>
      <c r="AGL40" s="36" t="str">
        <f t="shared" si="487"/>
        <v/>
      </c>
      <c r="AGM40" s="36" t="str">
        <f t="shared" si="474"/>
        <v/>
      </c>
      <c r="AGN40" s="39">
        <f t="shared" si="488"/>
        <v>3</v>
      </c>
      <c r="AGO40" s="36" t="str">
        <f t="shared" si="489"/>
        <v/>
      </c>
      <c r="AGP40" s="36" t="str">
        <f t="shared" si="475"/>
        <v/>
      </c>
      <c r="AGQ40" s="39">
        <f t="shared" si="490"/>
        <v>2</v>
      </c>
      <c r="AGR40" s="36" t="str">
        <f t="shared" si="491"/>
        <v/>
      </c>
      <c r="AGS40" s="36" t="str">
        <f t="shared" si="476"/>
        <v/>
      </c>
      <c r="AGT40" s="39">
        <f t="shared" si="492"/>
        <v>6</v>
      </c>
      <c r="AGU40" s="36" t="str">
        <f t="shared" si="493"/>
        <v/>
      </c>
      <c r="AGV40" s="36" t="str">
        <f t="shared" si="477"/>
        <v/>
      </c>
      <c r="AGW40" s="39">
        <f t="shared" si="494"/>
        <v>3</v>
      </c>
      <c r="AGX40" s="36" t="str">
        <f t="shared" si="495"/>
        <v/>
      </c>
      <c r="AGY40" s="36" t="str">
        <f t="shared" si="478"/>
        <v/>
      </c>
      <c r="AGZ40" s="39">
        <f t="shared" si="496"/>
        <v>14</v>
      </c>
      <c r="AHA40" s="36" t="str">
        <f t="shared" si="497"/>
        <v/>
      </c>
      <c r="AHB40" s="36" t="str">
        <f t="shared" si="479"/>
        <v/>
      </c>
      <c r="AHC40" s="39">
        <f t="shared" si="498"/>
        <v>8</v>
      </c>
      <c r="AHD40" s="36" t="str">
        <f t="shared" si="499"/>
        <v/>
      </c>
      <c r="AHE40" s="36" t="str">
        <f t="shared" si="480"/>
        <v/>
      </c>
      <c r="AHF40" s="39" t="str">
        <f t="shared" si="500"/>
        <v/>
      </c>
      <c r="AHG40" s="36" t="str">
        <f t="shared" si="501"/>
        <v/>
      </c>
      <c r="AHH40" s="36" t="str">
        <f t="shared" si="481"/>
        <v/>
      </c>
      <c r="AHI40" s="39" t="str">
        <f t="shared" si="502"/>
        <v/>
      </c>
      <c r="AHJ40" s="36" t="str">
        <f t="shared" si="503"/>
        <v/>
      </c>
      <c r="AHK40" s="36" t="str">
        <f t="shared" si="482"/>
        <v/>
      </c>
      <c r="AHL40" s="39" t="str">
        <f t="shared" si="504"/>
        <v/>
      </c>
      <c r="AHM40" s="36" t="str">
        <f t="shared" si="505"/>
        <v/>
      </c>
      <c r="AHN40" s="36" t="str">
        <f t="shared" si="483"/>
        <v/>
      </c>
      <c r="AHO40" s="39" t="str">
        <f t="shared" si="506"/>
        <v/>
      </c>
    </row>
    <row r="41" spans="1:899" s="5" customFormat="1" outlineLevel="1" x14ac:dyDescent="0.25">
      <c r="A41" s="58">
        <f t="shared" si="507"/>
        <v>17</v>
      </c>
      <c r="B41" s="48" t="s">
        <v>300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360</v>
      </c>
      <c r="U41" s="57"/>
      <c r="V41" s="38"/>
      <c r="W41" s="57" t="s">
        <v>360</v>
      </c>
      <c r="X41" s="57"/>
      <c r="Y41" s="57" t="s">
        <v>360</v>
      </c>
      <c r="Z41" s="57"/>
      <c r="AA41" s="57" t="s">
        <v>360</v>
      </c>
      <c r="AB41" s="57" t="s">
        <v>360</v>
      </c>
      <c r="AC41" s="57" t="s">
        <v>360</v>
      </c>
      <c r="AD41" s="57" t="s">
        <v>360</v>
      </c>
      <c r="AE41" s="57"/>
      <c r="AF41" s="57"/>
      <c r="AG41" s="57"/>
      <c r="AH41" s="57"/>
      <c r="AI41" s="57"/>
      <c r="AJ41" s="57"/>
      <c r="AK41" s="57"/>
      <c r="AL41" s="57"/>
      <c r="AM41" s="57"/>
      <c r="AN41" s="57" t="s">
        <v>360</v>
      </c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 t="s">
        <v>360</v>
      </c>
      <c r="BL41" s="57" t="s">
        <v>360</v>
      </c>
      <c r="BM41" s="57"/>
      <c r="BN41" s="57"/>
      <c r="BO41" s="57" t="s">
        <v>360</v>
      </c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 t="s">
        <v>360</v>
      </c>
      <c r="CB41" s="57" t="s">
        <v>360</v>
      </c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360</v>
      </c>
      <c r="CO41" s="57"/>
      <c r="CP41" s="57"/>
      <c r="CQ41" s="57" t="s">
        <v>360</v>
      </c>
      <c r="CR41" s="57"/>
      <c r="CS41" s="57"/>
      <c r="CT41" s="57"/>
      <c r="CU41" s="57" t="s">
        <v>360</v>
      </c>
      <c r="CV41" s="57" t="s">
        <v>360</v>
      </c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 t="s">
        <v>360</v>
      </c>
      <c r="DT41" s="57" t="s">
        <v>360</v>
      </c>
      <c r="DU41" s="57" t="s">
        <v>360</v>
      </c>
      <c r="DV41" s="57"/>
      <c r="DW41" s="57" t="s">
        <v>360</v>
      </c>
      <c r="DX41" s="57" t="s">
        <v>360</v>
      </c>
      <c r="DY41" s="57" t="s">
        <v>360</v>
      </c>
      <c r="DZ41" s="57"/>
      <c r="EA41" s="57" t="s">
        <v>360</v>
      </c>
      <c r="EB41" s="57" t="s">
        <v>360</v>
      </c>
      <c r="EC41" s="57"/>
      <c r="ED41" s="57"/>
      <c r="EE41" s="57" t="s">
        <v>360</v>
      </c>
      <c r="EF41" s="57" t="s">
        <v>360</v>
      </c>
      <c r="EG41" s="57"/>
      <c r="EH41" s="57"/>
      <c r="EI41" s="57" t="s">
        <v>360</v>
      </c>
      <c r="EJ41" s="57" t="s">
        <v>360</v>
      </c>
      <c r="EK41" s="57"/>
      <c r="EL41" s="57"/>
      <c r="EM41" s="57" t="s">
        <v>360</v>
      </c>
      <c r="EN41" s="57" t="s">
        <v>360</v>
      </c>
      <c r="EO41" s="57" t="s">
        <v>360</v>
      </c>
      <c r="EP41" s="57"/>
      <c r="EQ41" s="57" t="s">
        <v>360</v>
      </c>
      <c r="ER41" s="57" t="s">
        <v>360</v>
      </c>
      <c r="ES41" s="57"/>
      <c r="ET41" s="57" t="s">
        <v>360</v>
      </c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/>
      <c r="FJ41" s="57" t="s">
        <v>360</v>
      </c>
      <c r="FK41" s="57" t="s">
        <v>360</v>
      </c>
      <c r="FL41" s="57"/>
      <c r="FM41" s="57" t="s">
        <v>360</v>
      </c>
      <c r="FN41" s="57"/>
      <c r="FO41" s="57" t="s">
        <v>360</v>
      </c>
      <c r="FP41" s="57" t="s">
        <v>360</v>
      </c>
      <c r="FQ41" s="57"/>
      <c r="FR41" s="57"/>
      <c r="FS41" s="57" t="s">
        <v>360</v>
      </c>
      <c r="FT41" s="57" t="s">
        <v>360</v>
      </c>
      <c r="FU41" s="57"/>
      <c r="FV41" s="57"/>
      <c r="FW41" s="57" t="s">
        <v>360</v>
      </c>
      <c r="FX41" s="57" t="s">
        <v>360</v>
      </c>
      <c r="FY41" s="38"/>
      <c r="FZ41" s="38"/>
      <c r="GA41" s="57"/>
      <c r="GB41" s="57"/>
      <c r="GC41" s="57"/>
      <c r="GD41" s="57"/>
      <c r="GE41" s="57" t="s">
        <v>360</v>
      </c>
      <c r="GF41" s="57" t="s">
        <v>360</v>
      </c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 t="s">
        <v>360</v>
      </c>
      <c r="GR41" s="57" t="s">
        <v>360</v>
      </c>
      <c r="GS41" s="38"/>
      <c r="GT41" s="38"/>
      <c r="GU41" s="57" t="s">
        <v>360</v>
      </c>
      <c r="GV41" s="57"/>
      <c r="GW41" s="57" t="s">
        <v>360</v>
      </c>
      <c r="GX41" s="57" t="s">
        <v>360</v>
      </c>
      <c r="GY41" s="57" t="s">
        <v>360</v>
      </c>
      <c r="GZ41" s="57"/>
      <c r="HA41" s="57"/>
      <c r="HB41" s="57"/>
      <c r="HC41" s="57" t="s">
        <v>360</v>
      </c>
      <c r="HD41" s="57" t="s">
        <v>360</v>
      </c>
      <c r="HE41" s="57"/>
      <c r="HF41" s="57"/>
      <c r="HG41" s="57" t="s">
        <v>360</v>
      </c>
      <c r="HH41" s="57" t="s">
        <v>360</v>
      </c>
      <c r="HI41" s="57"/>
      <c r="HJ41" s="57"/>
      <c r="HK41" s="57" t="s">
        <v>360</v>
      </c>
      <c r="HL41" s="57" t="s">
        <v>360</v>
      </c>
      <c r="HM41" s="57"/>
      <c r="HN41" s="38"/>
      <c r="HO41" s="37"/>
      <c r="HP41" s="38"/>
      <c r="HQ41" s="38"/>
      <c r="HR41" s="38"/>
      <c r="HS41" s="57" t="s">
        <v>360</v>
      </c>
      <c r="HT41" s="57"/>
      <c r="HU41" s="57" t="s">
        <v>360</v>
      </c>
      <c r="HV41" s="57" t="s">
        <v>360</v>
      </c>
      <c r="HW41" s="57" t="s">
        <v>360</v>
      </c>
      <c r="HX41" s="57" t="s">
        <v>360</v>
      </c>
      <c r="HY41" s="57" t="s">
        <v>360</v>
      </c>
      <c r="HZ41" s="57" t="s">
        <v>360</v>
      </c>
      <c r="IA41" s="57"/>
      <c r="IB41" s="57"/>
      <c r="IC41" s="57"/>
      <c r="ID41" s="57"/>
      <c r="IE41" s="57"/>
      <c r="IF41" s="57" t="s">
        <v>360</v>
      </c>
      <c r="IG41" s="57"/>
      <c r="IH41" s="57"/>
      <c r="II41" s="57" t="s">
        <v>360</v>
      </c>
      <c r="IJ41" s="57"/>
      <c r="IK41" s="38"/>
      <c r="IL41" s="38"/>
      <c r="IM41" s="57" t="s">
        <v>360</v>
      </c>
      <c r="IN41" s="57"/>
      <c r="IO41" s="57" t="s">
        <v>360</v>
      </c>
      <c r="IP41" s="57" t="s">
        <v>360</v>
      </c>
      <c r="IQ41" s="57" t="s">
        <v>360</v>
      </c>
      <c r="IR41" s="57"/>
      <c r="IS41" s="57"/>
      <c r="IT41" s="57"/>
      <c r="IU41" s="57"/>
      <c r="IV41" s="57"/>
      <c r="IW41" s="57"/>
      <c r="IX41" s="57"/>
      <c r="IY41" s="57" t="s">
        <v>360</v>
      </c>
      <c r="IZ41" s="57"/>
      <c r="JA41" s="57"/>
      <c r="JB41" s="57"/>
      <c r="JC41" s="57" t="s">
        <v>360</v>
      </c>
      <c r="JD41" s="57"/>
      <c r="JE41" s="57"/>
      <c r="JF41" s="57" t="s">
        <v>360</v>
      </c>
      <c r="JG41" s="57"/>
      <c r="JH41" s="57" t="s">
        <v>360</v>
      </c>
      <c r="JI41" s="57"/>
      <c r="JJ41" s="57"/>
      <c r="JK41" s="57" t="s">
        <v>360</v>
      </c>
      <c r="JL41" s="57" t="s">
        <v>360</v>
      </c>
      <c r="JM41" s="57"/>
      <c r="JN41" s="57"/>
      <c r="JO41" s="57"/>
      <c r="JP41" s="57"/>
      <c r="JQ41" s="57"/>
      <c r="JR41" s="57"/>
      <c r="JS41" s="57" t="s">
        <v>360</v>
      </c>
      <c r="JT41" s="57"/>
      <c r="JU41" s="38"/>
      <c r="JV41" s="38"/>
      <c r="JW41" s="57" t="s">
        <v>360</v>
      </c>
      <c r="JX41" s="57"/>
      <c r="JY41" s="57" t="s">
        <v>360</v>
      </c>
      <c r="JZ41" s="57" t="s">
        <v>360</v>
      </c>
      <c r="KA41" s="57" t="s">
        <v>360</v>
      </c>
      <c r="KB41" s="57"/>
      <c r="KC41" s="57" t="s">
        <v>360</v>
      </c>
      <c r="KD41" s="57"/>
      <c r="KE41" s="57" t="s">
        <v>360</v>
      </c>
      <c r="KF41" s="57" t="s">
        <v>360</v>
      </c>
      <c r="KG41" s="57"/>
      <c r="KH41" s="57"/>
      <c r="KI41" s="57" t="s">
        <v>360</v>
      </c>
      <c r="KJ41" s="57"/>
      <c r="KK41" s="57"/>
      <c r="KL41" s="57"/>
      <c r="KM41" s="57"/>
      <c r="KN41" s="57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57" t="s">
        <v>360</v>
      </c>
      <c r="NT41" s="57" t="s">
        <v>360</v>
      </c>
      <c r="NU41" s="57" t="s">
        <v>360</v>
      </c>
      <c r="NV41" s="57"/>
      <c r="NW41" s="57" t="s">
        <v>360</v>
      </c>
      <c r="NX41" s="57" t="s">
        <v>360</v>
      </c>
      <c r="NY41" s="57" t="s">
        <v>360</v>
      </c>
      <c r="NZ41" s="57"/>
      <c r="OA41" s="57" t="s">
        <v>360</v>
      </c>
      <c r="OB41" s="57" t="s">
        <v>360</v>
      </c>
      <c r="OC41" s="57"/>
      <c r="OD41" s="57"/>
      <c r="OE41" s="57" t="s">
        <v>360</v>
      </c>
      <c r="OF41" s="57" t="s">
        <v>360</v>
      </c>
      <c r="OG41" s="57"/>
      <c r="OH41" s="57"/>
      <c r="OI41" s="57"/>
      <c r="OJ41" s="57" t="s">
        <v>360</v>
      </c>
      <c r="OK41" s="38"/>
      <c r="OL41" s="38"/>
      <c r="OM41" s="61"/>
      <c r="ON41" s="57"/>
      <c r="OO41" s="57" t="s">
        <v>360</v>
      </c>
      <c r="OP41" s="57"/>
      <c r="OQ41" s="57"/>
      <c r="OR41" s="57"/>
      <c r="OS41" s="57" t="s">
        <v>360</v>
      </c>
      <c r="OT41" s="57"/>
      <c r="OU41" s="57" t="s">
        <v>360</v>
      </c>
      <c r="OV41" s="57" t="s">
        <v>360</v>
      </c>
      <c r="OW41" s="57"/>
      <c r="OX41" s="57"/>
      <c r="OY41" s="57"/>
      <c r="OZ41" s="57"/>
      <c r="PA41" s="57"/>
      <c r="PB41" s="57"/>
      <c r="PC41" s="57" t="s">
        <v>360</v>
      </c>
      <c r="PD41" s="57"/>
      <c r="PE41" s="38"/>
      <c r="PF41" s="38"/>
      <c r="PG41" s="57" t="s">
        <v>360</v>
      </c>
      <c r="PH41" s="57" t="s">
        <v>360</v>
      </c>
      <c r="PI41" s="57" t="s">
        <v>360</v>
      </c>
      <c r="PJ41" s="57"/>
      <c r="PK41" s="57" t="s">
        <v>360</v>
      </c>
      <c r="PL41" s="57" t="s">
        <v>360</v>
      </c>
      <c r="PM41" s="57" t="s">
        <v>360</v>
      </c>
      <c r="PN41" s="57"/>
      <c r="PO41" s="57" t="s">
        <v>360</v>
      </c>
      <c r="PP41" s="57" t="s">
        <v>360</v>
      </c>
      <c r="PQ41" s="57"/>
      <c r="PR41" s="57"/>
      <c r="PS41" s="57"/>
      <c r="PT41" s="57"/>
      <c r="PU41" s="57" t="s">
        <v>360</v>
      </c>
      <c r="PV41" s="57"/>
      <c r="PW41" s="57" t="s">
        <v>360</v>
      </c>
      <c r="PX41" s="38"/>
      <c r="PY41" s="38"/>
      <c r="PZ41" s="38"/>
      <c r="QA41" s="61"/>
      <c r="QB41" s="57" t="s">
        <v>360</v>
      </c>
      <c r="QC41" s="57"/>
      <c r="QD41" s="57"/>
      <c r="QE41" s="57" t="s">
        <v>360</v>
      </c>
      <c r="QF41" s="57" t="s">
        <v>360</v>
      </c>
      <c r="QG41" s="57"/>
      <c r="QH41" s="57"/>
      <c r="QI41" s="57"/>
      <c r="QJ41" s="57" t="s">
        <v>360</v>
      </c>
      <c r="QK41" s="57"/>
      <c r="QL41" s="57"/>
      <c r="QM41" s="57"/>
      <c r="QN41" s="57"/>
      <c r="QO41" s="57" t="s">
        <v>360</v>
      </c>
      <c r="QP41" s="57"/>
      <c r="QQ41" s="57"/>
      <c r="QR41" s="57" t="s">
        <v>360</v>
      </c>
      <c r="QS41" s="57"/>
      <c r="QT41" s="38"/>
      <c r="QU41" s="61"/>
      <c r="QV41" s="57"/>
      <c r="QW41" s="57"/>
      <c r="QX41" s="57"/>
      <c r="QY41" s="57" t="s">
        <v>360</v>
      </c>
      <c r="QZ41" s="57"/>
      <c r="RA41" s="57" t="s">
        <v>360</v>
      </c>
      <c r="RB41" s="57"/>
      <c r="RC41" s="57"/>
      <c r="RD41" s="57"/>
      <c r="RE41" s="57"/>
      <c r="RF41" s="57"/>
      <c r="RG41" s="57"/>
      <c r="RH41" s="57"/>
      <c r="RI41" s="57" t="s">
        <v>360</v>
      </c>
      <c r="RJ41" s="57"/>
      <c r="RK41" s="57"/>
      <c r="RL41" s="57" t="s">
        <v>360</v>
      </c>
      <c r="RM41" s="38"/>
      <c r="RN41" s="38"/>
      <c r="RO41" s="37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7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7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7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7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7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7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7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7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7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7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7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7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7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7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7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7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7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7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F41" s="85" t="str">
        <f t="shared" si="484"/>
        <v/>
      </c>
      <c r="AGG41" s="85" t="str">
        <f t="shared" si="485"/>
        <v/>
      </c>
      <c r="AGH41" s="85">
        <f t="shared" si="486"/>
        <v>4</v>
      </c>
      <c r="AGL41" s="36" t="str">
        <f t="shared" si="487"/>
        <v/>
      </c>
      <c r="AGM41" s="36" t="str">
        <f t="shared" si="474"/>
        <v/>
      </c>
      <c r="AGN41" s="39">
        <f t="shared" si="488"/>
        <v>14</v>
      </c>
      <c r="AGO41" s="36" t="str">
        <f t="shared" si="489"/>
        <v/>
      </c>
      <c r="AGP41" s="36" t="str">
        <f t="shared" si="475"/>
        <v/>
      </c>
      <c r="AGQ41" s="39">
        <f t="shared" si="490"/>
        <v>30</v>
      </c>
      <c r="AGR41" s="36" t="str">
        <f t="shared" si="491"/>
        <v/>
      </c>
      <c r="AGS41" s="36" t="str">
        <f t="shared" si="476"/>
        <v/>
      </c>
      <c r="AGT41" s="39">
        <f t="shared" si="492"/>
        <v>30</v>
      </c>
      <c r="AGU41" s="36" t="str">
        <f t="shared" si="493"/>
        <v/>
      </c>
      <c r="AGV41" s="36" t="str">
        <f t="shared" si="477"/>
        <v/>
      </c>
      <c r="AGW41" s="39">
        <f t="shared" si="494"/>
        <v>12</v>
      </c>
      <c r="AGX41" s="36" t="str">
        <f t="shared" si="495"/>
        <v/>
      </c>
      <c r="AGY41" s="36" t="str">
        <f t="shared" si="478"/>
        <v/>
      </c>
      <c r="AGZ41" s="39">
        <f t="shared" si="496"/>
        <v>26</v>
      </c>
      <c r="AHA41" s="36" t="str">
        <f t="shared" si="497"/>
        <v/>
      </c>
      <c r="AHB41" s="36" t="str">
        <f t="shared" si="479"/>
        <v/>
      </c>
      <c r="AHC41" s="39">
        <f t="shared" si="498"/>
        <v>10</v>
      </c>
      <c r="AHD41" s="36" t="str">
        <f t="shared" si="499"/>
        <v/>
      </c>
      <c r="AHE41" s="36" t="str">
        <f t="shared" si="480"/>
        <v/>
      </c>
      <c r="AHF41" s="39" t="str">
        <f t="shared" si="500"/>
        <v/>
      </c>
      <c r="AHG41" s="36" t="str">
        <f t="shared" si="501"/>
        <v/>
      </c>
      <c r="AHH41" s="36" t="str">
        <f t="shared" si="481"/>
        <v/>
      </c>
      <c r="AHI41" s="39" t="str">
        <f t="shared" si="502"/>
        <v/>
      </c>
      <c r="AHJ41" s="36" t="str">
        <f t="shared" si="503"/>
        <v/>
      </c>
      <c r="AHK41" s="36" t="str">
        <f t="shared" si="482"/>
        <v/>
      </c>
      <c r="AHL41" s="39" t="str">
        <f t="shared" si="504"/>
        <v/>
      </c>
      <c r="AHM41" s="36" t="str">
        <f t="shared" si="505"/>
        <v/>
      </c>
      <c r="AHN41" s="36" t="str">
        <f t="shared" si="483"/>
        <v/>
      </c>
      <c r="AHO41" s="39" t="str">
        <f t="shared" si="506"/>
        <v/>
      </c>
    </row>
    <row r="42" spans="1:899" s="5" customFormat="1" outlineLevel="1" x14ac:dyDescent="0.25">
      <c r="A42" s="58">
        <f t="shared" si="507"/>
        <v>18</v>
      </c>
      <c r="B42" s="48" t="s">
        <v>301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57" t="s">
        <v>369</v>
      </c>
      <c r="X42" s="57"/>
      <c r="Y42" s="57" t="s">
        <v>369</v>
      </c>
      <c r="Z42" s="57"/>
      <c r="AA42" s="57"/>
      <c r="AB42" s="57"/>
      <c r="AC42" s="57"/>
      <c r="AD42" s="57"/>
      <c r="AE42" s="57" t="s">
        <v>360</v>
      </c>
      <c r="AF42" s="57" t="s">
        <v>360</v>
      </c>
      <c r="AG42" s="57" t="s">
        <v>360</v>
      </c>
      <c r="AH42" s="57"/>
      <c r="AI42" s="57"/>
      <c r="AJ42" s="57" t="s">
        <v>360</v>
      </c>
      <c r="AK42" s="57"/>
      <c r="AL42" s="57"/>
      <c r="AM42" s="57"/>
      <c r="AN42" s="57" t="s">
        <v>360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 t="s">
        <v>360</v>
      </c>
      <c r="BL42" s="57" t="s">
        <v>360</v>
      </c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360</v>
      </c>
      <c r="CB42" s="57" t="s">
        <v>360</v>
      </c>
      <c r="CC42" s="38"/>
      <c r="CD42" s="38"/>
      <c r="CE42" s="57"/>
      <c r="CF42" s="57"/>
      <c r="CG42" s="57" t="s">
        <v>360</v>
      </c>
      <c r="CH42" s="57"/>
      <c r="CI42" s="57" t="s">
        <v>360</v>
      </c>
      <c r="CJ42" s="57" t="s">
        <v>360</v>
      </c>
      <c r="CK42" s="57" t="s">
        <v>360</v>
      </c>
      <c r="CL42" s="57"/>
      <c r="CM42" s="57" t="s">
        <v>360</v>
      </c>
      <c r="CN42" s="57" t="s">
        <v>360</v>
      </c>
      <c r="CO42" s="57"/>
      <c r="CP42" s="57"/>
      <c r="CQ42" s="57" t="s">
        <v>360</v>
      </c>
      <c r="CR42" s="57"/>
      <c r="CS42" s="57"/>
      <c r="CT42" s="57"/>
      <c r="CU42" s="57" t="s">
        <v>360</v>
      </c>
      <c r="CV42" s="57" t="s">
        <v>360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57" t="s">
        <v>360</v>
      </c>
      <c r="DT42" s="57" t="s">
        <v>360</v>
      </c>
      <c r="DU42" s="57" t="s">
        <v>360</v>
      </c>
      <c r="DV42" s="57" t="s">
        <v>360</v>
      </c>
      <c r="DW42" s="57" t="s">
        <v>369</v>
      </c>
      <c r="DX42" s="57" t="s">
        <v>360</v>
      </c>
      <c r="DY42" s="57" t="s">
        <v>360</v>
      </c>
      <c r="DZ42" s="57"/>
      <c r="EA42" s="57" t="s">
        <v>360</v>
      </c>
      <c r="EB42" s="57" t="s">
        <v>360</v>
      </c>
      <c r="EC42" s="57"/>
      <c r="ED42" s="57"/>
      <c r="EE42" s="57" t="s">
        <v>360</v>
      </c>
      <c r="EF42" s="57" t="s">
        <v>360</v>
      </c>
      <c r="EG42" s="57"/>
      <c r="EH42" s="57"/>
      <c r="EI42" s="57" t="s">
        <v>360</v>
      </c>
      <c r="EJ42" s="57" t="s">
        <v>360</v>
      </c>
      <c r="EK42" s="57"/>
      <c r="EL42" s="57"/>
      <c r="EM42" s="57" t="s">
        <v>360</v>
      </c>
      <c r="EN42" s="57" t="s">
        <v>360</v>
      </c>
      <c r="EO42" s="57" t="s">
        <v>360</v>
      </c>
      <c r="EP42" s="57"/>
      <c r="EQ42" s="57"/>
      <c r="ER42" s="57"/>
      <c r="ES42" s="57"/>
      <c r="ET42" s="57" t="s">
        <v>360</v>
      </c>
      <c r="EU42" s="57" t="s">
        <v>360</v>
      </c>
      <c r="EV42" s="57" t="s">
        <v>360</v>
      </c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 t="s">
        <v>360</v>
      </c>
      <c r="FH42" s="57"/>
      <c r="FI42" s="57" t="s">
        <v>360</v>
      </c>
      <c r="FJ42" s="57" t="s">
        <v>360</v>
      </c>
      <c r="FK42" s="57"/>
      <c r="FL42" s="57"/>
      <c r="FM42" s="57" t="s">
        <v>360</v>
      </c>
      <c r="FN42" s="57"/>
      <c r="FO42" s="57"/>
      <c r="FP42" s="57"/>
      <c r="FQ42" s="57"/>
      <c r="FR42" s="57"/>
      <c r="FS42" s="57"/>
      <c r="FT42" s="57"/>
      <c r="FU42" s="57"/>
      <c r="FV42" s="57"/>
      <c r="FW42" s="57" t="s">
        <v>360</v>
      </c>
      <c r="FX42" s="57" t="s">
        <v>360</v>
      </c>
      <c r="FY42" s="38"/>
      <c r="FZ42" s="38"/>
      <c r="GA42" s="57" t="s">
        <v>360</v>
      </c>
      <c r="GB42" s="57"/>
      <c r="GC42" s="57" t="s">
        <v>360</v>
      </c>
      <c r="GD42" s="57"/>
      <c r="GE42" s="57" t="s">
        <v>360</v>
      </c>
      <c r="GF42" s="57" t="s">
        <v>360</v>
      </c>
      <c r="GG42" s="57" t="s">
        <v>360</v>
      </c>
      <c r="GH42" s="57"/>
      <c r="GI42" s="57"/>
      <c r="GJ42" s="57"/>
      <c r="GK42" s="57"/>
      <c r="GL42" s="57"/>
      <c r="GM42" s="57"/>
      <c r="GN42" s="57"/>
      <c r="GO42" s="57"/>
      <c r="GP42" s="57"/>
      <c r="GQ42" s="57" t="s">
        <v>360</v>
      </c>
      <c r="GR42" s="57" t="s">
        <v>360</v>
      </c>
      <c r="GS42" s="38"/>
      <c r="GT42" s="38"/>
      <c r="GU42" s="57" t="s">
        <v>360</v>
      </c>
      <c r="GV42" s="57"/>
      <c r="GW42" s="57" t="s">
        <v>360</v>
      </c>
      <c r="GX42" s="57" t="s">
        <v>360</v>
      </c>
      <c r="GY42" s="57" t="s">
        <v>360</v>
      </c>
      <c r="GZ42" s="57"/>
      <c r="HA42" s="57"/>
      <c r="HB42" s="57"/>
      <c r="HC42" s="57" t="s">
        <v>360</v>
      </c>
      <c r="HD42" s="57" t="s">
        <v>360</v>
      </c>
      <c r="HE42" s="57"/>
      <c r="HF42" s="57"/>
      <c r="HG42" s="57" t="s">
        <v>360</v>
      </c>
      <c r="HH42" s="57" t="s">
        <v>360</v>
      </c>
      <c r="HI42" s="57"/>
      <c r="HJ42" s="57"/>
      <c r="HK42" s="57" t="s">
        <v>360</v>
      </c>
      <c r="HL42" s="57" t="s">
        <v>360</v>
      </c>
      <c r="HM42" s="57"/>
      <c r="HN42" s="38"/>
      <c r="HO42" s="37"/>
      <c r="HP42" s="38"/>
      <c r="HQ42" s="38"/>
      <c r="HR42" s="38"/>
      <c r="HS42" s="57"/>
      <c r="HT42" s="57"/>
      <c r="HU42" s="57" t="s">
        <v>360</v>
      </c>
      <c r="HV42" s="57" t="s">
        <v>360</v>
      </c>
      <c r="HW42" s="57" t="s">
        <v>360</v>
      </c>
      <c r="HX42" s="57"/>
      <c r="HY42" s="57" t="s">
        <v>360</v>
      </c>
      <c r="HZ42" s="57" t="s">
        <v>360</v>
      </c>
      <c r="IA42" s="57" t="s">
        <v>360</v>
      </c>
      <c r="IB42" s="57"/>
      <c r="IC42" s="57"/>
      <c r="ID42" s="57"/>
      <c r="IE42" s="57"/>
      <c r="IF42" s="57"/>
      <c r="IG42" s="57"/>
      <c r="IH42" s="57"/>
      <c r="II42" s="57"/>
      <c r="IJ42" s="57"/>
      <c r="IK42" s="38"/>
      <c r="IL42" s="38"/>
      <c r="IM42" s="57" t="s">
        <v>360</v>
      </c>
      <c r="IN42" s="57"/>
      <c r="IO42" s="57" t="s">
        <v>360</v>
      </c>
      <c r="IP42" s="57" t="s">
        <v>360</v>
      </c>
      <c r="IQ42" s="57" t="s">
        <v>360</v>
      </c>
      <c r="IR42" s="57"/>
      <c r="IS42" s="57" t="s">
        <v>360</v>
      </c>
      <c r="IT42" s="57"/>
      <c r="IU42" s="57" t="s">
        <v>360</v>
      </c>
      <c r="IV42" s="57" t="s">
        <v>360</v>
      </c>
      <c r="IW42" s="57"/>
      <c r="IX42" s="57"/>
      <c r="IY42" s="57" t="s">
        <v>360</v>
      </c>
      <c r="IZ42" s="57"/>
      <c r="JA42" s="57"/>
      <c r="JB42" s="57"/>
      <c r="JC42" s="57" t="s">
        <v>360</v>
      </c>
      <c r="JD42" s="57"/>
      <c r="JE42" s="57"/>
      <c r="JF42" s="57" t="s">
        <v>360</v>
      </c>
      <c r="JG42" s="57" t="s">
        <v>360</v>
      </c>
      <c r="JH42" s="57" t="s">
        <v>360</v>
      </c>
      <c r="JI42" s="57" t="s">
        <v>360</v>
      </c>
      <c r="JJ42" s="57"/>
      <c r="JK42" s="57" t="s">
        <v>360</v>
      </c>
      <c r="JL42" s="57" t="s">
        <v>360</v>
      </c>
      <c r="JM42" s="57"/>
      <c r="JN42" s="57"/>
      <c r="JO42" s="57"/>
      <c r="JP42" s="57"/>
      <c r="JQ42" s="57"/>
      <c r="JR42" s="57"/>
      <c r="JS42" s="57" t="s">
        <v>360</v>
      </c>
      <c r="JT42" s="57"/>
      <c r="JU42" s="38"/>
      <c r="JV42" s="38"/>
      <c r="JW42" s="57" t="s">
        <v>360</v>
      </c>
      <c r="JX42" s="57"/>
      <c r="JY42" s="57" t="s">
        <v>360</v>
      </c>
      <c r="JZ42" s="57" t="s">
        <v>360</v>
      </c>
      <c r="KA42" s="57" t="s">
        <v>360</v>
      </c>
      <c r="KB42" s="57"/>
      <c r="KC42" s="57" t="s">
        <v>360</v>
      </c>
      <c r="KD42" s="57"/>
      <c r="KE42" s="57" t="s">
        <v>360</v>
      </c>
      <c r="KF42" s="57" t="s">
        <v>360</v>
      </c>
      <c r="KG42" s="57"/>
      <c r="KH42" s="57"/>
      <c r="KI42" s="57" t="s">
        <v>360</v>
      </c>
      <c r="KJ42" s="57" t="s">
        <v>360</v>
      </c>
      <c r="KK42" s="57"/>
      <c r="KL42" s="57"/>
      <c r="KM42" s="57" t="s">
        <v>360</v>
      </c>
      <c r="KN42" s="57" t="s">
        <v>360</v>
      </c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57" t="s">
        <v>360</v>
      </c>
      <c r="NT42" s="57" t="s">
        <v>360</v>
      </c>
      <c r="NU42" s="57" t="s">
        <v>360</v>
      </c>
      <c r="NV42" s="57"/>
      <c r="NW42" s="57" t="s">
        <v>360</v>
      </c>
      <c r="NX42" s="57" t="s">
        <v>360</v>
      </c>
      <c r="NY42" s="57" t="s">
        <v>360</v>
      </c>
      <c r="NZ42" s="57"/>
      <c r="OA42" s="57" t="s">
        <v>360</v>
      </c>
      <c r="OB42" s="57" t="s">
        <v>360</v>
      </c>
      <c r="OC42" s="57"/>
      <c r="OD42" s="57"/>
      <c r="OE42" s="57" t="s">
        <v>360</v>
      </c>
      <c r="OF42" s="57" t="s">
        <v>360</v>
      </c>
      <c r="OG42" s="57"/>
      <c r="OH42" s="57"/>
      <c r="OI42" s="57"/>
      <c r="OJ42" s="57" t="s">
        <v>360</v>
      </c>
      <c r="OK42" s="38"/>
      <c r="OL42" s="38"/>
      <c r="OM42" s="61"/>
      <c r="ON42" s="57"/>
      <c r="OO42" s="57" t="s">
        <v>360</v>
      </c>
      <c r="OP42" s="57"/>
      <c r="OQ42" s="57" t="s">
        <v>360</v>
      </c>
      <c r="OR42" s="57" t="s">
        <v>360</v>
      </c>
      <c r="OS42" s="57" t="s">
        <v>360</v>
      </c>
      <c r="OT42" s="57"/>
      <c r="OU42" s="57" t="s">
        <v>360</v>
      </c>
      <c r="OV42" s="57" t="s">
        <v>360</v>
      </c>
      <c r="OW42" s="57"/>
      <c r="OX42" s="57"/>
      <c r="OY42" s="57"/>
      <c r="OZ42" s="57" t="s">
        <v>360</v>
      </c>
      <c r="PA42" s="57"/>
      <c r="PB42" s="57"/>
      <c r="PC42" s="57" t="s">
        <v>360</v>
      </c>
      <c r="PD42" s="57" t="s">
        <v>360</v>
      </c>
      <c r="PE42" s="38"/>
      <c r="PF42" s="38"/>
      <c r="PG42" s="57" t="s">
        <v>360</v>
      </c>
      <c r="PH42" s="57" t="s">
        <v>360</v>
      </c>
      <c r="PI42" s="57" t="s">
        <v>360</v>
      </c>
      <c r="PJ42" s="57"/>
      <c r="PK42" s="57" t="s">
        <v>360</v>
      </c>
      <c r="PL42" s="57" t="s">
        <v>360</v>
      </c>
      <c r="PM42" s="57" t="s">
        <v>360</v>
      </c>
      <c r="PN42" s="57"/>
      <c r="PO42" s="57" t="s">
        <v>360</v>
      </c>
      <c r="PP42" s="57" t="s">
        <v>360</v>
      </c>
      <c r="PQ42" s="57"/>
      <c r="PR42" s="57"/>
      <c r="PS42" s="57"/>
      <c r="PT42" s="57"/>
      <c r="PU42" s="57" t="s">
        <v>360</v>
      </c>
      <c r="PV42" s="57"/>
      <c r="PW42" s="57" t="s">
        <v>360</v>
      </c>
      <c r="PX42" s="38"/>
      <c r="PY42" s="38"/>
      <c r="PZ42" s="38"/>
      <c r="QA42" s="61"/>
      <c r="QB42" s="57" t="s">
        <v>360</v>
      </c>
      <c r="QC42" s="57"/>
      <c r="QD42" s="57"/>
      <c r="QE42" s="57" t="s">
        <v>360</v>
      </c>
      <c r="QF42" s="57" t="s">
        <v>360</v>
      </c>
      <c r="QG42" s="57"/>
      <c r="QH42" s="57"/>
      <c r="QI42" s="57"/>
      <c r="QJ42" s="57" t="s">
        <v>360</v>
      </c>
      <c r="QK42" s="57"/>
      <c r="QL42" s="57"/>
      <c r="QM42" s="57"/>
      <c r="QN42" s="57"/>
      <c r="QO42" s="57" t="s">
        <v>360</v>
      </c>
      <c r="QP42" s="57"/>
      <c r="QQ42" s="57"/>
      <c r="QR42" s="57" t="s">
        <v>360</v>
      </c>
      <c r="QS42" s="57"/>
      <c r="QT42" s="38"/>
      <c r="QU42" s="61"/>
      <c r="QV42" s="57"/>
      <c r="QW42" s="57"/>
      <c r="QX42" s="57"/>
      <c r="QY42" s="57" t="s">
        <v>360</v>
      </c>
      <c r="QZ42" s="57" t="s">
        <v>360</v>
      </c>
      <c r="RA42" s="57" t="s">
        <v>360</v>
      </c>
      <c r="RB42" s="57"/>
      <c r="RC42" s="57" t="s">
        <v>360</v>
      </c>
      <c r="RD42" s="57" t="s">
        <v>360</v>
      </c>
      <c r="RE42" s="57"/>
      <c r="RF42" s="57"/>
      <c r="RG42" s="57"/>
      <c r="RH42" s="57"/>
      <c r="RI42" s="57" t="s">
        <v>360</v>
      </c>
      <c r="RJ42" s="57"/>
      <c r="RK42" s="57"/>
      <c r="RL42" s="57" t="s">
        <v>360</v>
      </c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7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7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7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7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7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7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7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7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7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7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7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7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7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7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7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7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7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7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F42" s="85" t="str">
        <f t="shared" si="484"/>
        <v/>
      </c>
      <c r="AGG42" s="85" t="str">
        <f t="shared" si="485"/>
        <v/>
      </c>
      <c r="AGH42" s="85">
        <f t="shared" si="486"/>
        <v>7</v>
      </c>
      <c r="AGL42" s="36">
        <f t="shared" si="487"/>
        <v>2</v>
      </c>
      <c r="AGM42" s="36" t="str">
        <f t="shared" si="474"/>
        <v/>
      </c>
      <c r="AGN42" s="39">
        <f t="shared" si="488"/>
        <v>15</v>
      </c>
      <c r="AGO42" s="36">
        <f t="shared" si="489"/>
        <v>1</v>
      </c>
      <c r="AGP42" s="36" t="str">
        <f t="shared" si="475"/>
        <v/>
      </c>
      <c r="AGQ42" s="39">
        <f t="shared" si="490"/>
        <v>27</v>
      </c>
      <c r="AGR42" s="36" t="str">
        <f t="shared" si="491"/>
        <v/>
      </c>
      <c r="AGS42" s="36" t="str">
        <f t="shared" si="476"/>
        <v/>
      </c>
      <c r="AGT42" s="39">
        <f t="shared" si="492"/>
        <v>33</v>
      </c>
      <c r="AGU42" s="36" t="str">
        <f t="shared" si="493"/>
        <v/>
      </c>
      <c r="AGV42" s="36" t="str">
        <f t="shared" si="477"/>
        <v/>
      </c>
      <c r="AGW42" s="39">
        <f t="shared" si="494"/>
        <v>17</v>
      </c>
      <c r="AGX42" s="36" t="str">
        <f t="shared" si="495"/>
        <v/>
      </c>
      <c r="AGY42" s="36" t="str">
        <f t="shared" si="478"/>
        <v/>
      </c>
      <c r="AGZ42" s="39">
        <f t="shared" si="496"/>
        <v>30</v>
      </c>
      <c r="AHA42" s="36" t="str">
        <f t="shared" si="497"/>
        <v/>
      </c>
      <c r="AHB42" s="36" t="str">
        <f t="shared" si="479"/>
        <v/>
      </c>
      <c r="AHC42" s="39">
        <f t="shared" si="498"/>
        <v>13</v>
      </c>
      <c r="AHD42" s="36" t="str">
        <f t="shared" si="499"/>
        <v/>
      </c>
      <c r="AHE42" s="36" t="str">
        <f t="shared" si="480"/>
        <v/>
      </c>
      <c r="AHF42" s="39" t="str">
        <f t="shared" si="500"/>
        <v/>
      </c>
      <c r="AHG42" s="36" t="str">
        <f t="shared" si="501"/>
        <v/>
      </c>
      <c r="AHH42" s="36" t="str">
        <f t="shared" si="481"/>
        <v/>
      </c>
      <c r="AHI42" s="39" t="str">
        <f t="shared" si="502"/>
        <v/>
      </c>
      <c r="AHJ42" s="36" t="str">
        <f t="shared" si="503"/>
        <v/>
      </c>
      <c r="AHK42" s="36" t="str">
        <f t="shared" si="482"/>
        <v/>
      </c>
      <c r="AHL42" s="39" t="str">
        <f t="shared" si="504"/>
        <v/>
      </c>
      <c r="AHM42" s="36" t="str">
        <f t="shared" si="505"/>
        <v/>
      </c>
      <c r="AHN42" s="36" t="str">
        <f t="shared" si="483"/>
        <v/>
      </c>
      <c r="AHO42" s="39" t="str">
        <f t="shared" si="506"/>
        <v/>
      </c>
    </row>
    <row r="43" spans="1:899" s="5" customFormat="1" outlineLevel="1" x14ac:dyDescent="0.25">
      <c r="A43" s="58">
        <f t="shared" si="507"/>
        <v>19</v>
      </c>
      <c r="B43" s="48" t="s">
        <v>302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/>
      <c r="U43" s="57"/>
      <c r="V43" s="38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38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 t="s">
        <v>360</v>
      </c>
      <c r="BD43" s="57" t="s">
        <v>360</v>
      </c>
      <c r="BE43" s="57" t="s">
        <v>360</v>
      </c>
      <c r="BF43" s="57" t="s">
        <v>360</v>
      </c>
      <c r="BG43" s="57" t="s">
        <v>360</v>
      </c>
      <c r="BH43" s="57" t="s">
        <v>360</v>
      </c>
      <c r="BI43" s="57"/>
      <c r="BJ43" s="57"/>
      <c r="BK43" s="57" t="s">
        <v>360</v>
      </c>
      <c r="BL43" s="57" t="s">
        <v>360</v>
      </c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 t="s">
        <v>360</v>
      </c>
      <c r="CB43" s="57" t="s">
        <v>360</v>
      </c>
      <c r="CC43" s="38"/>
      <c r="CD43" s="38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 t="s">
        <v>360</v>
      </c>
      <c r="CV43" s="57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57" t="s">
        <v>369</v>
      </c>
      <c r="DT43" s="57" t="s">
        <v>369</v>
      </c>
      <c r="DU43" s="57" t="s">
        <v>369</v>
      </c>
      <c r="DV43" s="57" t="s">
        <v>369</v>
      </c>
      <c r="DW43" s="57" t="s">
        <v>369</v>
      </c>
      <c r="DX43" s="57" t="s">
        <v>369</v>
      </c>
      <c r="DY43" s="57" t="s">
        <v>369</v>
      </c>
      <c r="DZ43" s="57"/>
      <c r="EA43" s="57" t="s">
        <v>369</v>
      </c>
      <c r="EB43" s="57" t="s">
        <v>369</v>
      </c>
      <c r="EC43" s="57"/>
      <c r="ED43" s="57"/>
      <c r="EE43" s="57" t="s">
        <v>369</v>
      </c>
      <c r="EF43" s="57" t="s">
        <v>369</v>
      </c>
      <c r="EG43" s="57"/>
      <c r="EH43" s="57"/>
      <c r="EI43" s="57" t="s">
        <v>369</v>
      </c>
      <c r="EJ43" s="57" t="s">
        <v>369</v>
      </c>
      <c r="EK43" s="57"/>
      <c r="EL43" s="57"/>
      <c r="EM43" s="57" t="s">
        <v>369</v>
      </c>
      <c r="EN43" s="57" t="s">
        <v>369</v>
      </c>
      <c r="EO43" s="57" t="s">
        <v>369</v>
      </c>
      <c r="EP43" s="57"/>
      <c r="EQ43" s="57" t="s">
        <v>369</v>
      </c>
      <c r="ER43" s="57" t="s">
        <v>369</v>
      </c>
      <c r="ES43" s="57" t="s">
        <v>369</v>
      </c>
      <c r="ET43" s="57" t="s">
        <v>369</v>
      </c>
      <c r="EU43" s="57" t="s">
        <v>369</v>
      </c>
      <c r="EV43" s="57" t="s">
        <v>369</v>
      </c>
      <c r="EW43" s="57"/>
      <c r="EX43" s="57"/>
      <c r="EY43" s="57"/>
      <c r="EZ43" s="57" t="s">
        <v>369</v>
      </c>
      <c r="FA43" s="57" t="s">
        <v>369</v>
      </c>
      <c r="FB43" s="57" t="s">
        <v>369</v>
      </c>
      <c r="FC43" s="57" t="s">
        <v>369</v>
      </c>
      <c r="FD43" s="57" t="s">
        <v>369</v>
      </c>
      <c r="FE43" s="38"/>
      <c r="FF43" s="38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 t="s">
        <v>360</v>
      </c>
      <c r="FX43" s="57"/>
      <c r="FY43" s="38"/>
      <c r="FZ43" s="38"/>
      <c r="GA43" s="57" t="s">
        <v>360</v>
      </c>
      <c r="GB43" s="57"/>
      <c r="GC43" s="57"/>
      <c r="GD43" s="57" t="s">
        <v>360</v>
      </c>
      <c r="GE43" s="57" t="s">
        <v>360</v>
      </c>
      <c r="GF43" s="57"/>
      <c r="GG43" s="57" t="s">
        <v>360</v>
      </c>
      <c r="GH43" s="57"/>
      <c r="GI43" s="57"/>
      <c r="GJ43" s="57"/>
      <c r="GK43" s="57"/>
      <c r="GL43" s="57"/>
      <c r="GM43" s="57"/>
      <c r="GN43" s="57"/>
      <c r="GO43" s="57"/>
      <c r="GP43" s="57"/>
      <c r="GQ43" s="57" t="s">
        <v>360</v>
      </c>
      <c r="GR43" s="57" t="s">
        <v>360</v>
      </c>
      <c r="GS43" s="38"/>
      <c r="GT43" s="38"/>
      <c r="GU43" s="57" t="s">
        <v>360</v>
      </c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 t="s">
        <v>360</v>
      </c>
      <c r="HH43" s="57"/>
      <c r="HI43" s="57"/>
      <c r="HJ43" s="57"/>
      <c r="HK43" s="57"/>
      <c r="HL43" s="57"/>
      <c r="HM43" s="57"/>
      <c r="HN43" s="38"/>
      <c r="HO43" s="37"/>
      <c r="HP43" s="38"/>
      <c r="HQ43" s="38"/>
      <c r="HR43" s="38"/>
      <c r="HS43" s="57" t="s">
        <v>360</v>
      </c>
      <c r="HT43" s="57"/>
      <c r="HU43" s="57" t="s">
        <v>360</v>
      </c>
      <c r="HV43" s="57" t="s">
        <v>360</v>
      </c>
      <c r="HW43" s="57" t="s">
        <v>361</v>
      </c>
      <c r="HX43" s="57"/>
      <c r="HY43" s="57" t="s">
        <v>361</v>
      </c>
      <c r="HZ43" s="57" t="s">
        <v>361</v>
      </c>
      <c r="IA43" s="57" t="s">
        <v>360</v>
      </c>
      <c r="IB43" s="57"/>
      <c r="IC43" s="57"/>
      <c r="ID43" s="57"/>
      <c r="IE43" s="57"/>
      <c r="IF43" s="57"/>
      <c r="IG43" s="57"/>
      <c r="IH43" s="57"/>
      <c r="II43" s="57"/>
      <c r="IJ43" s="57"/>
      <c r="IK43" s="38"/>
      <c r="IL43" s="38"/>
      <c r="IM43" s="57" t="s">
        <v>361</v>
      </c>
      <c r="IN43" s="57"/>
      <c r="IO43" s="57" t="s">
        <v>361</v>
      </c>
      <c r="IP43" s="57" t="s">
        <v>361</v>
      </c>
      <c r="IQ43" s="57" t="s">
        <v>361</v>
      </c>
      <c r="IR43" s="57" t="s">
        <v>361</v>
      </c>
      <c r="IS43" s="57" t="s">
        <v>361</v>
      </c>
      <c r="IT43" s="57"/>
      <c r="IU43" s="57"/>
      <c r="IV43" s="57"/>
      <c r="IW43" s="57"/>
      <c r="IX43" s="57"/>
      <c r="IY43" s="57" t="s">
        <v>360</v>
      </c>
      <c r="IZ43" s="57"/>
      <c r="JA43" s="57"/>
      <c r="JB43" s="57"/>
      <c r="JC43" s="57"/>
      <c r="JD43" s="57"/>
      <c r="JE43" s="57"/>
      <c r="JF43" s="57"/>
      <c r="JG43" s="57" t="s">
        <v>360</v>
      </c>
      <c r="JH43" s="57" t="s">
        <v>360</v>
      </c>
      <c r="JI43" s="57"/>
      <c r="JJ43" s="57"/>
      <c r="JK43" s="57" t="s">
        <v>360</v>
      </c>
      <c r="JL43" s="57" t="s">
        <v>360</v>
      </c>
      <c r="JM43" s="57"/>
      <c r="JN43" s="57"/>
      <c r="JO43" s="57"/>
      <c r="JP43" s="57"/>
      <c r="JQ43" s="57" t="s">
        <v>360</v>
      </c>
      <c r="JR43" s="57" t="s">
        <v>360</v>
      </c>
      <c r="JS43" s="57" t="s">
        <v>360</v>
      </c>
      <c r="JT43" s="57" t="s">
        <v>360</v>
      </c>
      <c r="JU43" s="38"/>
      <c r="JV43" s="38"/>
      <c r="JW43" s="57"/>
      <c r="JX43" s="57"/>
      <c r="JY43" s="57"/>
      <c r="JZ43" s="57"/>
      <c r="KA43" s="57" t="s">
        <v>360</v>
      </c>
      <c r="KB43" s="57"/>
      <c r="KC43" s="57"/>
      <c r="KD43" s="57"/>
      <c r="KE43" s="57" t="s">
        <v>360</v>
      </c>
      <c r="KF43" s="57" t="s">
        <v>360</v>
      </c>
      <c r="KG43" s="57"/>
      <c r="KH43" s="57"/>
      <c r="KI43" s="57" t="s">
        <v>360</v>
      </c>
      <c r="KJ43" s="57"/>
      <c r="KK43" s="57"/>
      <c r="KL43" s="57"/>
      <c r="KM43" s="57"/>
      <c r="KN43" s="57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57" t="s">
        <v>361</v>
      </c>
      <c r="NT43" s="57" t="s">
        <v>361</v>
      </c>
      <c r="NU43" s="57" t="s">
        <v>361</v>
      </c>
      <c r="NV43" s="57"/>
      <c r="NW43" s="57"/>
      <c r="NX43" s="57"/>
      <c r="NY43" s="57"/>
      <c r="NZ43" s="57"/>
      <c r="OA43" s="57" t="s">
        <v>360</v>
      </c>
      <c r="OB43" s="57" t="s">
        <v>360</v>
      </c>
      <c r="OC43" s="57"/>
      <c r="OD43" s="57"/>
      <c r="OE43" s="57"/>
      <c r="OF43" s="57"/>
      <c r="OG43" s="57"/>
      <c r="OH43" s="57"/>
      <c r="OI43" s="57"/>
      <c r="OJ43" s="57"/>
      <c r="OK43" s="38"/>
      <c r="OL43" s="38"/>
      <c r="OM43" s="61"/>
      <c r="ON43" s="57"/>
      <c r="OO43" s="57" t="s">
        <v>361</v>
      </c>
      <c r="OP43" s="57"/>
      <c r="OQ43" s="57" t="s">
        <v>361</v>
      </c>
      <c r="OR43" s="57" t="s">
        <v>361</v>
      </c>
      <c r="OS43" s="57" t="s">
        <v>361</v>
      </c>
      <c r="OT43" s="57"/>
      <c r="OU43" s="57" t="s">
        <v>361</v>
      </c>
      <c r="OV43" s="57" t="s">
        <v>361</v>
      </c>
      <c r="OW43" s="57"/>
      <c r="OX43" s="57"/>
      <c r="OY43" s="57"/>
      <c r="OZ43" s="57" t="s">
        <v>369</v>
      </c>
      <c r="PA43" s="57" t="s">
        <v>369</v>
      </c>
      <c r="PB43" s="57"/>
      <c r="PC43" s="57" t="s">
        <v>369</v>
      </c>
      <c r="PD43" s="57" t="s">
        <v>369</v>
      </c>
      <c r="PE43" s="38"/>
      <c r="PF43" s="38"/>
      <c r="PG43" s="57"/>
      <c r="PH43" s="57"/>
      <c r="PI43" s="57" t="s">
        <v>360</v>
      </c>
      <c r="PJ43" s="57"/>
      <c r="PK43" s="57"/>
      <c r="PL43" s="57"/>
      <c r="PM43" s="57"/>
      <c r="PN43" s="57"/>
      <c r="PO43" s="57" t="s">
        <v>360</v>
      </c>
      <c r="PP43" s="57" t="s">
        <v>360</v>
      </c>
      <c r="PQ43" s="57"/>
      <c r="PR43" s="57"/>
      <c r="PS43" s="57"/>
      <c r="PT43" s="57"/>
      <c r="PU43" s="57" t="s">
        <v>360</v>
      </c>
      <c r="PV43" s="57"/>
      <c r="PW43" s="57" t="s">
        <v>361</v>
      </c>
      <c r="PX43" s="38"/>
      <c r="PY43" s="38"/>
      <c r="PZ43" s="38"/>
      <c r="QA43" s="61"/>
      <c r="QB43" s="57"/>
      <c r="QC43" s="57"/>
      <c r="QD43" s="57"/>
      <c r="QE43" s="57"/>
      <c r="QF43" s="57"/>
      <c r="QG43" s="57"/>
      <c r="QH43" s="57"/>
      <c r="QI43" s="57"/>
      <c r="QJ43" s="57" t="s">
        <v>360</v>
      </c>
      <c r="QK43" s="57"/>
      <c r="QL43" s="57"/>
      <c r="QM43" s="57"/>
      <c r="QN43" s="57"/>
      <c r="QO43" s="57"/>
      <c r="QP43" s="57"/>
      <c r="QQ43" s="57"/>
      <c r="QR43" s="57"/>
      <c r="QS43" s="57"/>
      <c r="QT43" s="38"/>
      <c r="QU43" s="61"/>
      <c r="QV43" s="57"/>
      <c r="QW43" s="57"/>
      <c r="QX43" s="57"/>
      <c r="QY43" s="57"/>
      <c r="QZ43" s="57"/>
      <c r="RA43" s="57"/>
      <c r="RB43" s="57"/>
      <c r="RC43" s="57" t="s">
        <v>360</v>
      </c>
      <c r="RD43" s="57" t="s">
        <v>360</v>
      </c>
      <c r="RE43" s="57"/>
      <c r="RF43" s="57"/>
      <c r="RG43" s="57"/>
      <c r="RH43" s="57"/>
      <c r="RI43" s="57"/>
      <c r="RJ43" s="57"/>
      <c r="RK43" s="57"/>
      <c r="RL43" s="57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7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7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7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7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7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7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7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7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7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7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7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7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7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7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7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7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7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7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F43" s="85" t="str">
        <f t="shared" si="484"/>
        <v/>
      </c>
      <c r="AGG43" s="85" t="str">
        <f t="shared" si="485"/>
        <v/>
      </c>
      <c r="AGH43" s="85">
        <f t="shared" si="486"/>
        <v>2</v>
      </c>
      <c r="AGL43" s="36" t="str">
        <f t="shared" si="487"/>
        <v/>
      </c>
      <c r="AGM43" s="36" t="str">
        <f t="shared" si="474"/>
        <v/>
      </c>
      <c r="AGN43" s="39">
        <f t="shared" si="488"/>
        <v>10</v>
      </c>
      <c r="AGO43" s="36">
        <f t="shared" si="489"/>
        <v>27</v>
      </c>
      <c r="AGP43" s="36" t="str">
        <f t="shared" si="475"/>
        <v/>
      </c>
      <c r="AGQ43" s="39">
        <f t="shared" si="490"/>
        <v>2</v>
      </c>
      <c r="AGR43" s="36" t="str">
        <f t="shared" si="491"/>
        <v/>
      </c>
      <c r="AGS43" s="36">
        <f t="shared" si="476"/>
        <v>9</v>
      </c>
      <c r="AGT43" s="39">
        <f t="shared" si="492"/>
        <v>13</v>
      </c>
      <c r="AGU43" s="36" t="str">
        <f t="shared" si="493"/>
        <v/>
      </c>
      <c r="AGV43" s="36" t="str">
        <f t="shared" si="477"/>
        <v/>
      </c>
      <c r="AGW43" s="39">
        <f t="shared" si="494"/>
        <v>12</v>
      </c>
      <c r="AGX43" s="36">
        <f t="shared" si="495"/>
        <v>4</v>
      </c>
      <c r="AGY43" s="36">
        <f t="shared" si="478"/>
        <v>10</v>
      </c>
      <c r="AGZ43" s="39">
        <f t="shared" si="496"/>
        <v>6</v>
      </c>
      <c r="AHA43" s="36" t="str">
        <f t="shared" si="497"/>
        <v/>
      </c>
      <c r="AHB43" s="36" t="str">
        <f t="shared" si="479"/>
        <v/>
      </c>
      <c r="AHC43" s="39">
        <f t="shared" si="498"/>
        <v>3</v>
      </c>
      <c r="AHD43" s="36" t="str">
        <f t="shared" si="499"/>
        <v/>
      </c>
      <c r="AHE43" s="36" t="str">
        <f t="shared" si="480"/>
        <v/>
      </c>
      <c r="AHF43" s="39" t="str">
        <f t="shared" si="500"/>
        <v/>
      </c>
      <c r="AHG43" s="36" t="str">
        <f t="shared" si="501"/>
        <v/>
      </c>
      <c r="AHH43" s="36" t="str">
        <f t="shared" si="481"/>
        <v/>
      </c>
      <c r="AHI43" s="39" t="str">
        <f t="shared" si="502"/>
        <v/>
      </c>
      <c r="AHJ43" s="36" t="str">
        <f t="shared" si="503"/>
        <v/>
      </c>
      <c r="AHK43" s="36" t="str">
        <f t="shared" si="482"/>
        <v/>
      </c>
      <c r="AHL43" s="39" t="str">
        <f t="shared" si="504"/>
        <v/>
      </c>
      <c r="AHM43" s="36" t="str">
        <f t="shared" si="505"/>
        <v/>
      </c>
      <c r="AHN43" s="36" t="str">
        <f t="shared" si="483"/>
        <v/>
      </c>
      <c r="AHO43" s="39" t="str">
        <f t="shared" si="506"/>
        <v/>
      </c>
    </row>
    <row r="44" spans="1:899" s="5" customFormat="1" outlineLevel="1" x14ac:dyDescent="0.25">
      <c r="A44" s="58">
        <f t="shared" si="507"/>
        <v>20</v>
      </c>
      <c r="B44" s="48" t="s">
        <v>303</v>
      </c>
      <c r="C44" s="56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57"/>
      <c r="P44" s="57"/>
      <c r="Q44" s="57"/>
      <c r="R44" s="57"/>
      <c r="S44" s="57"/>
      <c r="T44" s="57"/>
      <c r="U44" s="57"/>
      <c r="V44" s="38"/>
      <c r="W44" s="57" t="s">
        <v>369</v>
      </c>
      <c r="X44" s="57"/>
      <c r="Y44" s="57" t="s">
        <v>369</v>
      </c>
      <c r="Z44" s="57"/>
      <c r="AA44" s="57" t="s">
        <v>369</v>
      </c>
      <c r="AB44" s="57" t="s">
        <v>369</v>
      </c>
      <c r="AC44" s="57" t="s">
        <v>369</v>
      </c>
      <c r="AD44" s="57" t="s">
        <v>369</v>
      </c>
      <c r="AE44" s="57" t="s">
        <v>369</v>
      </c>
      <c r="AF44" s="57" t="s">
        <v>369</v>
      </c>
      <c r="AG44" s="57" t="s">
        <v>369</v>
      </c>
      <c r="AH44" s="57"/>
      <c r="AI44" s="57"/>
      <c r="AJ44" s="57" t="s">
        <v>369</v>
      </c>
      <c r="AK44" s="57"/>
      <c r="AL44" s="57"/>
      <c r="AM44" s="57" t="s">
        <v>369</v>
      </c>
      <c r="AN44" s="57" t="s">
        <v>369</v>
      </c>
      <c r="AO44" s="57"/>
      <c r="AP44" s="38"/>
      <c r="AQ44" s="57" t="s">
        <v>369</v>
      </c>
      <c r="AR44" s="57" t="s">
        <v>369</v>
      </c>
      <c r="AS44" s="57" t="s">
        <v>369</v>
      </c>
      <c r="AT44" s="57" t="s">
        <v>369</v>
      </c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38"/>
      <c r="CD44" s="38"/>
      <c r="CE44" s="57"/>
      <c r="CF44" s="57"/>
      <c r="CG44" s="57"/>
      <c r="CH44" s="57"/>
      <c r="CI44" s="57"/>
      <c r="CJ44" s="57"/>
      <c r="CK44" s="57"/>
      <c r="CL44" s="57"/>
      <c r="CM44" s="57"/>
      <c r="CN44" s="57" t="s">
        <v>360</v>
      </c>
      <c r="CO44" s="57"/>
      <c r="CP44" s="57"/>
      <c r="CQ44" s="57"/>
      <c r="CR44" s="57"/>
      <c r="CS44" s="57"/>
      <c r="CT44" s="57"/>
      <c r="CU44" s="57"/>
      <c r="CV44" s="57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38"/>
      <c r="FF44" s="38"/>
      <c r="FG44" s="57"/>
      <c r="FH44" s="57"/>
      <c r="FI44" s="57" t="s">
        <v>360</v>
      </c>
      <c r="FJ44" s="57"/>
      <c r="FK44" s="57"/>
      <c r="FL44" s="57"/>
      <c r="FM44" s="57" t="s">
        <v>360</v>
      </c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38"/>
      <c r="FZ44" s="38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38"/>
      <c r="GT44" s="38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38"/>
      <c r="HO44" s="37"/>
      <c r="HP44" s="38"/>
      <c r="HQ44" s="38"/>
      <c r="HR44" s="38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38"/>
      <c r="IL44" s="38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 t="s">
        <v>360</v>
      </c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38"/>
      <c r="JV44" s="38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38"/>
      <c r="OL44" s="38"/>
      <c r="OM44" s="61"/>
      <c r="ON44" s="57"/>
      <c r="OO44" s="57"/>
      <c r="OP44" s="57"/>
      <c r="OQ44" s="57"/>
      <c r="OR44" s="57"/>
      <c r="OS44" s="57"/>
      <c r="OT44" s="57"/>
      <c r="OU44" s="57"/>
      <c r="OV44" s="57"/>
      <c r="OW44" s="57"/>
      <c r="OX44" s="57"/>
      <c r="OY44" s="57"/>
      <c r="OZ44" s="57"/>
      <c r="PA44" s="57"/>
      <c r="PB44" s="57"/>
      <c r="PC44" s="57"/>
      <c r="PD44" s="57"/>
      <c r="PE44" s="38"/>
      <c r="PF44" s="38"/>
      <c r="PG44" s="57"/>
      <c r="PH44" s="57"/>
      <c r="PI44" s="57"/>
      <c r="PJ44" s="57"/>
      <c r="PK44" s="57"/>
      <c r="PL44" s="57"/>
      <c r="PM44" s="57"/>
      <c r="PN44" s="57"/>
      <c r="PO44" s="57" t="s">
        <v>360</v>
      </c>
      <c r="PP44" s="57" t="s">
        <v>360</v>
      </c>
      <c r="PQ44" s="57"/>
      <c r="PR44" s="57"/>
      <c r="PS44" s="57"/>
      <c r="PT44" s="57"/>
      <c r="PU44" s="57"/>
      <c r="PV44" s="57"/>
      <c r="PW44" s="57"/>
      <c r="PX44" s="38"/>
      <c r="PY44" s="38"/>
      <c r="PZ44" s="38"/>
      <c r="QA44" s="61"/>
      <c r="QB44" s="57"/>
      <c r="QC44" s="57"/>
      <c r="QD44" s="57"/>
      <c r="QE44" s="57"/>
      <c r="QF44" s="57"/>
      <c r="QG44" s="57"/>
      <c r="QH44" s="57"/>
      <c r="QI44" s="57"/>
      <c r="QJ44" s="57"/>
      <c r="QK44" s="57"/>
      <c r="QL44" s="57"/>
      <c r="QM44" s="57"/>
      <c r="QN44" s="57"/>
      <c r="QO44" s="57"/>
      <c r="QP44" s="57"/>
      <c r="QQ44" s="57"/>
      <c r="QR44" s="57"/>
      <c r="QS44" s="57"/>
      <c r="QT44" s="38"/>
      <c r="QU44" s="61"/>
      <c r="QV44" s="57"/>
      <c r="QW44" s="57"/>
      <c r="QX44" s="57"/>
      <c r="QY44" s="57"/>
      <c r="QZ44" s="57"/>
      <c r="RA44" s="57"/>
      <c r="RB44" s="57"/>
      <c r="RC44" s="57"/>
      <c r="RD44" s="57"/>
      <c r="RE44" s="57"/>
      <c r="RF44" s="57"/>
      <c r="RG44" s="57"/>
      <c r="RH44" s="57"/>
      <c r="RI44" s="57"/>
      <c r="RJ44" s="57"/>
      <c r="RK44" s="57"/>
      <c r="RL44" s="57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7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7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7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7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7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7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7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7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7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7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7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7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7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7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7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7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7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7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F44" s="85" t="str">
        <f t="shared" si="484"/>
        <v/>
      </c>
      <c r="AGG44" s="85" t="str">
        <f t="shared" si="485"/>
        <v/>
      </c>
      <c r="AGH44" s="85" t="str">
        <f t="shared" si="486"/>
        <v/>
      </c>
      <c r="AGL44" s="36">
        <f t="shared" si="487"/>
        <v>16</v>
      </c>
      <c r="AGM44" s="36" t="str">
        <f t="shared" si="474"/>
        <v/>
      </c>
      <c r="AGN44" s="39">
        <f t="shared" si="488"/>
        <v>1</v>
      </c>
      <c r="AGO44" s="36" t="str">
        <f t="shared" si="489"/>
        <v/>
      </c>
      <c r="AGP44" s="36" t="str">
        <f t="shared" si="475"/>
        <v/>
      </c>
      <c r="AGQ44" s="39">
        <f t="shared" si="490"/>
        <v>2</v>
      </c>
      <c r="AGR44" s="36" t="str">
        <f t="shared" si="491"/>
        <v/>
      </c>
      <c r="AGS44" s="36" t="str">
        <f t="shared" si="476"/>
        <v/>
      </c>
      <c r="AGT44" s="39">
        <f t="shared" si="492"/>
        <v>1</v>
      </c>
      <c r="AGU44" s="36" t="str">
        <f t="shared" si="493"/>
        <v/>
      </c>
      <c r="AGV44" s="36" t="str">
        <f t="shared" si="477"/>
        <v/>
      </c>
      <c r="AGW44" s="39" t="str">
        <f t="shared" si="494"/>
        <v/>
      </c>
      <c r="AGX44" s="36" t="str">
        <f t="shared" si="495"/>
        <v/>
      </c>
      <c r="AGY44" s="36" t="str">
        <f t="shared" si="478"/>
        <v/>
      </c>
      <c r="AGZ44" s="39">
        <f t="shared" si="496"/>
        <v>2</v>
      </c>
      <c r="AHA44" s="36" t="str">
        <f t="shared" si="497"/>
        <v/>
      </c>
      <c r="AHB44" s="36" t="str">
        <f t="shared" si="479"/>
        <v/>
      </c>
      <c r="AHC44" s="39" t="str">
        <f t="shared" si="498"/>
        <v/>
      </c>
      <c r="AHD44" s="36" t="str">
        <f t="shared" si="499"/>
        <v/>
      </c>
      <c r="AHE44" s="36" t="str">
        <f t="shared" si="480"/>
        <v/>
      </c>
      <c r="AHF44" s="39" t="str">
        <f t="shared" si="500"/>
        <v/>
      </c>
      <c r="AHG44" s="36" t="str">
        <f t="shared" si="501"/>
        <v/>
      </c>
      <c r="AHH44" s="36" t="str">
        <f t="shared" si="481"/>
        <v/>
      </c>
      <c r="AHI44" s="39" t="str">
        <f t="shared" si="502"/>
        <v/>
      </c>
      <c r="AHJ44" s="36" t="str">
        <f t="shared" si="503"/>
        <v/>
      </c>
      <c r="AHK44" s="36" t="str">
        <f t="shared" si="482"/>
        <v/>
      </c>
      <c r="AHL44" s="39" t="str">
        <f t="shared" si="504"/>
        <v/>
      </c>
      <c r="AHM44" s="36" t="str">
        <f t="shared" si="505"/>
        <v/>
      </c>
      <c r="AHN44" s="36" t="str">
        <f t="shared" si="483"/>
        <v/>
      </c>
      <c r="AHO44" s="39" t="str">
        <f t="shared" si="506"/>
        <v/>
      </c>
    </row>
    <row r="45" spans="1:899" s="5" customFormat="1" outlineLevel="1" x14ac:dyDescent="0.25">
      <c r="A45" s="58">
        <f t="shared" si="507"/>
        <v>21</v>
      </c>
      <c r="B45" s="48" t="s">
        <v>304</v>
      </c>
      <c r="C45" s="56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57"/>
      <c r="P45" s="57"/>
      <c r="Q45" s="57"/>
      <c r="R45" s="57"/>
      <c r="S45" s="57"/>
      <c r="T45" s="57" t="s">
        <v>360</v>
      </c>
      <c r="U45" s="57"/>
      <c r="V45" s="38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 t="s">
        <v>360</v>
      </c>
      <c r="AO45" s="57"/>
      <c r="AP45" s="38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 t="s">
        <v>360</v>
      </c>
      <c r="CB45" s="57" t="s">
        <v>360</v>
      </c>
      <c r="CC45" s="38"/>
      <c r="CD45" s="38"/>
      <c r="CE45" s="57"/>
      <c r="CF45" s="57"/>
      <c r="CG45" s="57"/>
      <c r="CH45" s="57"/>
      <c r="CI45" s="57"/>
      <c r="CJ45" s="57"/>
      <c r="CK45" s="57"/>
      <c r="CL45" s="57"/>
      <c r="CM45" s="57"/>
      <c r="CN45" s="57" t="s">
        <v>360</v>
      </c>
      <c r="CO45" s="57"/>
      <c r="CP45" s="57"/>
      <c r="CQ45" s="57" t="s">
        <v>360</v>
      </c>
      <c r="CR45" s="57"/>
      <c r="CS45" s="57"/>
      <c r="CT45" s="57"/>
      <c r="CU45" s="57" t="s">
        <v>360</v>
      </c>
      <c r="CV45" s="57" t="s">
        <v>360</v>
      </c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57" t="s">
        <v>361</v>
      </c>
      <c r="EN45" s="57" t="s">
        <v>361</v>
      </c>
      <c r="EO45" s="57" t="s">
        <v>361</v>
      </c>
      <c r="EP45" s="57"/>
      <c r="EQ45" s="57"/>
      <c r="ER45" s="57"/>
      <c r="ES45" s="57"/>
      <c r="ET45" s="57" t="s">
        <v>360</v>
      </c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38"/>
      <c r="FF45" s="38"/>
      <c r="FG45" s="57"/>
      <c r="FH45" s="57"/>
      <c r="FI45" s="57" t="s">
        <v>360</v>
      </c>
      <c r="FJ45" s="57" t="s">
        <v>360</v>
      </c>
      <c r="FK45" s="57"/>
      <c r="FL45" s="57"/>
      <c r="FM45" s="57" t="s">
        <v>360</v>
      </c>
      <c r="FN45" s="57"/>
      <c r="FO45" s="57" t="s">
        <v>360</v>
      </c>
      <c r="FP45" s="57"/>
      <c r="FQ45" s="57"/>
      <c r="FR45" s="57"/>
      <c r="FS45" s="57"/>
      <c r="FT45" s="57"/>
      <c r="FU45" s="57"/>
      <c r="FV45" s="57"/>
      <c r="FW45" s="57" t="s">
        <v>360</v>
      </c>
      <c r="FX45" s="57" t="s">
        <v>360</v>
      </c>
      <c r="FY45" s="38"/>
      <c r="FZ45" s="38"/>
      <c r="GA45" s="57"/>
      <c r="GB45" s="57"/>
      <c r="GC45" s="57"/>
      <c r="GD45" s="57" t="s">
        <v>360</v>
      </c>
      <c r="GE45" s="57"/>
      <c r="GF45" s="57"/>
      <c r="GG45" s="57" t="s">
        <v>360</v>
      </c>
      <c r="GH45" s="57"/>
      <c r="GI45" s="57"/>
      <c r="GJ45" s="57"/>
      <c r="GK45" s="57"/>
      <c r="GL45" s="57"/>
      <c r="GM45" s="57"/>
      <c r="GN45" s="57"/>
      <c r="GO45" s="57"/>
      <c r="GP45" s="57"/>
      <c r="GQ45" s="57" t="s">
        <v>360</v>
      </c>
      <c r="GR45" s="57" t="s">
        <v>360</v>
      </c>
      <c r="GS45" s="38"/>
      <c r="GT45" s="38"/>
      <c r="GU45" s="57" t="s">
        <v>360</v>
      </c>
      <c r="GV45" s="57"/>
      <c r="GW45" s="57" t="s">
        <v>360</v>
      </c>
      <c r="GX45" s="57" t="s">
        <v>360</v>
      </c>
      <c r="GY45" s="57" t="s">
        <v>360</v>
      </c>
      <c r="GZ45" s="57"/>
      <c r="HA45" s="57"/>
      <c r="HB45" s="57"/>
      <c r="HC45" s="57" t="s">
        <v>360</v>
      </c>
      <c r="HD45" s="57" t="s">
        <v>360</v>
      </c>
      <c r="HE45" s="57"/>
      <c r="HF45" s="57"/>
      <c r="HG45" s="57"/>
      <c r="HH45" s="57"/>
      <c r="HI45" s="57"/>
      <c r="HJ45" s="57"/>
      <c r="HK45" s="57"/>
      <c r="HL45" s="57"/>
      <c r="HM45" s="57"/>
      <c r="HN45" s="38"/>
      <c r="HO45" s="37"/>
      <c r="HP45" s="38"/>
      <c r="HQ45" s="38"/>
      <c r="HR45" s="38"/>
      <c r="HS45" s="57"/>
      <c r="HT45" s="57"/>
      <c r="HU45" s="57" t="s">
        <v>360</v>
      </c>
      <c r="HV45" s="57"/>
      <c r="HW45" s="57"/>
      <c r="HX45" s="57"/>
      <c r="HY45" s="57"/>
      <c r="HZ45" s="57"/>
      <c r="IA45" s="57" t="s">
        <v>360</v>
      </c>
      <c r="IB45" s="57"/>
      <c r="IC45" s="57"/>
      <c r="ID45" s="57"/>
      <c r="IE45" s="57"/>
      <c r="IF45" s="57"/>
      <c r="IG45" s="57"/>
      <c r="IH45" s="57"/>
      <c r="II45" s="57"/>
      <c r="IJ45" s="57"/>
      <c r="IK45" s="38"/>
      <c r="IL45" s="38"/>
      <c r="IM45" s="57" t="s">
        <v>360</v>
      </c>
      <c r="IN45" s="57"/>
      <c r="IO45" s="57"/>
      <c r="IP45" s="57"/>
      <c r="IQ45" s="57" t="s">
        <v>360</v>
      </c>
      <c r="IR45" s="57"/>
      <c r="IS45" s="57" t="s">
        <v>360</v>
      </c>
      <c r="IT45" s="57"/>
      <c r="IU45" s="57"/>
      <c r="IV45" s="57" t="s">
        <v>360</v>
      </c>
      <c r="IW45" s="57"/>
      <c r="IX45" s="57"/>
      <c r="IY45" s="57" t="s">
        <v>360</v>
      </c>
      <c r="IZ45" s="57"/>
      <c r="JA45" s="57"/>
      <c r="JB45" s="57"/>
      <c r="JC45" s="57"/>
      <c r="JD45" s="57"/>
      <c r="JE45" s="57"/>
      <c r="JF45" s="57" t="s">
        <v>360</v>
      </c>
      <c r="JG45" s="57"/>
      <c r="JH45" s="57"/>
      <c r="JI45" s="57"/>
      <c r="JJ45" s="57"/>
      <c r="JK45" s="57" t="s">
        <v>360</v>
      </c>
      <c r="JL45" s="57"/>
      <c r="JM45" s="57"/>
      <c r="JN45" s="57"/>
      <c r="JO45" s="57"/>
      <c r="JP45" s="57"/>
      <c r="JQ45" s="57"/>
      <c r="JR45" s="57"/>
      <c r="JS45" s="57" t="s">
        <v>360</v>
      </c>
      <c r="JT45" s="57" t="s">
        <v>360</v>
      </c>
      <c r="JU45" s="38"/>
      <c r="JV45" s="38"/>
      <c r="JW45" s="57" t="s">
        <v>360</v>
      </c>
      <c r="JX45" s="57"/>
      <c r="JY45" s="57"/>
      <c r="JZ45" s="57" t="s">
        <v>360</v>
      </c>
      <c r="KA45" s="57"/>
      <c r="KB45" s="57"/>
      <c r="KC45" s="57"/>
      <c r="KD45" s="57"/>
      <c r="KE45" s="57" t="s">
        <v>360</v>
      </c>
      <c r="KF45" s="57"/>
      <c r="KG45" s="57"/>
      <c r="KH45" s="57"/>
      <c r="KI45" s="57" t="s">
        <v>360</v>
      </c>
      <c r="KJ45" s="57"/>
      <c r="KK45" s="57"/>
      <c r="KL45" s="57"/>
      <c r="KM45" s="57"/>
      <c r="KN45" s="57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57" t="s">
        <v>360</v>
      </c>
      <c r="NT45" s="57"/>
      <c r="NU45" s="57"/>
      <c r="NV45" s="57"/>
      <c r="NW45" s="57"/>
      <c r="NX45" s="57" t="s">
        <v>360</v>
      </c>
      <c r="NY45" s="57" t="s">
        <v>360</v>
      </c>
      <c r="NZ45" s="57"/>
      <c r="OA45" s="57"/>
      <c r="OB45" s="57" t="s">
        <v>360</v>
      </c>
      <c r="OC45" s="57"/>
      <c r="OD45" s="57"/>
      <c r="OE45" s="57" t="s">
        <v>360</v>
      </c>
      <c r="OF45" s="57" t="s">
        <v>360</v>
      </c>
      <c r="OG45" s="57"/>
      <c r="OH45" s="57"/>
      <c r="OI45" s="57"/>
      <c r="OJ45" s="57"/>
      <c r="OK45" s="38"/>
      <c r="OL45" s="38"/>
      <c r="OM45" s="61"/>
      <c r="ON45" s="57"/>
      <c r="OO45" s="57"/>
      <c r="OP45" s="57"/>
      <c r="OQ45" s="57" t="s">
        <v>360</v>
      </c>
      <c r="OR45" s="57" t="s">
        <v>360</v>
      </c>
      <c r="OS45" s="57" t="s">
        <v>360</v>
      </c>
      <c r="OT45" s="57"/>
      <c r="OU45" s="57"/>
      <c r="OV45" s="57"/>
      <c r="OW45" s="57"/>
      <c r="OX45" s="57"/>
      <c r="OY45" s="57"/>
      <c r="OZ45" s="57" t="s">
        <v>360</v>
      </c>
      <c r="PA45" s="57"/>
      <c r="PB45" s="57"/>
      <c r="PC45" s="57" t="s">
        <v>360</v>
      </c>
      <c r="PD45" s="57"/>
      <c r="PE45" s="38"/>
      <c r="PF45" s="38"/>
      <c r="PG45" s="57"/>
      <c r="PH45" s="57"/>
      <c r="PI45" s="57" t="s">
        <v>360</v>
      </c>
      <c r="PJ45" s="57"/>
      <c r="PK45" s="57"/>
      <c r="PL45" s="57"/>
      <c r="PM45" s="57"/>
      <c r="PN45" s="57"/>
      <c r="PO45" s="57" t="s">
        <v>360</v>
      </c>
      <c r="PP45" s="57" t="s">
        <v>360</v>
      </c>
      <c r="PQ45" s="57"/>
      <c r="PR45" s="57"/>
      <c r="PS45" s="57"/>
      <c r="PT45" s="57"/>
      <c r="PU45" s="57"/>
      <c r="PV45" s="57"/>
      <c r="PW45" s="57" t="s">
        <v>369</v>
      </c>
      <c r="PX45" s="38"/>
      <c r="PY45" s="38"/>
      <c r="PZ45" s="38"/>
      <c r="QA45" s="61"/>
      <c r="QB45" s="57" t="s">
        <v>360</v>
      </c>
      <c r="QC45" s="57"/>
      <c r="QD45" s="57"/>
      <c r="QE45" s="57" t="s">
        <v>360</v>
      </c>
      <c r="QF45" s="57"/>
      <c r="QG45" s="57"/>
      <c r="QH45" s="57"/>
      <c r="QI45" s="57"/>
      <c r="QJ45" s="57" t="s">
        <v>360</v>
      </c>
      <c r="QK45" s="57"/>
      <c r="QL45" s="57"/>
      <c r="QM45" s="57"/>
      <c r="QN45" s="57"/>
      <c r="QO45" s="57" t="s">
        <v>360</v>
      </c>
      <c r="QP45" s="57"/>
      <c r="QQ45" s="57"/>
      <c r="QR45" s="57"/>
      <c r="QS45" s="57"/>
      <c r="QT45" s="38"/>
      <c r="QU45" s="61"/>
      <c r="QV45" s="57"/>
      <c r="QW45" s="57"/>
      <c r="QX45" s="57"/>
      <c r="QY45" s="57" t="s">
        <v>360</v>
      </c>
      <c r="QZ45" s="57" t="s">
        <v>360</v>
      </c>
      <c r="RA45" s="57"/>
      <c r="RB45" s="57"/>
      <c r="RC45" s="57" t="s">
        <v>360</v>
      </c>
      <c r="RD45" s="57" t="s">
        <v>360</v>
      </c>
      <c r="RE45" s="57"/>
      <c r="RF45" s="57"/>
      <c r="RG45" s="57"/>
      <c r="RH45" s="57"/>
      <c r="RI45" s="57" t="s">
        <v>360</v>
      </c>
      <c r="RJ45" s="57"/>
      <c r="RK45" s="57"/>
      <c r="RL45" s="57" t="s">
        <v>360</v>
      </c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7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7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7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7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7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7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7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7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7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7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7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7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7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7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7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7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7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7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F45" s="85" t="str">
        <f t="shared" si="484"/>
        <v/>
      </c>
      <c r="AGG45" s="85" t="str">
        <f t="shared" si="485"/>
        <v/>
      </c>
      <c r="AGH45" s="85">
        <f t="shared" si="486"/>
        <v>6</v>
      </c>
      <c r="AGL45" s="36" t="str">
        <f t="shared" si="487"/>
        <v/>
      </c>
      <c r="AGM45" s="36" t="str">
        <f t="shared" si="474"/>
        <v/>
      </c>
      <c r="AGN45" s="39">
        <f t="shared" si="488"/>
        <v>5</v>
      </c>
      <c r="AGO45" s="36" t="str">
        <f t="shared" si="489"/>
        <v/>
      </c>
      <c r="AGP45" s="36">
        <f t="shared" si="475"/>
        <v>3</v>
      </c>
      <c r="AGQ45" s="39">
        <f t="shared" si="490"/>
        <v>10</v>
      </c>
      <c r="AGR45" s="36" t="str">
        <f t="shared" si="491"/>
        <v/>
      </c>
      <c r="AGS45" s="36" t="str">
        <f t="shared" si="476"/>
        <v/>
      </c>
      <c r="AGT45" s="39">
        <f t="shared" si="492"/>
        <v>18</v>
      </c>
      <c r="AGU45" s="36" t="str">
        <f t="shared" si="493"/>
        <v/>
      </c>
      <c r="AGV45" s="36" t="str">
        <f t="shared" si="477"/>
        <v/>
      </c>
      <c r="AGW45" s="39">
        <f t="shared" si="494"/>
        <v>7</v>
      </c>
      <c r="AGX45" s="36">
        <f t="shared" si="495"/>
        <v>1</v>
      </c>
      <c r="AGY45" s="36" t="str">
        <f t="shared" si="478"/>
        <v/>
      </c>
      <c r="AGZ45" s="39">
        <f t="shared" si="496"/>
        <v>14</v>
      </c>
      <c r="AHA45" s="36" t="str">
        <f t="shared" si="497"/>
        <v/>
      </c>
      <c r="AHB45" s="36" t="str">
        <f t="shared" si="479"/>
        <v/>
      </c>
      <c r="AHC45" s="39">
        <f t="shared" si="498"/>
        <v>10</v>
      </c>
      <c r="AHD45" s="36" t="str">
        <f t="shared" si="499"/>
        <v/>
      </c>
      <c r="AHE45" s="36" t="str">
        <f t="shared" si="480"/>
        <v/>
      </c>
      <c r="AHF45" s="39" t="str">
        <f t="shared" si="500"/>
        <v/>
      </c>
      <c r="AHG45" s="36" t="str">
        <f t="shared" si="501"/>
        <v/>
      </c>
      <c r="AHH45" s="36" t="str">
        <f t="shared" si="481"/>
        <v/>
      </c>
      <c r="AHI45" s="39" t="str">
        <f t="shared" si="502"/>
        <v/>
      </c>
      <c r="AHJ45" s="36" t="str">
        <f t="shared" si="503"/>
        <v/>
      </c>
      <c r="AHK45" s="36" t="str">
        <f t="shared" si="482"/>
        <v/>
      </c>
      <c r="AHL45" s="39" t="str">
        <f t="shared" si="504"/>
        <v/>
      </c>
      <c r="AHM45" s="36" t="str">
        <f t="shared" si="505"/>
        <v/>
      </c>
      <c r="AHN45" s="36" t="str">
        <f t="shared" si="483"/>
        <v/>
      </c>
      <c r="AHO45" s="39" t="str">
        <f t="shared" si="506"/>
        <v/>
      </c>
    </row>
    <row r="46" spans="1:899" s="5" customFormat="1" outlineLevel="1" x14ac:dyDescent="0.25">
      <c r="A46" s="52">
        <f t="shared" si="507"/>
        <v>22</v>
      </c>
      <c r="B46" s="59" t="s">
        <v>384</v>
      </c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57" t="s">
        <v>360</v>
      </c>
      <c r="IN46" s="57"/>
      <c r="IO46" s="57" t="s">
        <v>360</v>
      </c>
      <c r="IP46" s="57"/>
      <c r="IQ46" s="57" t="s">
        <v>360</v>
      </c>
      <c r="IR46" s="57"/>
      <c r="IS46" s="57" t="s">
        <v>360</v>
      </c>
      <c r="IT46" s="57"/>
      <c r="IU46" s="57" t="s">
        <v>360</v>
      </c>
      <c r="IV46" s="57" t="s">
        <v>360</v>
      </c>
      <c r="IW46" s="57"/>
      <c r="IX46" s="57"/>
      <c r="IY46" s="57" t="s">
        <v>360</v>
      </c>
      <c r="IZ46" s="57"/>
      <c r="JA46" s="57"/>
      <c r="JB46" s="57"/>
      <c r="JC46" s="57" t="s">
        <v>360</v>
      </c>
      <c r="JD46" s="57"/>
      <c r="JE46" s="57"/>
      <c r="JF46" s="57" t="s">
        <v>360</v>
      </c>
      <c r="JG46" s="57" t="s">
        <v>360</v>
      </c>
      <c r="JH46" s="57" t="s">
        <v>360</v>
      </c>
      <c r="JI46" s="57" t="s">
        <v>360</v>
      </c>
      <c r="JJ46" s="57"/>
      <c r="JK46" s="57" t="s">
        <v>360</v>
      </c>
      <c r="JL46" s="57" t="s">
        <v>360</v>
      </c>
      <c r="JM46" s="57"/>
      <c r="JN46" s="57"/>
      <c r="JO46" s="57"/>
      <c r="JP46" s="57" t="s">
        <v>360</v>
      </c>
      <c r="JQ46" s="57" t="s">
        <v>360</v>
      </c>
      <c r="JR46" s="57" t="s">
        <v>360</v>
      </c>
      <c r="JS46" s="57" t="s">
        <v>360</v>
      </c>
      <c r="JT46" s="57" t="s">
        <v>360</v>
      </c>
      <c r="JU46" s="38"/>
      <c r="JV46" s="38"/>
      <c r="JW46" s="57" t="s">
        <v>360</v>
      </c>
      <c r="JX46" s="57" t="s">
        <v>360</v>
      </c>
      <c r="JY46" s="57" t="s">
        <v>360</v>
      </c>
      <c r="JZ46" s="57" t="s">
        <v>360</v>
      </c>
      <c r="KA46" s="57" t="s">
        <v>360</v>
      </c>
      <c r="KB46" s="57"/>
      <c r="KC46" s="57" t="s">
        <v>360</v>
      </c>
      <c r="KD46" s="57"/>
      <c r="KE46" s="57" t="s">
        <v>360</v>
      </c>
      <c r="KF46" s="57" t="s">
        <v>360</v>
      </c>
      <c r="KG46" s="57"/>
      <c r="KH46" s="57"/>
      <c r="KI46" s="57" t="s">
        <v>360</v>
      </c>
      <c r="KJ46" s="57" t="s">
        <v>360</v>
      </c>
      <c r="KK46" s="57"/>
      <c r="KL46" s="57"/>
      <c r="KM46" s="57" t="s">
        <v>360</v>
      </c>
      <c r="KN46" s="57" t="s">
        <v>360</v>
      </c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57" t="s">
        <v>360</v>
      </c>
      <c r="NT46" s="57" t="s">
        <v>360</v>
      </c>
      <c r="NU46" s="57" t="s">
        <v>360</v>
      </c>
      <c r="NV46" s="57"/>
      <c r="NW46" s="57" t="s">
        <v>360</v>
      </c>
      <c r="NX46" s="57" t="s">
        <v>360</v>
      </c>
      <c r="NY46" s="57" t="s">
        <v>360</v>
      </c>
      <c r="NZ46" s="57"/>
      <c r="OA46" s="57"/>
      <c r="OB46" s="57" t="s">
        <v>360</v>
      </c>
      <c r="OC46" s="57"/>
      <c r="OD46" s="57"/>
      <c r="OE46" s="57" t="s">
        <v>360</v>
      </c>
      <c r="OF46" s="57" t="s">
        <v>360</v>
      </c>
      <c r="OG46" s="57"/>
      <c r="OH46" s="57"/>
      <c r="OI46" s="57"/>
      <c r="OJ46" s="57"/>
      <c r="OK46" s="38"/>
      <c r="OL46" s="38"/>
      <c r="OM46" s="61"/>
      <c r="ON46" s="57"/>
      <c r="OO46" s="57" t="s">
        <v>360</v>
      </c>
      <c r="OP46" s="57"/>
      <c r="OQ46" s="57" t="s">
        <v>360</v>
      </c>
      <c r="OR46" s="57" t="s">
        <v>360</v>
      </c>
      <c r="OS46" s="57" t="s">
        <v>360</v>
      </c>
      <c r="OT46" s="57"/>
      <c r="OU46" s="57" t="s">
        <v>360</v>
      </c>
      <c r="OV46" s="57" t="s">
        <v>360</v>
      </c>
      <c r="OW46" s="57"/>
      <c r="OX46" s="57"/>
      <c r="OY46" s="57"/>
      <c r="OZ46" s="57" t="s">
        <v>360</v>
      </c>
      <c r="PA46" s="57" t="s">
        <v>360</v>
      </c>
      <c r="PB46" s="57"/>
      <c r="PC46" s="57" t="s">
        <v>360</v>
      </c>
      <c r="PD46" s="57"/>
      <c r="PE46" s="38"/>
      <c r="PF46" s="38"/>
      <c r="PG46" s="57" t="s">
        <v>360</v>
      </c>
      <c r="PH46" s="57" t="s">
        <v>360</v>
      </c>
      <c r="PI46" s="57" t="s">
        <v>360</v>
      </c>
      <c r="PJ46" s="57"/>
      <c r="PK46" s="57" t="s">
        <v>360</v>
      </c>
      <c r="PL46" s="57" t="s">
        <v>360</v>
      </c>
      <c r="PM46" s="57" t="s">
        <v>360</v>
      </c>
      <c r="PN46" s="57"/>
      <c r="PO46" s="57" t="s">
        <v>360</v>
      </c>
      <c r="PP46" s="57" t="s">
        <v>373</v>
      </c>
      <c r="PQ46" s="57"/>
      <c r="PR46" s="57"/>
      <c r="PS46" s="57"/>
      <c r="PT46" s="57"/>
      <c r="PU46" s="57" t="s">
        <v>360</v>
      </c>
      <c r="PV46" s="57"/>
      <c r="PW46" s="57" t="s">
        <v>360</v>
      </c>
      <c r="PX46" s="38"/>
      <c r="PY46" s="38"/>
      <c r="PZ46" s="38"/>
      <c r="QA46" s="61"/>
      <c r="QB46" s="57" t="s">
        <v>360</v>
      </c>
      <c r="QC46" s="57"/>
      <c r="QD46" s="57"/>
      <c r="QE46" s="57" t="s">
        <v>360</v>
      </c>
      <c r="QF46" s="57" t="s">
        <v>360</v>
      </c>
      <c r="QG46" s="57"/>
      <c r="QH46" s="57"/>
      <c r="QI46" s="57"/>
      <c r="QJ46" s="57" t="s">
        <v>360</v>
      </c>
      <c r="QK46" s="57"/>
      <c r="QL46" s="57"/>
      <c r="QM46" s="57"/>
      <c r="QN46" s="57"/>
      <c r="QO46" s="57" t="s">
        <v>360</v>
      </c>
      <c r="QP46" s="57"/>
      <c r="QQ46" s="57"/>
      <c r="QR46" s="57" t="s">
        <v>360</v>
      </c>
      <c r="QS46" s="57"/>
      <c r="QT46" s="38"/>
      <c r="QU46" s="61"/>
      <c r="QV46" s="57"/>
      <c r="QW46" s="57"/>
      <c r="QX46" s="57"/>
      <c r="QY46" s="57" t="s">
        <v>360</v>
      </c>
      <c r="QZ46" s="57" t="s">
        <v>360</v>
      </c>
      <c r="RA46" s="57" t="s">
        <v>360</v>
      </c>
      <c r="RB46" s="57"/>
      <c r="RC46" s="57" t="s">
        <v>360</v>
      </c>
      <c r="RD46" s="57" t="s">
        <v>360</v>
      </c>
      <c r="RE46" s="57"/>
      <c r="RF46" s="57"/>
      <c r="RG46" s="57"/>
      <c r="RH46" s="57"/>
      <c r="RI46" s="57" t="s">
        <v>360</v>
      </c>
      <c r="RJ46" s="57"/>
      <c r="RK46" s="57"/>
      <c r="RL46" s="57" t="s">
        <v>360</v>
      </c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7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7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7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7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7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7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7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7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7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7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7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7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7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7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7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7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7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7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F46" s="85" t="str">
        <f t="shared" si="484"/>
        <v/>
      </c>
      <c r="AGG46" s="85" t="str">
        <f t="shared" si="485"/>
        <v/>
      </c>
      <c r="AGH46" s="85">
        <f t="shared" si="486"/>
        <v>7</v>
      </c>
      <c r="AGL46" s="36" t="str">
        <f t="shared" si="487"/>
        <v/>
      </c>
      <c r="AGM46" s="36" t="str">
        <f t="shared" si="474"/>
        <v/>
      </c>
      <c r="AGN46" s="39" t="str">
        <f t="shared" si="488"/>
        <v/>
      </c>
      <c r="AGO46" s="36" t="str">
        <f t="shared" si="489"/>
        <v/>
      </c>
      <c r="AGP46" s="36" t="str">
        <f t="shared" si="475"/>
        <v/>
      </c>
      <c r="AGQ46" s="39" t="str">
        <f t="shared" si="490"/>
        <v/>
      </c>
      <c r="AGR46" s="36" t="str">
        <f t="shared" si="491"/>
        <v/>
      </c>
      <c r="AGS46" s="36" t="str">
        <f t="shared" si="476"/>
        <v/>
      </c>
      <c r="AGT46" s="39">
        <f t="shared" si="492"/>
        <v>9</v>
      </c>
      <c r="AGU46" s="36" t="str">
        <f t="shared" si="493"/>
        <v/>
      </c>
      <c r="AGV46" s="36" t="str">
        <f t="shared" si="477"/>
        <v/>
      </c>
      <c r="AGW46" s="39">
        <f t="shared" si="494"/>
        <v>22</v>
      </c>
      <c r="AGX46" s="36" t="str">
        <f t="shared" si="495"/>
        <v/>
      </c>
      <c r="AGY46" s="36" t="str">
        <f t="shared" si="478"/>
        <v/>
      </c>
      <c r="AGZ46" s="39">
        <f t="shared" si="496"/>
        <v>27</v>
      </c>
      <c r="AHA46" s="36" t="str">
        <f t="shared" si="497"/>
        <v/>
      </c>
      <c r="AHB46" s="36" t="str">
        <f t="shared" si="479"/>
        <v/>
      </c>
      <c r="AHC46" s="39">
        <f t="shared" si="498"/>
        <v>13</v>
      </c>
      <c r="AHD46" s="36" t="str">
        <f t="shared" si="499"/>
        <v/>
      </c>
      <c r="AHE46" s="36" t="str">
        <f t="shared" si="480"/>
        <v/>
      </c>
      <c r="AHF46" s="39" t="str">
        <f t="shared" si="500"/>
        <v/>
      </c>
      <c r="AHG46" s="36" t="str">
        <f t="shared" si="501"/>
        <v/>
      </c>
      <c r="AHH46" s="36" t="str">
        <f t="shared" si="481"/>
        <v/>
      </c>
      <c r="AHI46" s="39" t="str">
        <f t="shared" si="502"/>
        <v/>
      </c>
      <c r="AHJ46" s="36" t="str">
        <f t="shared" si="503"/>
        <v/>
      </c>
      <c r="AHK46" s="36" t="str">
        <f t="shared" si="482"/>
        <v/>
      </c>
      <c r="AHL46" s="39" t="str">
        <f t="shared" si="504"/>
        <v/>
      </c>
      <c r="AHM46" s="36" t="str">
        <f t="shared" si="505"/>
        <v/>
      </c>
      <c r="AHN46" s="36" t="str">
        <f t="shared" si="483"/>
        <v/>
      </c>
      <c r="AHO46" s="39" t="str">
        <f t="shared" si="506"/>
        <v/>
      </c>
    </row>
    <row r="47" spans="1:899" s="5" customFormat="1" outlineLevel="1" x14ac:dyDescent="0.25">
      <c r="A47" s="52">
        <f t="shared" si="507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38"/>
      <c r="JV47" s="38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61"/>
      <c r="QB47" s="57"/>
      <c r="QC47" s="57"/>
      <c r="QD47" s="57"/>
      <c r="QE47" s="57"/>
      <c r="QF47" s="57"/>
      <c r="QG47" s="57"/>
      <c r="QH47" s="57"/>
      <c r="QI47" s="57"/>
      <c r="QJ47" s="57"/>
      <c r="QK47" s="57"/>
      <c r="QL47" s="57"/>
      <c r="QM47" s="57"/>
      <c r="QN47" s="57"/>
      <c r="QO47" s="57"/>
      <c r="QP47" s="57"/>
      <c r="QQ47" s="57"/>
      <c r="QR47" s="57"/>
      <c r="QS47" s="57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7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7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7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7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7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7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7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7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7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7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7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7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7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7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7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7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7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7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F47" s="85" t="str">
        <f t="shared" si="484"/>
        <v/>
      </c>
      <c r="AGG47" s="85" t="str">
        <f t="shared" si="485"/>
        <v/>
      </c>
      <c r="AGH47" s="85" t="str">
        <f t="shared" si="486"/>
        <v/>
      </c>
      <c r="AGL47" s="36" t="str">
        <f t="shared" si="487"/>
        <v/>
      </c>
      <c r="AGM47" s="36" t="str">
        <f t="shared" si="474"/>
        <v/>
      </c>
      <c r="AGN47" s="39" t="str">
        <f t="shared" si="488"/>
        <v/>
      </c>
      <c r="AGO47" s="36" t="str">
        <f t="shared" si="489"/>
        <v/>
      </c>
      <c r="AGP47" s="36" t="str">
        <f t="shared" si="475"/>
        <v/>
      </c>
      <c r="AGQ47" s="39" t="str">
        <f t="shared" si="490"/>
        <v/>
      </c>
      <c r="AGR47" s="36" t="str">
        <f t="shared" si="491"/>
        <v/>
      </c>
      <c r="AGS47" s="36" t="str">
        <f t="shared" si="476"/>
        <v/>
      </c>
      <c r="AGT47" s="39" t="str">
        <f t="shared" si="492"/>
        <v/>
      </c>
      <c r="AGU47" s="36" t="str">
        <f t="shared" si="493"/>
        <v/>
      </c>
      <c r="AGV47" s="36" t="str">
        <f t="shared" si="477"/>
        <v/>
      </c>
      <c r="AGW47" s="39" t="str">
        <f t="shared" si="494"/>
        <v/>
      </c>
      <c r="AGX47" s="36" t="str">
        <f t="shared" si="495"/>
        <v/>
      </c>
      <c r="AGY47" s="36" t="str">
        <f t="shared" si="478"/>
        <v/>
      </c>
      <c r="AGZ47" s="39" t="str">
        <f t="shared" si="496"/>
        <v/>
      </c>
      <c r="AHA47" s="36" t="str">
        <f t="shared" si="497"/>
        <v/>
      </c>
      <c r="AHB47" s="36" t="str">
        <f t="shared" si="479"/>
        <v/>
      </c>
      <c r="AHC47" s="39" t="str">
        <f t="shared" si="498"/>
        <v/>
      </c>
      <c r="AHD47" s="36" t="str">
        <f t="shared" si="499"/>
        <v/>
      </c>
      <c r="AHE47" s="36" t="str">
        <f t="shared" si="480"/>
        <v/>
      </c>
      <c r="AHF47" s="39" t="str">
        <f t="shared" si="500"/>
        <v/>
      </c>
      <c r="AHG47" s="36" t="str">
        <f t="shared" si="501"/>
        <v/>
      </c>
      <c r="AHH47" s="36" t="str">
        <f t="shared" si="481"/>
        <v/>
      </c>
      <c r="AHI47" s="39" t="str">
        <f t="shared" si="502"/>
        <v/>
      </c>
      <c r="AHJ47" s="36" t="str">
        <f t="shared" si="503"/>
        <v/>
      </c>
      <c r="AHK47" s="36" t="str">
        <f t="shared" si="482"/>
        <v/>
      </c>
      <c r="AHL47" s="39" t="str">
        <f t="shared" si="504"/>
        <v/>
      </c>
      <c r="AHM47" s="36" t="str">
        <f t="shared" si="505"/>
        <v/>
      </c>
      <c r="AHN47" s="36" t="str">
        <f t="shared" si="483"/>
        <v/>
      </c>
      <c r="AHO47" s="39" t="str">
        <f t="shared" si="506"/>
        <v/>
      </c>
    </row>
    <row r="48" spans="1:899" s="5" customFormat="1" outlineLevel="1" x14ac:dyDescent="0.25">
      <c r="A48" s="52">
        <f t="shared" si="507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7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7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7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7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7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7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7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7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7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7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7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7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7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7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7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7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7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7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F48" s="85" t="str">
        <f t="shared" si="484"/>
        <v/>
      </c>
      <c r="AGG48" s="85" t="str">
        <f t="shared" si="485"/>
        <v/>
      </c>
      <c r="AGH48" s="85" t="str">
        <f t="shared" si="486"/>
        <v/>
      </c>
      <c r="AGL48" s="36" t="str">
        <f t="shared" si="487"/>
        <v/>
      </c>
      <c r="AGM48" s="36" t="str">
        <f t="shared" si="474"/>
        <v/>
      </c>
      <c r="AGN48" s="39" t="str">
        <f t="shared" si="488"/>
        <v/>
      </c>
      <c r="AGO48" s="36" t="str">
        <f t="shared" si="489"/>
        <v/>
      </c>
      <c r="AGP48" s="36" t="str">
        <f t="shared" si="475"/>
        <v/>
      </c>
      <c r="AGQ48" s="39" t="str">
        <f t="shared" si="490"/>
        <v/>
      </c>
      <c r="AGR48" s="36" t="str">
        <f t="shared" si="491"/>
        <v/>
      </c>
      <c r="AGS48" s="36" t="str">
        <f t="shared" si="476"/>
        <v/>
      </c>
      <c r="AGT48" s="39" t="str">
        <f t="shared" si="492"/>
        <v/>
      </c>
      <c r="AGU48" s="36" t="str">
        <f t="shared" si="493"/>
        <v/>
      </c>
      <c r="AGV48" s="36" t="str">
        <f t="shared" si="477"/>
        <v/>
      </c>
      <c r="AGW48" s="39" t="str">
        <f t="shared" si="494"/>
        <v/>
      </c>
      <c r="AGX48" s="36" t="str">
        <f t="shared" si="495"/>
        <v/>
      </c>
      <c r="AGY48" s="36" t="str">
        <f t="shared" si="478"/>
        <v/>
      </c>
      <c r="AGZ48" s="39" t="str">
        <f t="shared" si="496"/>
        <v/>
      </c>
      <c r="AHA48" s="36" t="str">
        <f t="shared" si="497"/>
        <v/>
      </c>
      <c r="AHB48" s="36" t="str">
        <f t="shared" si="479"/>
        <v/>
      </c>
      <c r="AHC48" s="39" t="str">
        <f t="shared" si="498"/>
        <v/>
      </c>
      <c r="AHD48" s="36" t="str">
        <f t="shared" si="499"/>
        <v/>
      </c>
      <c r="AHE48" s="36" t="str">
        <f t="shared" si="480"/>
        <v/>
      </c>
      <c r="AHF48" s="39" t="str">
        <f t="shared" si="500"/>
        <v/>
      </c>
      <c r="AHG48" s="36" t="str">
        <f t="shared" si="501"/>
        <v/>
      </c>
      <c r="AHH48" s="36" t="str">
        <f t="shared" si="481"/>
        <v/>
      </c>
      <c r="AHI48" s="39" t="str">
        <f t="shared" si="502"/>
        <v/>
      </c>
      <c r="AHJ48" s="36" t="str">
        <f t="shared" si="503"/>
        <v/>
      </c>
      <c r="AHK48" s="36" t="str">
        <f t="shared" si="482"/>
        <v/>
      </c>
      <c r="AHL48" s="39" t="str">
        <f t="shared" si="504"/>
        <v/>
      </c>
      <c r="AHM48" s="36" t="str">
        <f t="shared" si="505"/>
        <v/>
      </c>
      <c r="AHN48" s="36" t="str">
        <f t="shared" si="483"/>
        <v/>
      </c>
      <c r="AHO48" s="39" t="str">
        <f t="shared" si="506"/>
        <v/>
      </c>
    </row>
    <row r="49" spans="1:918" s="5" customFormat="1" outlineLevel="1" x14ac:dyDescent="0.25">
      <c r="A49" s="52">
        <f t="shared" si="507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7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7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7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7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7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7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7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7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7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7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7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7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7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7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7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7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7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7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F49" s="85" t="str">
        <f t="shared" si="484"/>
        <v/>
      </c>
      <c r="AGG49" s="85" t="str">
        <f t="shared" si="485"/>
        <v/>
      </c>
      <c r="AGH49" s="85" t="str">
        <f t="shared" si="486"/>
        <v/>
      </c>
      <c r="AGL49" s="36" t="str">
        <f t="shared" si="487"/>
        <v/>
      </c>
      <c r="AGM49" s="36" t="str">
        <f t="shared" si="474"/>
        <v/>
      </c>
      <c r="AGN49" s="39" t="str">
        <f t="shared" si="488"/>
        <v/>
      </c>
      <c r="AGO49" s="36" t="str">
        <f t="shared" si="489"/>
        <v/>
      </c>
      <c r="AGP49" s="36" t="str">
        <f t="shared" si="475"/>
        <v/>
      </c>
      <c r="AGQ49" s="39" t="str">
        <f t="shared" si="490"/>
        <v/>
      </c>
      <c r="AGR49" s="36" t="str">
        <f t="shared" si="491"/>
        <v/>
      </c>
      <c r="AGS49" s="36" t="str">
        <f t="shared" si="476"/>
        <v/>
      </c>
      <c r="AGT49" s="39" t="str">
        <f t="shared" si="492"/>
        <v/>
      </c>
      <c r="AGU49" s="36" t="str">
        <f t="shared" si="493"/>
        <v/>
      </c>
      <c r="AGV49" s="36" t="str">
        <f t="shared" si="477"/>
        <v/>
      </c>
      <c r="AGW49" s="39" t="str">
        <f t="shared" si="494"/>
        <v/>
      </c>
      <c r="AGX49" s="36" t="str">
        <f t="shared" si="495"/>
        <v/>
      </c>
      <c r="AGY49" s="36" t="str">
        <f t="shared" si="478"/>
        <v/>
      </c>
      <c r="AGZ49" s="39" t="str">
        <f t="shared" si="496"/>
        <v/>
      </c>
      <c r="AHA49" s="36" t="str">
        <f t="shared" si="497"/>
        <v/>
      </c>
      <c r="AHB49" s="36" t="str">
        <f t="shared" si="479"/>
        <v/>
      </c>
      <c r="AHC49" s="39" t="str">
        <f t="shared" si="498"/>
        <v/>
      </c>
      <c r="AHD49" s="36" t="str">
        <f t="shared" si="499"/>
        <v/>
      </c>
      <c r="AHE49" s="36" t="str">
        <f t="shared" si="480"/>
        <v/>
      </c>
      <c r="AHF49" s="39" t="str">
        <f t="shared" si="500"/>
        <v/>
      </c>
      <c r="AHG49" s="36" t="str">
        <f t="shared" si="501"/>
        <v/>
      </c>
      <c r="AHH49" s="36" t="str">
        <f t="shared" si="481"/>
        <v/>
      </c>
      <c r="AHI49" s="39" t="str">
        <f t="shared" si="502"/>
        <v/>
      </c>
      <c r="AHJ49" s="36" t="str">
        <f t="shared" si="503"/>
        <v/>
      </c>
      <c r="AHK49" s="36" t="str">
        <f t="shared" si="482"/>
        <v/>
      </c>
      <c r="AHL49" s="39" t="str">
        <f t="shared" si="504"/>
        <v/>
      </c>
      <c r="AHM49" s="36" t="str">
        <f t="shared" si="505"/>
        <v/>
      </c>
      <c r="AHN49" s="36" t="str">
        <f t="shared" si="483"/>
        <v/>
      </c>
      <c r="AHO49" s="39" t="str">
        <f t="shared" si="506"/>
        <v/>
      </c>
    </row>
    <row r="50" spans="1:918" s="5" customFormat="1" outlineLevel="1" x14ac:dyDescent="0.25">
      <c r="A50" s="52">
        <f t="shared" si="507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7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7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7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7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7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7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7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7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7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7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7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7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7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7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7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7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7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7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F50" s="85" t="str">
        <f t="shared" si="484"/>
        <v/>
      </c>
      <c r="AGG50" s="85" t="str">
        <f t="shared" si="485"/>
        <v/>
      </c>
      <c r="AGH50" s="85" t="str">
        <f t="shared" si="486"/>
        <v/>
      </c>
      <c r="AGL50" s="36" t="str">
        <f t="shared" si="487"/>
        <v/>
      </c>
      <c r="AGM50" s="36" t="str">
        <f t="shared" si="474"/>
        <v/>
      </c>
      <c r="AGN50" s="39" t="str">
        <f t="shared" si="488"/>
        <v/>
      </c>
      <c r="AGO50" s="36" t="str">
        <f t="shared" si="489"/>
        <v/>
      </c>
      <c r="AGP50" s="36" t="str">
        <f t="shared" si="475"/>
        <v/>
      </c>
      <c r="AGQ50" s="39" t="str">
        <f t="shared" si="490"/>
        <v/>
      </c>
      <c r="AGR50" s="36" t="str">
        <f t="shared" si="491"/>
        <v/>
      </c>
      <c r="AGS50" s="36" t="str">
        <f t="shared" si="476"/>
        <v/>
      </c>
      <c r="AGT50" s="39" t="str">
        <f t="shared" si="492"/>
        <v/>
      </c>
      <c r="AGU50" s="36" t="str">
        <f t="shared" si="493"/>
        <v/>
      </c>
      <c r="AGV50" s="36" t="str">
        <f t="shared" si="477"/>
        <v/>
      </c>
      <c r="AGW50" s="39" t="str">
        <f t="shared" si="494"/>
        <v/>
      </c>
      <c r="AGX50" s="36" t="str">
        <f t="shared" si="495"/>
        <v/>
      </c>
      <c r="AGY50" s="36" t="str">
        <f t="shared" si="478"/>
        <v/>
      </c>
      <c r="AGZ50" s="39" t="str">
        <f t="shared" si="496"/>
        <v/>
      </c>
      <c r="AHA50" s="36" t="str">
        <f t="shared" si="497"/>
        <v/>
      </c>
      <c r="AHB50" s="36" t="str">
        <f t="shared" si="479"/>
        <v/>
      </c>
      <c r="AHC50" s="39" t="str">
        <f t="shared" si="498"/>
        <v/>
      </c>
      <c r="AHD50" s="36" t="str">
        <f t="shared" si="499"/>
        <v/>
      </c>
      <c r="AHE50" s="36" t="str">
        <f t="shared" si="480"/>
        <v/>
      </c>
      <c r="AHF50" s="39" t="str">
        <f t="shared" si="500"/>
        <v/>
      </c>
      <c r="AHG50" s="36" t="str">
        <f t="shared" si="501"/>
        <v/>
      </c>
      <c r="AHH50" s="36" t="str">
        <f t="shared" si="481"/>
        <v/>
      </c>
      <c r="AHI50" s="39" t="str">
        <f t="shared" si="502"/>
        <v/>
      </c>
      <c r="AHJ50" s="36" t="str">
        <f t="shared" si="503"/>
        <v/>
      </c>
      <c r="AHK50" s="36" t="str">
        <f t="shared" si="482"/>
        <v/>
      </c>
      <c r="AHL50" s="39" t="str">
        <f t="shared" si="504"/>
        <v/>
      </c>
      <c r="AHM50" s="36" t="str">
        <f t="shared" si="505"/>
        <v/>
      </c>
      <c r="AHN50" s="36" t="str">
        <f t="shared" si="483"/>
        <v/>
      </c>
      <c r="AHO50" s="39" t="str">
        <f t="shared" si="506"/>
        <v/>
      </c>
    </row>
    <row r="51" spans="1:918" s="5" customFormat="1" outlineLevel="1" x14ac:dyDescent="0.25">
      <c r="A51" s="52">
        <f t="shared" si="507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7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7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7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7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7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7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7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7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7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7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7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7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7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7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7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7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7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7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F51" s="85" t="str">
        <f t="shared" si="484"/>
        <v/>
      </c>
      <c r="AGG51" s="85" t="str">
        <f t="shared" si="485"/>
        <v/>
      </c>
      <c r="AGH51" s="85" t="str">
        <f t="shared" si="486"/>
        <v/>
      </c>
      <c r="AGL51" s="36" t="str">
        <f t="shared" si="487"/>
        <v/>
      </c>
      <c r="AGM51" s="36" t="str">
        <f t="shared" si="474"/>
        <v/>
      </c>
      <c r="AGN51" s="39" t="str">
        <f t="shared" si="488"/>
        <v/>
      </c>
      <c r="AGO51" s="36" t="str">
        <f t="shared" si="489"/>
        <v/>
      </c>
      <c r="AGP51" s="36" t="str">
        <f t="shared" si="475"/>
        <v/>
      </c>
      <c r="AGQ51" s="39" t="str">
        <f t="shared" si="490"/>
        <v/>
      </c>
      <c r="AGR51" s="36" t="str">
        <f t="shared" si="491"/>
        <v/>
      </c>
      <c r="AGS51" s="36" t="str">
        <f t="shared" si="476"/>
        <v/>
      </c>
      <c r="AGT51" s="39" t="str">
        <f t="shared" si="492"/>
        <v/>
      </c>
      <c r="AGU51" s="36" t="str">
        <f t="shared" si="493"/>
        <v/>
      </c>
      <c r="AGV51" s="36" t="str">
        <f t="shared" si="477"/>
        <v/>
      </c>
      <c r="AGW51" s="39" t="str">
        <f t="shared" si="494"/>
        <v/>
      </c>
      <c r="AGX51" s="36" t="str">
        <f t="shared" si="495"/>
        <v/>
      </c>
      <c r="AGY51" s="36" t="str">
        <f t="shared" si="478"/>
        <v/>
      </c>
      <c r="AGZ51" s="39" t="str">
        <f t="shared" si="496"/>
        <v/>
      </c>
      <c r="AHA51" s="36" t="str">
        <f t="shared" si="497"/>
        <v/>
      </c>
      <c r="AHB51" s="36" t="str">
        <f t="shared" si="479"/>
        <v/>
      </c>
      <c r="AHC51" s="39" t="str">
        <f t="shared" si="498"/>
        <v/>
      </c>
      <c r="AHD51" s="36" t="str">
        <f t="shared" si="499"/>
        <v/>
      </c>
      <c r="AHE51" s="36" t="str">
        <f t="shared" si="480"/>
        <v/>
      </c>
      <c r="AHF51" s="39" t="str">
        <f t="shared" si="500"/>
        <v/>
      </c>
      <c r="AHG51" s="36" t="str">
        <f t="shared" si="501"/>
        <v/>
      </c>
      <c r="AHH51" s="36" t="str">
        <f t="shared" si="481"/>
        <v/>
      </c>
      <c r="AHI51" s="39" t="str">
        <f t="shared" si="502"/>
        <v/>
      </c>
      <c r="AHJ51" s="36" t="str">
        <f t="shared" si="503"/>
        <v/>
      </c>
      <c r="AHK51" s="36" t="str">
        <f t="shared" si="482"/>
        <v/>
      </c>
      <c r="AHL51" s="39" t="str">
        <f t="shared" si="504"/>
        <v/>
      </c>
      <c r="AHM51" s="36" t="str">
        <f t="shared" si="505"/>
        <v/>
      </c>
      <c r="AHN51" s="36" t="str">
        <f t="shared" si="483"/>
        <v/>
      </c>
      <c r="AHO51" s="39" t="str">
        <f t="shared" si="506"/>
        <v/>
      </c>
    </row>
    <row r="52" spans="1:918" s="5" customFormat="1" outlineLevel="1" x14ac:dyDescent="0.25">
      <c r="A52" s="52">
        <f t="shared" si="507"/>
        <v>28</v>
      </c>
      <c r="B52" s="46"/>
      <c r="C52" s="37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7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7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7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7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7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7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7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7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7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7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7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7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7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7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7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7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7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7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7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7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7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7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7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7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7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7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7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7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7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7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7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7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7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7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7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F52" s="85" t="str">
        <f t="shared" si="484"/>
        <v/>
      </c>
      <c r="AGG52" s="85" t="str">
        <f t="shared" si="485"/>
        <v/>
      </c>
      <c r="AGH52" s="85" t="str">
        <f t="shared" si="486"/>
        <v/>
      </c>
      <c r="AGL52" s="36" t="str">
        <f t="shared" si="487"/>
        <v/>
      </c>
      <c r="AGM52" s="36" t="str">
        <f t="shared" si="474"/>
        <v/>
      </c>
      <c r="AGN52" s="39" t="str">
        <f t="shared" si="488"/>
        <v/>
      </c>
      <c r="AGO52" s="36" t="str">
        <f t="shared" si="489"/>
        <v/>
      </c>
      <c r="AGP52" s="36" t="str">
        <f t="shared" si="475"/>
        <v/>
      </c>
      <c r="AGQ52" s="39" t="str">
        <f t="shared" si="490"/>
        <v/>
      </c>
      <c r="AGR52" s="36" t="str">
        <f t="shared" si="491"/>
        <v/>
      </c>
      <c r="AGS52" s="36" t="str">
        <f t="shared" si="476"/>
        <v/>
      </c>
      <c r="AGT52" s="39" t="str">
        <f t="shared" si="492"/>
        <v/>
      </c>
      <c r="AGU52" s="36" t="str">
        <f t="shared" si="493"/>
        <v/>
      </c>
      <c r="AGV52" s="36" t="str">
        <f t="shared" si="477"/>
        <v/>
      </c>
      <c r="AGW52" s="39" t="str">
        <f t="shared" si="494"/>
        <v/>
      </c>
      <c r="AGX52" s="36" t="str">
        <f t="shared" si="495"/>
        <v/>
      </c>
      <c r="AGY52" s="36" t="str">
        <f t="shared" si="478"/>
        <v/>
      </c>
      <c r="AGZ52" s="39" t="str">
        <f t="shared" si="496"/>
        <v/>
      </c>
      <c r="AHA52" s="36" t="str">
        <f t="shared" si="497"/>
        <v/>
      </c>
      <c r="AHB52" s="36" t="str">
        <f t="shared" si="479"/>
        <v/>
      </c>
      <c r="AHC52" s="39" t="str">
        <f t="shared" si="498"/>
        <v/>
      </c>
      <c r="AHD52" s="36" t="str">
        <f t="shared" si="499"/>
        <v/>
      </c>
      <c r="AHE52" s="36" t="str">
        <f t="shared" si="480"/>
        <v/>
      </c>
      <c r="AHF52" s="39" t="str">
        <f t="shared" si="500"/>
        <v/>
      </c>
      <c r="AHG52" s="36" t="str">
        <f t="shared" si="501"/>
        <v/>
      </c>
      <c r="AHH52" s="36" t="str">
        <f t="shared" si="481"/>
        <v/>
      </c>
      <c r="AHI52" s="39" t="str">
        <f t="shared" si="502"/>
        <v/>
      </c>
      <c r="AHJ52" s="36" t="str">
        <f t="shared" si="503"/>
        <v/>
      </c>
      <c r="AHK52" s="36" t="str">
        <f t="shared" si="482"/>
        <v/>
      </c>
      <c r="AHL52" s="39" t="str">
        <f t="shared" si="504"/>
        <v/>
      </c>
      <c r="AHM52" s="36" t="str">
        <f t="shared" si="505"/>
        <v/>
      </c>
      <c r="AHN52" s="36" t="str">
        <f t="shared" si="483"/>
        <v/>
      </c>
      <c r="AHO52" s="39" t="str">
        <f t="shared" si="506"/>
        <v/>
      </c>
    </row>
    <row r="53" spans="1:918" s="5" customFormat="1" outlineLevel="1" x14ac:dyDescent="0.25">
      <c r="A53" s="52">
        <f t="shared" si="507"/>
        <v>29</v>
      </c>
      <c r="B53" s="46"/>
      <c r="C53" s="37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7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7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7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7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7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7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7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7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7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7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7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7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7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7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7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7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7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7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7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7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7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F53" s="85" t="str">
        <f t="shared" si="484"/>
        <v/>
      </c>
      <c r="AGG53" s="85" t="str">
        <f t="shared" si="485"/>
        <v/>
      </c>
      <c r="AGH53" s="85" t="str">
        <f t="shared" si="486"/>
        <v/>
      </c>
      <c r="AGL53" s="36" t="str">
        <f t="shared" si="487"/>
        <v/>
      </c>
      <c r="AGM53" s="36" t="str">
        <f t="shared" si="474"/>
        <v/>
      </c>
      <c r="AGN53" s="39" t="str">
        <f t="shared" si="488"/>
        <v/>
      </c>
      <c r="AGO53" s="36" t="str">
        <f t="shared" si="489"/>
        <v/>
      </c>
      <c r="AGP53" s="36" t="str">
        <f t="shared" si="475"/>
        <v/>
      </c>
      <c r="AGQ53" s="39" t="str">
        <f t="shared" si="490"/>
        <v/>
      </c>
      <c r="AGR53" s="36" t="str">
        <f t="shared" si="491"/>
        <v/>
      </c>
      <c r="AGS53" s="36" t="str">
        <f t="shared" si="476"/>
        <v/>
      </c>
      <c r="AGT53" s="39" t="str">
        <f t="shared" si="492"/>
        <v/>
      </c>
      <c r="AGU53" s="36" t="str">
        <f t="shared" si="493"/>
        <v/>
      </c>
      <c r="AGV53" s="36" t="str">
        <f t="shared" si="477"/>
        <v/>
      </c>
      <c r="AGW53" s="39" t="str">
        <f t="shared" si="494"/>
        <v/>
      </c>
      <c r="AGX53" s="36" t="str">
        <f t="shared" si="495"/>
        <v/>
      </c>
      <c r="AGY53" s="36" t="str">
        <f t="shared" si="478"/>
        <v/>
      </c>
      <c r="AGZ53" s="39" t="str">
        <f t="shared" si="496"/>
        <v/>
      </c>
      <c r="AHA53" s="36" t="str">
        <f t="shared" si="497"/>
        <v/>
      </c>
      <c r="AHB53" s="36" t="str">
        <f t="shared" si="479"/>
        <v/>
      </c>
      <c r="AHC53" s="39" t="str">
        <f t="shared" si="498"/>
        <v/>
      </c>
      <c r="AHD53" s="36" t="str">
        <f t="shared" si="499"/>
        <v/>
      </c>
      <c r="AHE53" s="36" t="str">
        <f t="shared" si="480"/>
        <v/>
      </c>
      <c r="AHF53" s="39" t="str">
        <f t="shared" si="500"/>
        <v/>
      </c>
      <c r="AHG53" s="36" t="str">
        <f t="shared" si="501"/>
        <v/>
      </c>
      <c r="AHH53" s="36" t="str">
        <f t="shared" si="481"/>
        <v/>
      </c>
      <c r="AHI53" s="39" t="str">
        <f t="shared" si="502"/>
        <v/>
      </c>
      <c r="AHJ53" s="36" t="str">
        <f t="shared" si="503"/>
        <v/>
      </c>
      <c r="AHK53" s="36" t="str">
        <f t="shared" si="482"/>
        <v/>
      </c>
      <c r="AHL53" s="39" t="str">
        <f t="shared" si="504"/>
        <v/>
      </c>
      <c r="AHM53" s="36" t="str">
        <f t="shared" si="505"/>
        <v/>
      </c>
      <c r="AHN53" s="36" t="str">
        <f t="shared" si="483"/>
        <v/>
      </c>
      <c r="AHO53" s="39" t="str">
        <f t="shared" si="506"/>
        <v/>
      </c>
    </row>
    <row r="54" spans="1:918" s="5" customFormat="1" outlineLevel="1" x14ac:dyDescent="0.25">
      <c r="A54" s="52">
        <f t="shared" si="507"/>
        <v>30</v>
      </c>
      <c r="B54" s="46"/>
      <c r="C54" s="37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7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7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7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7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7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7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7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7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7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7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7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7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7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7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7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7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7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7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7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7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7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7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7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7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7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7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7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7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7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7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7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7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7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7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7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7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F54" s="85" t="str">
        <f t="shared" si="484"/>
        <v/>
      </c>
      <c r="AGG54" s="85" t="str">
        <f t="shared" si="485"/>
        <v/>
      </c>
      <c r="AGH54" s="85" t="str">
        <f t="shared" si="486"/>
        <v/>
      </c>
      <c r="AGL54" s="36" t="str">
        <f t="shared" si="487"/>
        <v/>
      </c>
      <c r="AGM54" s="36" t="str">
        <f t="shared" si="474"/>
        <v/>
      </c>
      <c r="AGN54" s="39" t="str">
        <f t="shared" si="488"/>
        <v/>
      </c>
      <c r="AGO54" s="36" t="str">
        <f t="shared" si="489"/>
        <v/>
      </c>
      <c r="AGP54" s="36" t="str">
        <f t="shared" si="475"/>
        <v/>
      </c>
      <c r="AGQ54" s="39" t="str">
        <f t="shared" si="490"/>
        <v/>
      </c>
      <c r="AGR54" s="36" t="str">
        <f t="shared" si="491"/>
        <v/>
      </c>
      <c r="AGS54" s="36" t="str">
        <f t="shared" si="476"/>
        <v/>
      </c>
      <c r="AGT54" s="39" t="str">
        <f t="shared" si="492"/>
        <v/>
      </c>
      <c r="AGU54" s="36" t="str">
        <f t="shared" si="493"/>
        <v/>
      </c>
      <c r="AGV54" s="36" t="str">
        <f t="shared" si="477"/>
        <v/>
      </c>
      <c r="AGW54" s="39" t="str">
        <f t="shared" si="494"/>
        <v/>
      </c>
      <c r="AGX54" s="36" t="str">
        <f t="shared" si="495"/>
        <v/>
      </c>
      <c r="AGY54" s="36" t="str">
        <f t="shared" si="478"/>
        <v/>
      </c>
      <c r="AGZ54" s="39" t="str">
        <f t="shared" si="496"/>
        <v/>
      </c>
      <c r="AHA54" s="36" t="str">
        <f t="shared" si="497"/>
        <v/>
      </c>
      <c r="AHB54" s="36" t="str">
        <f t="shared" si="479"/>
        <v/>
      </c>
      <c r="AHC54" s="39" t="str">
        <f t="shared" si="498"/>
        <v/>
      </c>
      <c r="AHD54" s="36" t="str">
        <f t="shared" si="499"/>
        <v/>
      </c>
      <c r="AHE54" s="36" t="str">
        <f t="shared" si="480"/>
        <v/>
      </c>
      <c r="AHF54" s="39" t="str">
        <f t="shared" si="500"/>
        <v/>
      </c>
      <c r="AHG54" s="36" t="str">
        <f t="shared" si="501"/>
        <v/>
      </c>
      <c r="AHH54" s="36" t="str">
        <f t="shared" si="481"/>
        <v/>
      </c>
      <c r="AHI54" s="39" t="str">
        <f t="shared" si="502"/>
        <v/>
      </c>
      <c r="AHJ54" s="36" t="str">
        <f t="shared" si="503"/>
        <v/>
      </c>
      <c r="AHK54" s="36" t="str">
        <f t="shared" si="482"/>
        <v/>
      </c>
      <c r="AHL54" s="39" t="str">
        <f t="shared" si="504"/>
        <v/>
      </c>
      <c r="AHM54" s="36" t="str">
        <f t="shared" si="505"/>
        <v/>
      </c>
      <c r="AHN54" s="36" t="str">
        <f t="shared" si="483"/>
        <v/>
      </c>
      <c r="AHO54" s="39" t="str">
        <f t="shared" si="506"/>
        <v/>
      </c>
    </row>
    <row r="55" spans="1:918" s="32" customFormat="1" x14ac:dyDescent="0.25">
      <c r="A55" s="31" t="s">
        <v>28</v>
      </c>
      <c r="C55" s="33"/>
      <c r="D55" s="33"/>
      <c r="E55" s="33"/>
      <c r="F55" s="34"/>
      <c r="G55" s="33"/>
      <c r="H55" s="33"/>
      <c r="I55" s="33"/>
      <c r="J55" s="34"/>
      <c r="K55" s="33"/>
      <c r="L55" s="33"/>
      <c r="M55" s="33"/>
      <c r="N55" s="34"/>
      <c r="O55" s="33"/>
      <c r="P55" s="33"/>
      <c r="Q55" s="33"/>
      <c r="R55" s="34"/>
      <c r="S55" s="33"/>
      <c r="T55" s="33"/>
      <c r="U55" s="33"/>
      <c r="V55" s="34"/>
      <c r="W55" s="33"/>
      <c r="X55" s="33"/>
      <c r="Y55" s="33"/>
      <c r="Z55" s="34"/>
      <c r="AA55" s="33"/>
      <c r="AB55" s="33"/>
      <c r="AC55" s="33"/>
      <c r="AD55" s="34"/>
      <c r="AE55" s="33"/>
      <c r="AF55" s="33"/>
      <c r="AG55" s="33"/>
      <c r="AH55" s="34"/>
      <c r="AI55" s="33"/>
      <c r="AJ55" s="33"/>
      <c r="AK55" s="33"/>
      <c r="AL55" s="34"/>
      <c r="AM55" s="33"/>
      <c r="AN55" s="33"/>
      <c r="AO55" s="33"/>
      <c r="AP55" s="34"/>
      <c r="AQ55" s="33"/>
      <c r="AR55" s="33"/>
      <c r="AS55" s="33"/>
      <c r="AT55" s="34"/>
      <c r="AU55" s="33"/>
      <c r="AV55" s="33"/>
      <c r="AW55" s="33"/>
      <c r="AX55" s="34"/>
      <c r="AY55" s="33"/>
      <c r="AZ55" s="33"/>
      <c r="BA55" s="33"/>
      <c r="BB55" s="34"/>
      <c r="BC55" s="33"/>
      <c r="BD55" s="33"/>
      <c r="BE55" s="33"/>
      <c r="BF55" s="34"/>
      <c r="BG55" s="33"/>
      <c r="BH55" s="33"/>
      <c r="BI55" s="33"/>
      <c r="BJ55" s="34"/>
      <c r="BK55" s="33"/>
      <c r="BL55" s="33"/>
      <c r="BM55" s="33"/>
      <c r="BN55" s="34"/>
      <c r="BO55" s="33"/>
      <c r="BP55" s="33"/>
      <c r="BQ55" s="33"/>
      <c r="BR55" s="34"/>
      <c r="BS55" s="33"/>
      <c r="BT55" s="33"/>
      <c r="BU55" s="33"/>
      <c r="BV55" s="34"/>
      <c r="BW55" s="33"/>
      <c r="BX55" s="33"/>
      <c r="BY55" s="33"/>
      <c r="BZ55" s="34"/>
      <c r="CA55" s="33"/>
      <c r="CB55" s="33"/>
      <c r="CC55" s="33"/>
      <c r="CD55" s="34"/>
      <c r="CE55" s="33"/>
      <c r="CF55" s="33"/>
      <c r="CG55" s="33"/>
      <c r="CH55" s="34"/>
      <c r="CI55" s="33"/>
      <c r="CJ55" s="33"/>
      <c r="CK55" s="33"/>
      <c r="CL55" s="34"/>
      <c r="CM55" s="33"/>
      <c r="CN55" s="33"/>
      <c r="CO55" s="33"/>
      <c r="CP55" s="34"/>
      <c r="CQ55" s="33"/>
      <c r="CR55" s="33"/>
      <c r="CS55" s="33"/>
      <c r="CT55" s="34"/>
      <c r="CU55" s="33"/>
      <c r="CV55" s="33"/>
      <c r="CW55" s="33"/>
      <c r="CX55" s="34"/>
      <c r="CY55" s="33"/>
      <c r="CZ55" s="33"/>
      <c r="DA55" s="33"/>
      <c r="DB55" s="34"/>
      <c r="DC55" s="33"/>
      <c r="DD55" s="33"/>
      <c r="DE55" s="33"/>
      <c r="DF55" s="34"/>
      <c r="DG55" s="33"/>
      <c r="DH55" s="33"/>
      <c r="DI55" s="33"/>
      <c r="DJ55" s="34"/>
      <c r="DK55" s="33"/>
      <c r="DL55" s="33"/>
      <c r="DM55" s="33"/>
      <c r="DN55" s="34"/>
      <c r="DO55" s="33"/>
      <c r="DP55" s="33"/>
      <c r="DQ55" s="33"/>
      <c r="DR55" s="34"/>
      <c r="DS55" s="33"/>
      <c r="DT55" s="33"/>
      <c r="DU55" s="33"/>
      <c r="DV55" s="34"/>
      <c r="DW55" s="33"/>
      <c r="DX55" s="33"/>
      <c r="DY55" s="33"/>
      <c r="DZ55" s="34"/>
      <c r="EA55" s="33"/>
      <c r="EB55" s="33"/>
      <c r="EC55" s="33"/>
      <c r="ED55" s="34"/>
      <c r="EE55" s="33"/>
      <c r="EF55" s="33"/>
      <c r="EG55" s="33"/>
      <c r="EH55" s="34"/>
      <c r="EI55" s="33"/>
      <c r="EJ55" s="33"/>
      <c r="EK55" s="33"/>
      <c r="EL55" s="34"/>
      <c r="EM55" s="33"/>
      <c r="EN55" s="33"/>
      <c r="EO55" s="33"/>
      <c r="EP55" s="34"/>
      <c r="EQ55" s="33"/>
      <c r="ER55" s="33"/>
      <c r="ES55" s="33"/>
      <c r="ET55" s="34"/>
      <c r="EU55" s="33"/>
      <c r="EV55" s="33"/>
      <c r="EW55" s="33"/>
      <c r="EX55" s="34"/>
      <c r="EY55" s="33"/>
      <c r="EZ55" s="33"/>
      <c r="FA55" s="33"/>
      <c r="FB55" s="34"/>
      <c r="FC55" s="33"/>
      <c r="FD55" s="33"/>
      <c r="FE55" s="33"/>
      <c r="FF55" s="34"/>
      <c r="FG55" s="33"/>
      <c r="FH55" s="33"/>
      <c r="FI55" s="33"/>
      <c r="FJ55" s="34"/>
      <c r="FK55" s="33"/>
      <c r="FL55" s="33"/>
      <c r="FM55" s="33"/>
      <c r="FN55" s="34"/>
      <c r="FO55" s="33"/>
      <c r="FP55" s="33"/>
      <c r="FQ55" s="33"/>
      <c r="FR55" s="34"/>
      <c r="FS55" s="33"/>
      <c r="FT55" s="33"/>
      <c r="FU55" s="33"/>
      <c r="FV55" s="34"/>
      <c r="FW55" s="33"/>
      <c r="FX55" s="33"/>
      <c r="FY55" s="33"/>
      <c r="FZ55" s="34"/>
      <c r="GA55" s="33"/>
      <c r="GB55" s="33"/>
      <c r="GC55" s="33"/>
      <c r="GD55" s="34"/>
      <c r="GE55" s="33"/>
      <c r="GF55" s="33"/>
      <c r="GG55" s="33"/>
      <c r="GH55" s="34"/>
      <c r="GI55" s="33"/>
      <c r="GJ55" s="33"/>
      <c r="GK55" s="33"/>
      <c r="GL55" s="34"/>
      <c r="GM55" s="33"/>
      <c r="GN55" s="33"/>
      <c r="GO55" s="33"/>
      <c r="GP55" s="34"/>
      <c r="GQ55" s="33"/>
      <c r="GR55" s="33"/>
      <c r="GS55" s="33"/>
      <c r="GT55" s="34"/>
      <c r="GU55" s="33"/>
      <c r="GV55" s="33"/>
      <c r="GW55" s="33"/>
      <c r="GX55" s="34"/>
      <c r="GY55" s="33"/>
      <c r="GZ55" s="33"/>
      <c r="HA55" s="33"/>
      <c r="HB55" s="34"/>
      <c r="HC55" s="33"/>
      <c r="HD55" s="33"/>
      <c r="HE55" s="33"/>
      <c r="HF55" s="34"/>
      <c r="HG55" s="33"/>
      <c r="HH55" s="33"/>
      <c r="HI55" s="33"/>
      <c r="HJ55" s="34"/>
      <c r="HK55" s="33"/>
      <c r="HL55" s="33"/>
      <c r="HM55" s="33"/>
      <c r="HN55" s="34"/>
      <c r="HO55" s="33"/>
      <c r="HP55" s="33"/>
      <c r="HQ55" s="33"/>
      <c r="HR55" s="34"/>
      <c r="HS55" s="33"/>
      <c r="HT55" s="33"/>
      <c r="HU55" s="33"/>
      <c r="HV55" s="34"/>
      <c r="HW55" s="33"/>
      <c r="HX55" s="33"/>
      <c r="HY55" s="33"/>
      <c r="HZ55" s="34"/>
      <c r="IA55" s="33"/>
      <c r="IB55" s="33"/>
      <c r="IC55" s="33"/>
      <c r="ID55" s="34"/>
      <c r="IE55" s="33"/>
      <c r="IF55" s="33"/>
      <c r="IG55" s="33"/>
      <c r="IH55" s="34"/>
      <c r="II55" s="33"/>
      <c r="IJ55" s="33"/>
      <c r="IK55" s="33"/>
      <c r="IL55" s="34"/>
      <c r="IM55" s="33"/>
      <c r="IN55" s="33"/>
      <c r="IO55" s="33"/>
      <c r="IP55" s="34"/>
      <c r="IQ55" s="33"/>
      <c r="IR55" s="33"/>
      <c r="IS55" s="33"/>
      <c r="IT55" s="34"/>
      <c r="IU55" s="33"/>
      <c r="IV55" s="33"/>
      <c r="IW55" s="33"/>
      <c r="IX55" s="34"/>
      <c r="IY55" s="33"/>
      <c r="IZ55" s="33"/>
      <c r="JA55" s="33"/>
      <c r="JB55" s="34"/>
      <c r="JC55" s="33"/>
      <c r="JD55" s="33"/>
      <c r="JE55" s="33"/>
      <c r="JF55" s="34"/>
      <c r="JG55" s="33"/>
      <c r="JH55" s="33"/>
      <c r="JI55" s="33"/>
      <c r="JJ55" s="34"/>
      <c r="JK55" s="33"/>
      <c r="JL55" s="33"/>
      <c r="JM55" s="33"/>
      <c r="JN55" s="34"/>
      <c r="JO55" s="33"/>
      <c r="JP55" s="33"/>
      <c r="JQ55" s="33"/>
      <c r="JR55" s="34"/>
      <c r="JS55" s="33"/>
      <c r="JT55" s="33"/>
      <c r="JU55" s="33"/>
      <c r="JV55" s="34"/>
      <c r="JW55" s="33"/>
      <c r="JX55" s="33"/>
      <c r="JY55" s="33"/>
      <c r="JZ55" s="34"/>
      <c r="KA55" s="33"/>
      <c r="KB55" s="33"/>
      <c r="KC55" s="33"/>
      <c r="KD55" s="34"/>
      <c r="KE55" s="33"/>
      <c r="KF55" s="33"/>
      <c r="KG55" s="33"/>
      <c r="KH55" s="34"/>
      <c r="KI55" s="33"/>
      <c r="KJ55" s="33"/>
      <c r="KK55" s="33"/>
      <c r="KL55" s="34"/>
      <c r="KM55" s="33"/>
      <c r="KN55" s="33"/>
      <c r="KO55" s="33"/>
      <c r="KP55" s="34"/>
      <c r="KQ55" s="33"/>
      <c r="KR55" s="33"/>
      <c r="KS55" s="33"/>
      <c r="KT55" s="34"/>
      <c r="KU55" s="33"/>
      <c r="KV55" s="33"/>
      <c r="KW55" s="33"/>
      <c r="KX55" s="34"/>
      <c r="KY55" s="33"/>
      <c r="KZ55" s="33"/>
      <c r="LA55" s="33"/>
      <c r="LB55" s="34"/>
      <c r="LC55" s="33"/>
      <c r="LD55" s="33"/>
      <c r="LE55" s="33"/>
      <c r="LF55" s="34"/>
      <c r="LG55" s="33"/>
      <c r="LH55" s="33"/>
      <c r="LI55" s="33"/>
      <c r="LJ55" s="34"/>
      <c r="LK55" s="33"/>
      <c r="LL55" s="33"/>
      <c r="LM55" s="33"/>
      <c r="LN55" s="34"/>
      <c r="LO55" s="33"/>
      <c r="LP55" s="33"/>
      <c r="LQ55" s="33"/>
      <c r="LR55" s="34"/>
      <c r="LS55" s="33"/>
      <c r="LT55" s="33"/>
      <c r="LU55" s="33"/>
      <c r="LV55" s="34"/>
      <c r="LW55" s="33"/>
      <c r="LX55" s="33"/>
      <c r="LY55" s="33"/>
      <c r="LZ55" s="34"/>
      <c r="MA55" s="33"/>
      <c r="MB55" s="33"/>
      <c r="MC55" s="33"/>
      <c r="MD55" s="34"/>
      <c r="ME55" s="33"/>
      <c r="MF55" s="33"/>
      <c r="MG55" s="33"/>
      <c r="MH55" s="34"/>
      <c r="MI55" s="33"/>
      <c r="MJ55" s="33"/>
      <c r="MK55" s="33"/>
      <c r="ML55" s="34"/>
      <c r="MM55" s="33"/>
      <c r="MN55" s="33"/>
      <c r="MO55" s="33"/>
      <c r="MP55" s="34"/>
      <c r="MQ55" s="33"/>
      <c r="MR55" s="33"/>
      <c r="MS55" s="33"/>
      <c r="MT55" s="34"/>
      <c r="MU55" s="33"/>
      <c r="MV55" s="33"/>
      <c r="MW55" s="33"/>
      <c r="MX55" s="34"/>
      <c r="MY55" s="33"/>
      <c r="MZ55" s="33"/>
      <c r="NA55" s="33"/>
      <c r="NB55" s="34"/>
      <c r="NC55" s="33"/>
      <c r="ND55" s="33"/>
      <c r="NE55" s="33"/>
      <c r="NF55" s="34"/>
      <c r="NG55" s="33"/>
      <c r="NH55" s="33"/>
      <c r="NI55" s="33"/>
      <c r="NJ55" s="34"/>
      <c r="NK55" s="33"/>
      <c r="NL55" s="33"/>
      <c r="NM55" s="33"/>
      <c r="NN55" s="34"/>
      <c r="NO55" s="33"/>
      <c r="NP55" s="33"/>
      <c r="NQ55" s="33"/>
      <c r="NR55" s="34"/>
      <c r="NS55" s="33"/>
      <c r="NT55" s="33"/>
      <c r="NU55" s="33"/>
      <c r="NV55" s="34"/>
      <c r="NW55" s="33"/>
      <c r="NX55" s="33"/>
      <c r="NY55" s="33"/>
      <c r="NZ55" s="34"/>
      <c r="OA55" s="33"/>
      <c r="OB55" s="33"/>
      <c r="OC55" s="33"/>
      <c r="OD55" s="34"/>
      <c r="OE55" s="33"/>
      <c r="OF55" s="33"/>
      <c r="OG55" s="33"/>
      <c r="OH55" s="34"/>
      <c r="OI55" s="33"/>
      <c r="OJ55" s="33"/>
      <c r="OK55" s="33"/>
      <c r="OL55" s="34"/>
      <c r="OM55" s="33"/>
      <c r="ON55" s="33"/>
      <c r="OO55" s="33"/>
      <c r="OP55" s="34"/>
      <c r="OQ55" s="33"/>
      <c r="OR55" s="33"/>
      <c r="OS55" s="33"/>
      <c r="OT55" s="34"/>
      <c r="OU55" s="33"/>
      <c r="OV55" s="33"/>
      <c r="OW55" s="33"/>
      <c r="OX55" s="34"/>
      <c r="OY55" s="33"/>
      <c r="OZ55" s="33"/>
      <c r="PA55" s="33"/>
      <c r="PB55" s="34"/>
      <c r="PC55" s="33"/>
      <c r="PD55" s="33"/>
      <c r="PE55" s="33"/>
      <c r="PF55" s="34"/>
      <c r="PG55" s="33"/>
      <c r="PH55" s="33"/>
      <c r="PI55" s="33"/>
      <c r="PJ55" s="34"/>
      <c r="PK55" s="33"/>
      <c r="PL55" s="33"/>
      <c r="PM55" s="33"/>
      <c r="PN55" s="34"/>
      <c r="PO55" s="33"/>
      <c r="PP55" s="33"/>
      <c r="PQ55" s="33"/>
      <c r="PR55" s="34"/>
      <c r="PS55" s="33"/>
      <c r="PT55" s="33"/>
      <c r="PU55" s="33"/>
      <c r="PV55" s="34"/>
      <c r="PW55" s="33"/>
      <c r="PX55" s="33"/>
      <c r="PY55" s="33"/>
      <c r="PZ55" s="34"/>
      <c r="QA55" s="33"/>
      <c r="QB55" s="33"/>
      <c r="QC55" s="33"/>
      <c r="QD55" s="34"/>
      <c r="QE55" s="33"/>
      <c r="QF55" s="33"/>
      <c r="QG55" s="33"/>
      <c r="QH55" s="34"/>
      <c r="QI55" s="33"/>
      <c r="QJ55" s="33"/>
      <c r="QK55" s="33"/>
      <c r="QL55" s="34"/>
      <c r="QM55" s="33"/>
      <c r="QN55" s="33"/>
      <c r="QO55" s="33"/>
      <c r="QP55" s="34"/>
      <c r="QQ55" s="33"/>
      <c r="QR55" s="33"/>
      <c r="QS55" s="33"/>
      <c r="QT55" s="34"/>
      <c r="QU55" s="33"/>
      <c r="QV55" s="33"/>
      <c r="QW55" s="33"/>
      <c r="QX55" s="34"/>
      <c r="QY55" s="33"/>
      <c r="QZ55" s="33"/>
      <c r="RA55" s="33"/>
      <c r="RB55" s="34"/>
      <c r="RC55" s="33"/>
      <c r="RD55" s="33"/>
      <c r="RE55" s="33"/>
      <c r="RF55" s="34"/>
      <c r="RG55" s="33"/>
      <c r="RH55" s="33"/>
      <c r="RI55" s="33"/>
      <c r="RJ55" s="34"/>
      <c r="RK55" s="33"/>
      <c r="RL55" s="33"/>
      <c r="RM55" s="33"/>
      <c r="RN55" s="34"/>
      <c r="RO55" s="33"/>
      <c r="RP55" s="33"/>
      <c r="RQ55" s="33"/>
      <c r="RR55" s="34"/>
      <c r="RS55" s="33"/>
      <c r="RT55" s="33"/>
      <c r="RU55" s="33"/>
      <c r="RV55" s="34"/>
      <c r="RW55" s="33"/>
      <c r="RX55" s="33"/>
      <c r="RY55" s="33"/>
      <c r="RZ55" s="34"/>
      <c r="SA55" s="33"/>
      <c r="SB55" s="33"/>
      <c r="SC55" s="33"/>
      <c r="SD55" s="34"/>
      <c r="SE55" s="33"/>
      <c r="SF55" s="33"/>
      <c r="SG55" s="33"/>
      <c r="SH55" s="34"/>
      <c r="SI55" s="33"/>
      <c r="SJ55" s="33"/>
      <c r="SK55" s="33"/>
      <c r="SL55" s="34"/>
      <c r="SM55" s="33"/>
      <c r="SN55" s="33"/>
      <c r="SO55" s="33"/>
      <c r="SP55" s="34"/>
      <c r="SQ55" s="33"/>
      <c r="SR55" s="33"/>
      <c r="SS55" s="33"/>
      <c r="ST55" s="34"/>
      <c r="SU55" s="33"/>
      <c r="SV55" s="33"/>
      <c r="SW55" s="33"/>
      <c r="SX55" s="34"/>
      <c r="SY55" s="33"/>
      <c r="SZ55" s="33"/>
      <c r="TA55" s="33"/>
      <c r="TB55" s="34"/>
      <c r="TC55" s="33"/>
      <c r="TD55" s="33"/>
      <c r="TE55" s="33"/>
      <c r="TF55" s="34"/>
      <c r="TG55" s="33"/>
      <c r="TH55" s="33"/>
      <c r="TI55" s="33"/>
      <c r="TJ55" s="34"/>
      <c r="TK55" s="33"/>
      <c r="TL55" s="33"/>
      <c r="TM55" s="33"/>
      <c r="TN55" s="34"/>
      <c r="TO55" s="33"/>
      <c r="TP55" s="33"/>
      <c r="TQ55" s="33"/>
      <c r="TR55" s="34"/>
      <c r="TS55" s="33"/>
      <c r="TT55" s="33"/>
      <c r="TU55" s="33"/>
      <c r="TV55" s="34"/>
      <c r="TW55" s="33"/>
      <c r="TX55" s="33"/>
      <c r="TY55" s="33"/>
      <c r="TZ55" s="34"/>
      <c r="UA55" s="33"/>
      <c r="UB55" s="33"/>
      <c r="UC55" s="33"/>
      <c r="UD55" s="34"/>
      <c r="UE55" s="33"/>
      <c r="UF55" s="33"/>
      <c r="UG55" s="33"/>
      <c r="UH55" s="34"/>
      <c r="UI55" s="33"/>
      <c r="UJ55" s="33"/>
      <c r="UK55" s="33"/>
      <c r="UL55" s="34"/>
      <c r="UM55" s="33"/>
      <c r="UN55" s="33"/>
      <c r="UO55" s="33"/>
      <c r="UP55" s="34"/>
      <c r="UQ55" s="33"/>
      <c r="UR55" s="33"/>
      <c r="US55" s="33"/>
      <c r="UT55" s="34"/>
      <c r="UU55" s="33"/>
      <c r="UV55" s="33"/>
      <c r="UW55" s="33"/>
      <c r="UX55" s="34"/>
      <c r="UY55" s="33"/>
      <c r="UZ55" s="33"/>
      <c r="VA55" s="33"/>
      <c r="VB55" s="34"/>
      <c r="VC55" s="33"/>
      <c r="VD55" s="33"/>
      <c r="VE55" s="33"/>
      <c r="VF55" s="34"/>
      <c r="VG55" s="33"/>
      <c r="VH55" s="33"/>
      <c r="VI55" s="33"/>
      <c r="VJ55" s="34"/>
      <c r="VK55" s="33"/>
      <c r="VL55" s="33"/>
      <c r="VM55" s="33"/>
      <c r="VN55" s="34"/>
      <c r="VO55" s="33"/>
      <c r="VP55" s="33"/>
      <c r="VQ55" s="33"/>
      <c r="VR55" s="34"/>
      <c r="VS55" s="33"/>
      <c r="VT55" s="33"/>
      <c r="VU55" s="33"/>
      <c r="VV55" s="34"/>
      <c r="VW55" s="33"/>
      <c r="VX55" s="33"/>
      <c r="VY55" s="33"/>
      <c r="VZ55" s="34"/>
      <c r="WA55" s="33"/>
      <c r="WB55" s="33"/>
      <c r="WC55" s="33"/>
      <c r="WD55" s="34"/>
      <c r="WE55" s="33"/>
      <c r="WF55" s="33"/>
      <c r="WG55" s="33"/>
      <c r="WH55" s="34"/>
      <c r="WI55" s="33"/>
      <c r="WJ55" s="33"/>
      <c r="WK55" s="33"/>
      <c r="WL55" s="34"/>
      <c r="WM55" s="33"/>
      <c r="WN55" s="33"/>
      <c r="WO55" s="33"/>
      <c r="WP55" s="34"/>
      <c r="WQ55" s="33"/>
      <c r="WR55" s="33"/>
      <c r="WS55" s="33"/>
      <c r="WT55" s="34"/>
      <c r="WU55" s="33"/>
      <c r="WV55" s="33"/>
      <c r="WW55" s="33"/>
      <c r="WX55" s="34"/>
      <c r="WY55" s="33"/>
      <c r="WZ55" s="33"/>
      <c r="XA55" s="33"/>
      <c r="XB55" s="34"/>
      <c r="XC55" s="33"/>
      <c r="XD55" s="33"/>
      <c r="XE55" s="33"/>
      <c r="XF55" s="34"/>
      <c r="XG55" s="33"/>
      <c r="XH55" s="33"/>
      <c r="XI55" s="33"/>
      <c r="XJ55" s="34"/>
      <c r="XK55" s="33"/>
      <c r="XL55" s="33"/>
      <c r="XM55" s="33"/>
      <c r="XN55" s="34"/>
      <c r="XO55" s="33"/>
      <c r="XP55" s="33"/>
      <c r="XQ55" s="33"/>
      <c r="XR55" s="34"/>
      <c r="XS55" s="33"/>
      <c r="XT55" s="33"/>
      <c r="XU55" s="33"/>
      <c r="XV55" s="34"/>
      <c r="XW55" s="33"/>
      <c r="XX55" s="33"/>
      <c r="XY55" s="33"/>
      <c r="XZ55" s="34"/>
      <c r="YA55" s="33"/>
      <c r="YB55" s="33"/>
      <c r="YC55" s="33"/>
      <c r="YD55" s="34"/>
      <c r="YE55" s="33"/>
      <c r="YF55" s="33"/>
      <c r="YG55" s="33"/>
      <c r="YH55" s="34"/>
      <c r="YI55" s="33"/>
      <c r="YJ55" s="33"/>
      <c r="YK55" s="33"/>
      <c r="YL55" s="34"/>
      <c r="YM55" s="33"/>
      <c r="YN55" s="33"/>
      <c r="YO55" s="33"/>
      <c r="YP55" s="34"/>
      <c r="YQ55" s="33"/>
      <c r="YR55" s="33"/>
      <c r="YS55" s="33"/>
      <c r="YT55" s="34"/>
      <c r="YU55" s="33"/>
      <c r="YV55" s="33"/>
      <c r="YW55" s="33"/>
      <c r="YX55" s="34"/>
      <c r="YY55" s="33"/>
      <c r="YZ55" s="33"/>
      <c r="ZA55" s="33"/>
      <c r="ZB55" s="34"/>
      <c r="ZC55" s="33"/>
      <c r="ZD55" s="33"/>
      <c r="ZE55" s="33"/>
      <c r="ZF55" s="34"/>
      <c r="ZG55" s="33"/>
      <c r="ZH55" s="33"/>
      <c r="ZI55" s="33"/>
      <c r="ZJ55" s="34"/>
      <c r="ZK55" s="33"/>
      <c r="ZL55" s="33"/>
      <c r="ZM55" s="33"/>
      <c r="ZN55" s="34"/>
      <c r="ZO55" s="33"/>
      <c r="ZP55" s="33"/>
      <c r="ZQ55" s="33"/>
      <c r="ZR55" s="34"/>
      <c r="ZS55" s="33"/>
      <c r="ZT55" s="33"/>
      <c r="ZU55" s="33"/>
      <c r="ZV55" s="34"/>
      <c r="ZW55" s="33"/>
      <c r="ZX55" s="33"/>
      <c r="ZY55" s="33"/>
      <c r="ZZ55" s="34"/>
      <c r="AAA55" s="33"/>
      <c r="AAB55" s="33"/>
      <c r="AAC55" s="33"/>
      <c r="AAD55" s="34"/>
      <c r="AAE55" s="33"/>
      <c r="AAF55" s="33"/>
      <c r="AAG55" s="33"/>
      <c r="AAH55" s="34"/>
      <c r="AAI55" s="33"/>
      <c r="AAJ55" s="33"/>
      <c r="AAK55" s="33"/>
      <c r="AAL55" s="34"/>
      <c r="AAM55" s="33"/>
      <c r="AAN55" s="33"/>
      <c r="AAO55" s="33"/>
      <c r="AAP55" s="34"/>
      <c r="AAQ55" s="33"/>
      <c r="AAR55" s="33"/>
      <c r="AAS55" s="33"/>
      <c r="AAT55" s="34"/>
      <c r="AAU55" s="33"/>
      <c r="AAV55" s="33"/>
      <c r="AAW55" s="33"/>
      <c r="AAX55" s="34"/>
      <c r="AAY55" s="33"/>
      <c r="AAZ55" s="33"/>
      <c r="ABA55" s="33"/>
      <c r="ABB55" s="34"/>
      <c r="ABC55" s="33"/>
      <c r="ABD55" s="33"/>
      <c r="ABE55" s="33"/>
      <c r="ABF55" s="34"/>
      <c r="ABG55" s="33"/>
      <c r="ABH55" s="33"/>
      <c r="ABI55" s="33"/>
      <c r="ABJ55" s="34"/>
      <c r="ABK55" s="33"/>
      <c r="ABL55" s="33"/>
      <c r="ABM55" s="33"/>
      <c r="ABN55" s="34"/>
      <c r="ABO55" s="33"/>
      <c r="ABP55" s="33"/>
      <c r="ABQ55" s="33"/>
      <c r="ABR55" s="34"/>
      <c r="ABS55" s="33"/>
      <c r="ABT55" s="33"/>
      <c r="ABU55" s="33"/>
      <c r="ABV55" s="34"/>
      <c r="ABW55" s="33"/>
      <c r="ABX55" s="33"/>
      <c r="ABY55" s="33"/>
      <c r="ABZ55" s="34"/>
      <c r="ACA55" s="33"/>
      <c r="ACB55" s="33"/>
      <c r="ACC55" s="33"/>
      <c r="ACD55" s="34"/>
      <c r="ACE55" s="33"/>
      <c r="ACF55" s="33"/>
      <c r="ACG55" s="33"/>
      <c r="ACH55" s="34"/>
      <c r="ACI55" s="33"/>
      <c r="ACJ55" s="33"/>
      <c r="ACK55" s="33"/>
      <c r="ACL55" s="34"/>
      <c r="ACM55" s="33"/>
      <c r="ACN55" s="33"/>
      <c r="ACO55" s="33"/>
      <c r="ACP55" s="34"/>
      <c r="ACQ55" s="33"/>
      <c r="ACR55" s="33"/>
      <c r="ACS55" s="33"/>
      <c r="ACT55" s="34"/>
      <c r="ACU55" s="33"/>
      <c r="ACV55" s="33"/>
      <c r="ACW55" s="33"/>
      <c r="ACX55" s="34"/>
      <c r="ACY55" s="33"/>
      <c r="ACZ55" s="33"/>
      <c r="ADA55" s="33"/>
      <c r="ADB55" s="34"/>
      <c r="ADC55" s="33"/>
      <c r="ADD55" s="33"/>
      <c r="ADE55" s="33"/>
      <c r="ADF55" s="34"/>
      <c r="ADG55" s="33"/>
      <c r="ADH55" s="33"/>
      <c r="ADI55" s="33"/>
      <c r="ADJ55" s="34"/>
      <c r="ADK55" s="33"/>
      <c r="ADL55" s="33"/>
      <c r="ADM55" s="33"/>
      <c r="ADN55" s="34"/>
      <c r="ADO55" s="33"/>
      <c r="ADP55" s="33"/>
      <c r="ADQ55" s="33"/>
      <c r="ADR55" s="34"/>
      <c r="ADS55" s="33"/>
      <c r="ADT55" s="33"/>
      <c r="ADU55" s="33"/>
      <c r="ADV55" s="34"/>
      <c r="ADW55" s="33"/>
      <c r="ADX55" s="33"/>
      <c r="ADY55" s="33"/>
      <c r="ADZ55" s="34"/>
      <c r="AEA55" s="33"/>
      <c r="AEB55" s="33"/>
      <c r="AEC55" s="33"/>
      <c r="AED55" s="34"/>
      <c r="AEE55" s="33"/>
      <c r="AEF55" s="33"/>
      <c r="AEG55" s="33"/>
      <c r="AEH55" s="34"/>
      <c r="AEI55" s="33"/>
      <c r="AEJ55" s="33"/>
      <c r="AEK55" s="33"/>
      <c r="AEL55" s="34"/>
      <c r="AEM55" s="33"/>
      <c r="AEN55" s="33"/>
      <c r="AEO55" s="33"/>
      <c r="AEP55" s="34"/>
      <c r="AEQ55" s="33"/>
      <c r="AER55" s="33"/>
      <c r="AES55" s="33"/>
      <c r="AET55" s="34"/>
      <c r="AEU55" s="33"/>
      <c r="AEV55" s="33"/>
      <c r="AEW55" s="33"/>
      <c r="AEX55" s="34"/>
      <c r="AEY55" s="33"/>
      <c r="AEZ55" s="33"/>
      <c r="AFA55" s="33"/>
      <c r="AFB55" s="34"/>
      <c r="AFC55" s="33"/>
      <c r="AFD55" s="33"/>
      <c r="AFE55" s="33"/>
      <c r="AFF55" s="34"/>
      <c r="AFG55" s="33"/>
      <c r="AFH55" s="33"/>
      <c r="AFI55" s="33"/>
      <c r="AFJ55" s="34"/>
      <c r="AFK55" s="33"/>
      <c r="AFL55" s="33"/>
      <c r="AFM55" s="33"/>
      <c r="AFN55" s="34"/>
      <c r="AFO55" s="33"/>
      <c r="AFP55" s="33"/>
      <c r="AFQ55" s="33"/>
      <c r="AFR55" s="34"/>
      <c r="AFS55" s="33"/>
      <c r="AFT55" s="33"/>
      <c r="AFU55" s="33"/>
      <c r="AFV55" s="34"/>
      <c r="AFW55" s="33"/>
      <c r="AFX55" s="33"/>
      <c r="AFY55" s="33"/>
      <c r="AFZ55" s="34"/>
      <c r="AGA55" s="33"/>
      <c r="AGB55" s="33"/>
      <c r="AGC55" s="33"/>
      <c r="AGD55" s="34"/>
      <c r="AGE55" s="33"/>
      <c r="AGF55" s="33"/>
      <c r="AGG55" s="33"/>
      <c r="AGH55" s="33"/>
      <c r="AGI55" s="33"/>
      <c r="AGJ55" s="34"/>
      <c r="AGK55" s="33"/>
      <c r="AGL55" s="33"/>
      <c r="AGM55" s="33"/>
      <c r="AGN55" s="33"/>
      <c r="AGO55" s="34"/>
      <c r="AGP55" s="34"/>
      <c r="AGQ55" s="33"/>
      <c r="AGR55" s="33"/>
      <c r="AGS55" s="33"/>
      <c r="AGT55" s="33"/>
      <c r="AGU55" s="34"/>
      <c r="AGV55" s="34"/>
      <c r="AGW55" s="33"/>
      <c r="AGX55" s="33"/>
      <c r="AGY55" s="33"/>
      <c r="AGZ55" s="33"/>
      <c r="AHA55" s="34"/>
      <c r="AHB55" s="34"/>
      <c r="AHC55" s="33"/>
      <c r="AHD55" s="33"/>
      <c r="AHE55" s="33"/>
      <c r="AHF55" s="33"/>
      <c r="AHG55" s="34"/>
      <c r="AHH55" s="34"/>
      <c r="AHI55" s="33"/>
      <c r="AHJ55" s="33"/>
      <c r="AHK55" s="33"/>
      <c r="AHL55" s="33"/>
      <c r="AHM55" s="34"/>
      <c r="AHN55" s="34"/>
      <c r="AHO55" s="33"/>
      <c r="AHP55" s="33"/>
      <c r="AHQ55" s="33"/>
      <c r="AHR55" s="34"/>
      <c r="AHS55" s="33"/>
      <c r="AHT55" s="33"/>
      <c r="AHU55" s="33"/>
      <c r="AHV55" s="34"/>
      <c r="AHW55" s="33"/>
      <c r="AHX55" s="33"/>
      <c r="AHY55" s="33"/>
      <c r="AHZ55" s="34"/>
      <c r="AIA55" s="33"/>
      <c r="AIB55" s="33"/>
      <c r="AIC55" s="33"/>
      <c r="AID55" s="34"/>
      <c r="AIE55" s="33"/>
      <c r="AIF55" s="33"/>
      <c r="AIG55" s="33"/>
      <c r="AIH55" s="34"/>
    </row>
    <row r="56" spans="1:918" s="5" customFormat="1" outlineLevel="1" x14ac:dyDescent="0.25">
      <c r="A56" s="58">
        <v>1</v>
      </c>
      <c r="B56" s="53" t="s">
        <v>305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37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7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7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 t="s">
        <v>360</v>
      </c>
      <c r="CR56" s="57"/>
      <c r="CS56" s="57"/>
      <c r="CT56" s="57"/>
      <c r="CU56" s="57" t="s">
        <v>360</v>
      </c>
      <c r="CV56" s="57" t="s">
        <v>360</v>
      </c>
      <c r="CW56" s="57"/>
      <c r="CX56" s="57"/>
      <c r="CY56" s="37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7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7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7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7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7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7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7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7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7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7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61"/>
      <c r="QB56" s="57"/>
      <c r="QC56" s="57"/>
      <c r="QD56" s="57"/>
      <c r="QE56" s="57"/>
      <c r="QF56" s="57"/>
      <c r="QG56" s="57"/>
      <c r="QH56" s="57"/>
      <c r="QI56" s="57"/>
      <c r="QJ56" s="57"/>
      <c r="QK56" s="57"/>
      <c r="QL56" s="57"/>
      <c r="QM56" s="57"/>
      <c r="QN56" s="57"/>
      <c r="QO56" s="57"/>
      <c r="QP56" s="38"/>
      <c r="QQ56" s="38"/>
      <c r="QR56" s="38"/>
      <c r="QS56" s="38"/>
      <c r="QT56" s="38"/>
      <c r="QU56" s="61"/>
      <c r="QV56" s="57"/>
      <c r="QW56" s="57"/>
      <c r="QX56" s="57"/>
      <c r="QY56" s="57"/>
      <c r="QZ56" s="57"/>
      <c r="RA56" s="57"/>
      <c r="RB56" s="57"/>
      <c r="RC56" s="57"/>
      <c r="RD56" s="57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7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7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7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7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7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7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7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7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7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7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7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7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7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7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7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7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7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7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7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F56" s="85" t="str">
        <f t="shared" ref="AGF56:AGF86" si="508">IF(COUNTIFS($C$7:$AGE$7,"="&amp;$AGK$5,$C56:$AGE56,"б")=0,"",COUNTIFS($C$7:$AGE$7,"="&amp;$AGK$5,$C56:$AGE56,"б"))</f>
        <v/>
      </c>
      <c r="AGG56" s="85" t="str">
        <f t="shared" ref="AGG56:AGG86" si="509">IF(COUNTIFS($C$7:$AGE$7,"="&amp;$AGK$5,$C56:$AGE56,"у")=0,"",COUNTIFS($C$7:$AGE$7,"="&amp;$AGK$5,$C56:$AGE56,"у"))</f>
        <v/>
      </c>
      <c r="AGH56" s="85" t="str">
        <f t="shared" ref="AGH56:AGH86" si="510">IF(COUNTIFS($C$7:$AGE$7,"="&amp;$AGK$5,$C56:$AGE56,"н")=0,"",COUNTIFS($C$7:$AGE$7,"="&amp;$AGK$5,$C56:$AGE56,"н"))</f>
        <v/>
      </c>
      <c r="AGL56" s="36" t="str">
        <f>IF(COUNTIFS($C$6:$AGE$6,9,$C56:$AGE56,"б")=0,"",COUNTIFS($C$6:$AGE$6,9,$C56:$AGE56,"б"))</f>
        <v/>
      </c>
      <c r="AGM56" s="36" t="str">
        <f t="shared" ref="AGM56:AGM81" si="511">IF(COUNTIFS($C$6:$AGE$6,9,$C56:$AGE56,"у")=0,"",COUNTIFS($C$6:$AGE$6,9,$C56:$AGE56,"у"))</f>
        <v/>
      </c>
      <c r="AGN56" s="39" t="str">
        <f>IF(COUNTIFS($C$6:$AGE$6,9,$C56:$AGE56,"н")=0,"",COUNTIFS($C$6:$AGE$6,9,$C56:$AGE56,"н"))</f>
        <v/>
      </c>
      <c r="AGO56" s="36" t="str">
        <f>IF(COUNTIFS($C$6:$AGE$6,10,$C56:$AGE56,"б")=0,"",COUNTIFS($C$6:$AGE$6,10,$C56:$AGE56,"б"))</f>
        <v/>
      </c>
      <c r="AGP56" s="36" t="str">
        <f t="shared" ref="AGP56:AGP81" si="512">IF(COUNTIFS($C$6:$AGE$6,10,$C56:$AGE56,"у")=0,"",COUNTIFS($C$6:$AGE$6,10,$C56:$AGE56,"у"))</f>
        <v/>
      </c>
      <c r="AGQ56" s="39">
        <f>IF(COUNTIFS($C$6:$AGE$6,10,$C56:$AGE56,"н")=0,"",COUNTIFS($C$6:$AGE$6,10,$C56:$AGE56,"н"))</f>
        <v>3</v>
      </c>
      <c r="AGR56" s="36" t="str">
        <f>IF(COUNTIFS($C$6:$AGE$6,11,$C56:$AGE56,"б")=0,"",COUNTIFS($C$6:$AGE$6,11,$C56:$AGE56,"б"))</f>
        <v/>
      </c>
      <c r="AGS56" s="36" t="str">
        <f t="shared" ref="AGS56:AGS81" si="513">IF(COUNTIFS($C$6:$AGE$6,11,$C56:$AGE56,"у")=0,"",COUNTIFS($C$6:$AGE$6,11,$C56:$AGE56,"у"))</f>
        <v/>
      </c>
      <c r="AGT56" s="39" t="str">
        <f>IF(COUNTIFS($C$6:$AGE$6,11,$C56:$AGE56,"н")=0,"",COUNTIFS($C$6:$AGE$6,11,$C56:$AGE56,"н"))</f>
        <v/>
      </c>
      <c r="AGU56" s="36" t="str">
        <f>IF(COUNTIFS($C$6:$AGE$6,12,$C56:$AGE56,"б")=0,"",COUNTIFS($C$6:$AGE$6,12,$C56:$AGE56,"б"))</f>
        <v/>
      </c>
      <c r="AGV56" s="36" t="str">
        <f t="shared" ref="AGV56:AGV81" si="514">IF(COUNTIFS($C$6:$AGE$6,12,$C56:$AGE56,"у")=0,"",COUNTIFS($C$6:$AGE$6,12,$C56:$AGE56,"у"))</f>
        <v/>
      </c>
      <c r="AGW56" s="39" t="str">
        <f>IF(COUNTIFS($C$6:$AGE$6,12,$C56:$AGE56,"н")=0,"",COUNTIFS($C$6:$AGE$6,12,$C56:$AGE56,"н"))</f>
        <v/>
      </c>
      <c r="AGX56" s="36" t="str">
        <f>IF(COUNTIFS($C$6:$AGE$6,1,$C56:$AGE56,"б")=0,"",COUNTIFS($C$6:$AGE$6,1,$C56:$AGE56,"б"))</f>
        <v/>
      </c>
      <c r="AGY56" s="36" t="str">
        <f t="shared" ref="AGY56:AGY81" si="515">IF(COUNTIFS($C$6:$AGE$6,1,$C56:$AGE56,"у")=0,"",COUNTIFS($C$6:$AGE$6,1,$C56:$AGE56,"у"))</f>
        <v/>
      </c>
      <c r="AGZ56" s="39" t="str">
        <f>IF(COUNTIFS($C$6:$AGE$6,1,$C56:$AGE56,"н")=0,"",COUNTIFS($C$6:$AGE$6,1,$C56:$AGE56,"н"))</f>
        <v/>
      </c>
      <c r="AHA56" s="36" t="str">
        <f>IF(COUNTIFS($C$6:$AGE$6,2,$C56:$AGE56,"б")=0,"",COUNTIFS($C$6:$AGE$6,2,$C56:$AGE56,"б"))</f>
        <v/>
      </c>
      <c r="AHB56" s="36" t="str">
        <f t="shared" ref="AHB56:AHB81" si="516">IF(COUNTIFS($C$6:$AGE$6,2,$C56:$AGE56,"у")=0,"",COUNTIFS($C$6:$AGE$6,2,$C56:$AGE56,"у"))</f>
        <v/>
      </c>
      <c r="AHC56" s="39" t="str">
        <f>IF(COUNTIFS($C$6:$AGE$6,2,$C56:$AGE56,"н")=0,"",COUNTIFS($C$6:$AGE$6,2,$C56:$AGE56,"н"))</f>
        <v/>
      </c>
      <c r="AHD56" s="36" t="str">
        <f>IF(COUNTIFS($C$6:$AGE$6,3,$C56:$AGE56,"б")=0,"",COUNTIFS($C$6:$AGE$6,3,$C56:$AGE56,"б"))</f>
        <v/>
      </c>
      <c r="AHE56" s="36" t="str">
        <f t="shared" ref="AHE56:AHE81" si="517">IF(COUNTIFS($C$6:$AGE$6,3,$C56:$AGE56,"у")=0,"",COUNTIFS($C$6:$AGE$6,3,$C56:$AGE56,"у"))</f>
        <v/>
      </c>
      <c r="AHF56" s="39" t="str">
        <f>IF(COUNTIFS($C$6:$AGE$6,3,$C56:$AGE56,"н")=0,"",COUNTIFS($C$6:$AGE$6,3,$C56:$AGE56,"н"))</f>
        <v/>
      </c>
      <c r="AHG56" s="36" t="str">
        <f>IF(COUNTIFS($C$6:$AGE$6,4,$C56:$AGE56,"б")=0,"",COUNTIFS($C$6:$AGE$6,4,$C56:$AGE56,"б"))</f>
        <v/>
      </c>
      <c r="AHH56" s="36" t="str">
        <f t="shared" ref="AHH56:AHH81" si="518">IF(COUNTIFS($C$6:$AGE$6,4,$C56:$AGE56,"у")=0,"",COUNTIFS($C$6:$AGE$6,4,$C56:$AGE56,"у"))</f>
        <v/>
      </c>
      <c r="AHI56" s="39" t="str">
        <f>IF(COUNTIFS($C$6:$AGE$6,4,$C56:$AGE56,"н")=0,"",COUNTIFS($C$6:$AGE$6,4,$C56:$AGE56,"н"))</f>
        <v/>
      </c>
      <c r="AHJ56" s="36" t="str">
        <f>IF(COUNTIFS($C$6:$AGE$6,5,$C56:$AGE56,"б")=0,"",COUNTIFS($C$6:$AGE$6,5,$C56:$AGE56,"б"))</f>
        <v/>
      </c>
      <c r="AHK56" s="36" t="str">
        <f t="shared" ref="AHK56:AHK81" si="519">IF(COUNTIFS($C$6:$AGE$6,5,$C56:$AGE56,"у")=0,"",COUNTIFS($C$6:$AGE$6,5,$C56:$AGE56,"у"))</f>
        <v/>
      </c>
      <c r="AHL56" s="39" t="str">
        <f>IF(COUNTIFS($C$6:$AGE$6,5,$C56:$AGE56,"н")=0,"",COUNTIFS($C$6:$AGE$6,5,$C56:$AGE56,"н"))</f>
        <v/>
      </c>
      <c r="AHM56" s="36" t="str">
        <f>IF(COUNTIFS($C$6:$AGE$6,6,$C56:$AGE56,"б")=0,"",COUNTIFS($C$6:$AGE$6,6,$C56:$AGE56,"б"))</f>
        <v/>
      </c>
      <c r="AHN56" s="36" t="str">
        <f t="shared" ref="AHN56:AHN81" si="520">IF(COUNTIFS($C$6:$AGE$6,6,$C56:$AGE56,"у")=0,"",COUNTIFS($C$6:$AGE$6,6,$C56:$AGE56,"у"))</f>
        <v/>
      </c>
      <c r="AHO56" s="39" t="str">
        <f>IF(COUNTIFS($C$6:$AGE$6,6,$C56:$AGE56,"н")=0,"",COUNTIFS($C$6:$AGE$6,6,$C56:$AGE56,"н"))</f>
        <v/>
      </c>
    </row>
    <row r="57" spans="1:918" s="5" customFormat="1" outlineLevel="1" x14ac:dyDescent="0.25">
      <c r="A57" s="58">
        <v>2</v>
      </c>
      <c r="B57" s="48" t="s">
        <v>306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 t="s">
        <v>360</v>
      </c>
      <c r="CG57" s="57" t="s">
        <v>360</v>
      </c>
      <c r="CH57" s="57" t="s">
        <v>360</v>
      </c>
      <c r="CI57" s="57"/>
      <c r="CJ57" s="57" t="s">
        <v>360</v>
      </c>
      <c r="CK57" s="57" t="s">
        <v>360</v>
      </c>
      <c r="CL57" s="57" t="s">
        <v>360</v>
      </c>
      <c r="CM57" s="57"/>
      <c r="CN57" s="57" t="s">
        <v>360</v>
      </c>
      <c r="CO57" s="57" t="s">
        <v>360</v>
      </c>
      <c r="CP57" s="57" t="s">
        <v>360</v>
      </c>
      <c r="CQ57" s="57" t="s">
        <v>360</v>
      </c>
      <c r="CR57" s="57" t="s">
        <v>360</v>
      </c>
      <c r="CS57" s="57" t="s">
        <v>360</v>
      </c>
      <c r="CT57" s="57" t="s">
        <v>360</v>
      </c>
      <c r="CU57" s="57" t="s">
        <v>360</v>
      </c>
      <c r="CV57" s="57" t="s">
        <v>360</v>
      </c>
      <c r="CW57" s="57"/>
      <c r="CX57" s="57"/>
      <c r="CY57" s="61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61"/>
      <c r="DT57" s="57"/>
      <c r="DU57" s="57"/>
      <c r="DV57" s="57"/>
      <c r="DW57" s="57"/>
      <c r="DX57" s="57"/>
      <c r="DY57" s="57"/>
      <c r="DZ57" s="57"/>
      <c r="EA57" s="57"/>
      <c r="EB57" s="57"/>
      <c r="EC57" s="57" t="s">
        <v>360</v>
      </c>
      <c r="ED57" s="57"/>
      <c r="EE57" s="57" t="s">
        <v>360</v>
      </c>
      <c r="EF57" s="57"/>
      <c r="EG57" s="57"/>
      <c r="EH57" s="57"/>
      <c r="EI57" s="57"/>
      <c r="EJ57" s="57"/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61"/>
      <c r="FH57" s="57"/>
      <c r="FI57" s="57" t="s">
        <v>360</v>
      </c>
      <c r="FJ57" s="57" t="s">
        <v>360</v>
      </c>
      <c r="FK57" s="57"/>
      <c r="FL57" s="57"/>
      <c r="FM57" s="57"/>
      <c r="FN57" s="57"/>
      <c r="FO57" s="57"/>
      <c r="FP57" s="57"/>
      <c r="FQ57" s="57"/>
      <c r="FR57" s="57"/>
      <c r="FS57" s="57" t="s">
        <v>360</v>
      </c>
      <c r="FT57" s="57"/>
      <c r="FU57" s="57"/>
      <c r="FV57" s="57"/>
      <c r="FW57" s="57" t="s">
        <v>360</v>
      </c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38"/>
      <c r="GU57" s="61"/>
      <c r="GV57" s="57"/>
      <c r="GW57" s="57"/>
      <c r="GX57" s="57"/>
      <c r="GY57" s="57"/>
      <c r="GZ57" s="57"/>
      <c r="HA57" s="57"/>
      <c r="HB57" s="57" t="s">
        <v>360</v>
      </c>
      <c r="HC57" s="57"/>
      <c r="HD57" s="57"/>
      <c r="HE57" s="57"/>
      <c r="HF57" s="57"/>
      <c r="HG57" s="57"/>
      <c r="HH57" s="57"/>
      <c r="HI57" s="57"/>
      <c r="HJ57" s="57"/>
      <c r="HK57" s="57" t="s">
        <v>360</v>
      </c>
      <c r="HL57" s="57"/>
      <c r="HM57" s="38"/>
      <c r="HN57" s="38"/>
      <c r="HO57" s="61"/>
      <c r="HP57" s="57"/>
      <c r="HQ57" s="57"/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/>
      <c r="IC57" s="57"/>
      <c r="ID57" s="57"/>
      <c r="IE57" s="57"/>
      <c r="IF57" s="57"/>
      <c r="IG57" s="57"/>
      <c r="IH57" s="38"/>
      <c r="II57" s="61"/>
      <c r="IJ57" s="57"/>
      <c r="IK57" s="57"/>
      <c r="IL57" s="57"/>
      <c r="IM57" s="57"/>
      <c r="IN57" s="57"/>
      <c r="IO57" s="57"/>
      <c r="IP57" s="57"/>
      <c r="IQ57" s="57"/>
      <c r="IR57" s="57"/>
      <c r="IS57" s="57"/>
      <c r="IT57" s="57"/>
      <c r="IU57" s="57"/>
      <c r="IV57" s="57"/>
      <c r="IW57" s="57"/>
      <c r="IX57" s="57"/>
      <c r="IY57" s="57"/>
      <c r="IZ57" s="57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57"/>
      <c r="NT57" s="57"/>
      <c r="NU57" s="57"/>
      <c r="NV57" s="57"/>
      <c r="NW57" s="57" t="s">
        <v>360</v>
      </c>
      <c r="NX57" s="57" t="s">
        <v>360</v>
      </c>
      <c r="NY57" s="57" t="s">
        <v>360</v>
      </c>
      <c r="NZ57" s="57"/>
      <c r="OA57" s="57"/>
      <c r="OB57" s="57" t="s">
        <v>360</v>
      </c>
      <c r="OC57" s="57"/>
      <c r="OD57" s="57"/>
      <c r="OE57" s="57"/>
      <c r="OF57" s="57"/>
      <c r="OG57" s="57"/>
      <c r="OH57" s="57"/>
      <c r="OI57" s="38"/>
      <c r="OJ57" s="38"/>
      <c r="OK57" s="38"/>
      <c r="OL57" s="38"/>
      <c r="OM57" s="57"/>
      <c r="ON57" s="57"/>
      <c r="OO57" s="57"/>
      <c r="OP57" s="57"/>
      <c r="OQ57" s="57"/>
      <c r="OR57" s="57"/>
      <c r="OS57" s="57"/>
      <c r="OT57" s="57"/>
      <c r="OU57" s="57"/>
      <c r="OV57" s="57" t="s">
        <v>360</v>
      </c>
      <c r="OW57" s="57"/>
      <c r="OX57" s="57"/>
      <c r="OY57" s="57"/>
      <c r="OZ57" s="57"/>
      <c r="PA57" s="57"/>
      <c r="PB57" s="57"/>
      <c r="PC57" s="57"/>
      <c r="PD57" s="57"/>
      <c r="PE57" s="38"/>
      <c r="PF57" s="38"/>
      <c r="PG57" s="57"/>
      <c r="PH57" s="57"/>
      <c r="PI57" s="57"/>
      <c r="PJ57" s="57"/>
      <c r="PK57" s="57"/>
      <c r="PL57" s="57"/>
      <c r="PM57" s="57"/>
      <c r="PN57" s="57"/>
      <c r="PO57" s="57"/>
      <c r="PP57" s="57"/>
      <c r="PQ57" s="57"/>
      <c r="PR57" s="57"/>
      <c r="PS57" s="57"/>
      <c r="PT57" s="57"/>
      <c r="PU57" s="38"/>
      <c r="PV57" s="38"/>
      <c r="PW57" s="38"/>
      <c r="PX57" s="38"/>
      <c r="PY57" s="38"/>
      <c r="PZ57" s="38"/>
      <c r="QA57" s="61"/>
      <c r="QB57" s="57"/>
      <c r="QC57" s="57"/>
      <c r="QD57" s="57"/>
      <c r="QE57" s="57"/>
      <c r="QF57" s="57"/>
      <c r="QG57" s="57"/>
      <c r="QH57" s="57"/>
      <c r="QI57" s="57"/>
      <c r="QJ57" s="57"/>
      <c r="QK57" s="57"/>
      <c r="QL57" s="57"/>
      <c r="QM57" s="57"/>
      <c r="QN57" s="57"/>
      <c r="QO57" s="57"/>
      <c r="QP57" s="38"/>
      <c r="QQ57" s="38"/>
      <c r="QR57" s="38"/>
      <c r="QS57" s="38"/>
      <c r="QT57" s="38"/>
      <c r="QU57" s="61"/>
      <c r="QV57" s="57"/>
      <c r="QW57" s="57"/>
      <c r="QX57" s="57"/>
      <c r="QY57" s="57"/>
      <c r="QZ57" s="57"/>
      <c r="RA57" s="57"/>
      <c r="RB57" s="57"/>
      <c r="RC57" s="57"/>
      <c r="RD57" s="57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7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7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7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7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7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7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7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7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7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7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7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7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7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7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7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7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7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7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7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F57" s="85" t="str">
        <f t="shared" si="508"/>
        <v/>
      </c>
      <c r="AGG57" s="85" t="str">
        <f t="shared" si="509"/>
        <v/>
      </c>
      <c r="AGH57" s="85" t="str">
        <f t="shared" si="510"/>
        <v/>
      </c>
      <c r="AGL57" s="36" t="str">
        <f t="shared" ref="AGL57:AGL81" si="521">IF(COUNTIFS($C$6:$AGE$6,9,$C57:$AGE57,"б")=0,"",COUNTIFS($C$6:$AGE$6,9,$C57:$AGE57,"б"))</f>
        <v/>
      </c>
      <c r="AGM57" s="36" t="str">
        <f t="shared" si="511"/>
        <v/>
      </c>
      <c r="AGN57" s="39">
        <f t="shared" ref="AGN57:AGN81" si="522">IF(COUNTIFS($C$6:$AGE$6,9,$C57:$AGE57,"н")=0,"",COUNTIFS($C$6:$AGE$6,9,$C57:$AGE57,"н"))</f>
        <v>9</v>
      </c>
      <c r="AGO57" s="36" t="str">
        <f t="shared" ref="AGO57:AGO81" si="523">IF(COUNTIFS($C$6:$AGE$6,10,$C57:$AGE57,"б")=0,"",COUNTIFS($C$6:$AGE$6,10,$C57:$AGE57,"б"))</f>
        <v/>
      </c>
      <c r="AGP57" s="36" t="str">
        <f t="shared" si="512"/>
        <v/>
      </c>
      <c r="AGQ57" s="39">
        <f t="shared" ref="AGQ57:AGQ81" si="524">IF(COUNTIFS($C$6:$AGE$6,10,$C57:$AGE57,"н")=0,"",COUNTIFS($C$6:$AGE$6,10,$C57:$AGE57,"н"))</f>
        <v>12</v>
      </c>
      <c r="AGR57" s="36" t="str">
        <f t="shared" ref="AGR57:AGR81" si="525">IF(COUNTIFS($C$6:$AGE$6,11,$C57:$AGE57,"б")=0,"",COUNTIFS($C$6:$AGE$6,11,$C57:$AGE57,"б"))</f>
        <v/>
      </c>
      <c r="AGS57" s="36" t="str">
        <f t="shared" si="513"/>
        <v/>
      </c>
      <c r="AGT57" s="39">
        <f t="shared" ref="AGT57:AGT81" si="526">IF(COUNTIFS($C$6:$AGE$6,11,$C57:$AGE57,"н")=0,"",COUNTIFS($C$6:$AGE$6,11,$C57:$AGE57,"н"))</f>
        <v>2</v>
      </c>
      <c r="AGU57" s="36" t="str">
        <f t="shared" ref="AGU57:AGU81" si="527">IF(COUNTIFS($C$6:$AGE$6,12,$C57:$AGE57,"б")=0,"",COUNTIFS($C$6:$AGE$6,12,$C57:$AGE57,"б"))</f>
        <v/>
      </c>
      <c r="AGV57" s="36" t="str">
        <f t="shared" si="514"/>
        <v/>
      </c>
      <c r="AGW57" s="39" t="str">
        <f t="shared" ref="AGW57:AGW81" si="528">IF(COUNTIFS($C$6:$AGE$6,12,$C57:$AGE57,"н")=0,"",COUNTIFS($C$6:$AGE$6,12,$C57:$AGE57,"н"))</f>
        <v/>
      </c>
      <c r="AGX57" s="36" t="str">
        <f t="shared" ref="AGX57:AGX81" si="529">IF(COUNTIFS($C$6:$AGE$6,1,$C57:$AGE57,"б")=0,"",COUNTIFS($C$6:$AGE$6,1,$C57:$AGE57,"б"))</f>
        <v/>
      </c>
      <c r="AGY57" s="36" t="str">
        <f t="shared" si="515"/>
        <v/>
      </c>
      <c r="AGZ57" s="39">
        <f t="shared" ref="AGZ57:AGZ81" si="530">IF(COUNTIFS($C$6:$AGE$6,1,$C57:$AGE57,"н")=0,"",COUNTIFS($C$6:$AGE$6,1,$C57:$AGE57,"н"))</f>
        <v>5</v>
      </c>
      <c r="AHA57" s="36" t="str">
        <f t="shared" ref="AHA57:AHA81" si="531">IF(COUNTIFS($C$6:$AGE$6,2,$C57:$AGE57,"б")=0,"",COUNTIFS($C$6:$AGE$6,2,$C57:$AGE57,"б"))</f>
        <v/>
      </c>
      <c r="AHB57" s="36" t="str">
        <f t="shared" si="516"/>
        <v/>
      </c>
      <c r="AHC57" s="39" t="str">
        <f t="shared" ref="AHC57:AHC81" si="532">IF(COUNTIFS($C$6:$AGE$6,2,$C57:$AGE57,"н")=0,"",COUNTIFS($C$6:$AGE$6,2,$C57:$AGE57,"н"))</f>
        <v/>
      </c>
      <c r="AHD57" s="36" t="str">
        <f t="shared" ref="AHD57:AHD81" si="533">IF(COUNTIFS($C$6:$AGE$6,3,$C57:$AGE57,"б")=0,"",COUNTIFS($C$6:$AGE$6,3,$C57:$AGE57,"б"))</f>
        <v/>
      </c>
      <c r="AHE57" s="36" t="str">
        <f t="shared" si="517"/>
        <v/>
      </c>
      <c r="AHF57" s="39" t="str">
        <f t="shared" ref="AHF57:AHF81" si="534">IF(COUNTIFS($C$6:$AGE$6,3,$C57:$AGE57,"н")=0,"",COUNTIFS($C$6:$AGE$6,3,$C57:$AGE57,"н"))</f>
        <v/>
      </c>
      <c r="AHG57" s="36" t="str">
        <f t="shared" ref="AHG57:AHG81" si="535">IF(COUNTIFS($C$6:$AGE$6,4,$C57:$AGE57,"б")=0,"",COUNTIFS($C$6:$AGE$6,4,$C57:$AGE57,"б"))</f>
        <v/>
      </c>
      <c r="AHH57" s="36" t="str">
        <f t="shared" si="518"/>
        <v/>
      </c>
      <c r="AHI57" s="39" t="str">
        <f t="shared" ref="AHI57:AHI81" si="536">IF(COUNTIFS($C$6:$AGE$6,4,$C57:$AGE57,"н")=0,"",COUNTIFS($C$6:$AGE$6,4,$C57:$AGE57,"н"))</f>
        <v/>
      </c>
      <c r="AHJ57" s="36" t="str">
        <f t="shared" ref="AHJ57:AHJ81" si="537">IF(COUNTIFS($C$6:$AGE$6,5,$C57:$AGE57,"б")=0,"",COUNTIFS($C$6:$AGE$6,5,$C57:$AGE57,"б"))</f>
        <v/>
      </c>
      <c r="AHK57" s="36" t="str">
        <f t="shared" si="519"/>
        <v/>
      </c>
      <c r="AHL57" s="39" t="str">
        <f t="shared" ref="AHL57:AHL81" si="538">IF(COUNTIFS($C$6:$AGE$6,5,$C57:$AGE57,"н")=0,"",COUNTIFS($C$6:$AGE$6,5,$C57:$AGE57,"н"))</f>
        <v/>
      </c>
      <c r="AHM57" s="36" t="str">
        <f t="shared" ref="AHM57:AHM81" si="539">IF(COUNTIFS($C$6:$AGE$6,6,$C57:$AGE57,"б")=0,"",COUNTIFS($C$6:$AGE$6,6,$C57:$AGE57,"б"))</f>
        <v/>
      </c>
      <c r="AHN57" s="36" t="str">
        <f t="shared" si="520"/>
        <v/>
      </c>
      <c r="AHO57" s="39" t="str">
        <f t="shared" ref="AHO57:AHO81" si="540">IF(COUNTIFS($C$6:$AGE$6,6,$C57:$AGE57,"н")=0,"",COUNTIFS($C$6:$AGE$6,6,$C57:$AGE57,"н"))</f>
        <v/>
      </c>
    </row>
    <row r="58" spans="1:918" s="5" customFormat="1" outlineLevel="1" x14ac:dyDescent="0.25">
      <c r="A58" s="58">
        <v>3</v>
      </c>
      <c r="B58" s="48" t="s">
        <v>307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 t="s">
        <v>360</v>
      </c>
      <c r="P58" s="57"/>
      <c r="Q58" s="57"/>
      <c r="R58" s="57"/>
      <c r="S58" s="57" t="s">
        <v>360</v>
      </c>
      <c r="T58" s="57" t="s">
        <v>360</v>
      </c>
      <c r="U58" s="57"/>
      <c r="V58" s="38"/>
      <c r="W58" s="61"/>
      <c r="X58" s="57"/>
      <c r="Y58" s="57"/>
      <c r="Z58" s="57"/>
      <c r="AA58" s="57"/>
      <c r="AB58" s="57" t="s">
        <v>360</v>
      </c>
      <c r="AC58" s="57" t="s">
        <v>360</v>
      </c>
      <c r="AD58" s="57" t="s">
        <v>360</v>
      </c>
      <c r="AE58" s="57" t="s">
        <v>360</v>
      </c>
      <c r="AF58" s="57"/>
      <c r="AG58" s="57"/>
      <c r="AH58" s="57"/>
      <c r="AI58" s="57"/>
      <c r="AJ58" s="57"/>
      <c r="AK58" s="57"/>
      <c r="AL58" s="57"/>
      <c r="AM58" s="57"/>
      <c r="AN58" s="57" t="s">
        <v>360</v>
      </c>
      <c r="AO58" s="57" t="s">
        <v>360</v>
      </c>
      <c r="AP58" s="38"/>
      <c r="AQ58" s="61"/>
      <c r="AR58" s="57" t="s">
        <v>360</v>
      </c>
      <c r="AS58" s="57" t="s">
        <v>360</v>
      </c>
      <c r="AT58" s="57" t="s">
        <v>360</v>
      </c>
      <c r="AU58" s="57"/>
      <c r="AV58" s="57" t="s">
        <v>360</v>
      </c>
      <c r="AW58" s="57" t="s">
        <v>360</v>
      </c>
      <c r="AX58" s="57" t="s">
        <v>360</v>
      </c>
      <c r="AY58" s="57"/>
      <c r="AZ58" s="57" t="s">
        <v>360</v>
      </c>
      <c r="BA58" s="57" t="s">
        <v>360</v>
      </c>
      <c r="BB58" s="57" t="s">
        <v>360</v>
      </c>
      <c r="BC58" s="57" t="s">
        <v>360</v>
      </c>
      <c r="BD58" s="57" t="s">
        <v>360</v>
      </c>
      <c r="BE58" s="57" t="s">
        <v>360</v>
      </c>
      <c r="BF58" s="57"/>
      <c r="BG58" s="57" t="s">
        <v>360</v>
      </c>
      <c r="BH58" s="57" t="s">
        <v>360</v>
      </c>
      <c r="BI58" s="57"/>
      <c r="BJ58" s="38"/>
      <c r="BK58" s="61"/>
      <c r="BL58" s="57" t="s">
        <v>360</v>
      </c>
      <c r="BM58" s="57" t="s">
        <v>360</v>
      </c>
      <c r="BN58" s="57"/>
      <c r="BO58" s="57"/>
      <c r="BP58" s="57" t="s">
        <v>360</v>
      </c>
      <c r="BQ58" s="57" t="s">
        <v>360</v>
      </c>
      <c r="BR58" s="57" t="s">
        <v>360</v>
      </c>
      <c r="BS58" s="57"/>
      <c r="BT58" s="57" t="s">
        <v>360</v>
      </c>
      <c r="BU58" s="57" t="s">
        <v>360</v>
      </c>
      <c r="BV58" s="57" t="s">
        <v>360</v>
      </c>
      <c r="BW58" s="57"/>
      <c r="BX58" s="57" t="s">
        <v>360</v>
      </c>
      <c r="BY58" s="57" t="s">
        <v>360</v>
      </c>
      <c r="BZ58" s="57"/>
      <c r="CA58" s="57"/>
      <c r="CB58" s="57" t="s">
        <v>360</v>
      </c>
      <c r="CC58" s="57" t="s">
        <v>360</v>
      </c>
      <c r="CD58" s="38"/>
      <c r="CE58" s="61"/>
      <c r="CF58" s="57" t="s">
        <v>360</v>
      </c>
      <c r="CG58" s="57" t="s">
        <v>360</v>
      </c>
      <c r="CH58" s="57" t="s">
        <v>360</v>
      </c>
      <c r="CI58" s="57"/>
      <c r="CJ58" s="57" t="s">
        <v>360</v>
      </c>
      <c r="CK58" s="57" t="s">
        <v>360</v>
      </c>
      <c r="CL58" s="57" t="s">
        <v>360</v>
      </c>
      <c r="CM58" s="57"/>
      <c r="CN58" s="57" t="s">
        <v>360</v>
      </c>
      <c r="CO58" s="57" t="s">
        <v>360</v>
      </c>
      <c r="CP58" s="57" t="s">
        <v>373</v>
      </c>
      <c r="CQ58" s="57" t="s">
        <v>360</v>
      </c>
      <c r="CR58" s="57" t="s">
        <v>360</v>
      </c>
      <c r="CS58" s="57" t="s">
        <v>360</v>
      </c>
      <c r="CT58" s="57" t="s">
        <v>360</v>
      </c>
      <c r="CU58" s="57" t="s">
        <v>360</v>
      </c>
      <c r="CV58" s="57" t="s">
        <v>360</v>
      </c>
      <c r="CW58" s="57"/>
      <c r="CX58" s="57"/>
      <c r="CY58" s="61"/>
      <c r="CZ58" s="57" t="s">
        <v>360</v>
      </c>
      <c r="DA58" s="57" t="s">
        <v>360</v>
      </c>
      <c r="DB58" s="57"/>
      <c r="DC58" s="57" t="s">
        <v>360</v>
      </c>
      <c r="DD58" s="57" t="s">
        <v>360</v>
      </c>
      <c r="DE58" s="57" t="s">
        <v>360</v>
      </c>
      <c r="DF58" s="57" t="s">
        <v>360</v>
      </c>
      <c r="DG58" s="57"/>
      <c r="DH58" s="57" t="s">
        <v>360</v>
      </c>
      <c r="DI58" s="57" t="s">
        <v>360</v>
      </c>
      <c r="DJ58" s="57" t="s">
        <v>360</v>
      </c>
      <c r="DK58" s="57"/>
      <c r="DL58" s="57" t="s">
        <v>360</v>
      </c>
      <c r="DM58" s="57" t="s">
        <v>360</v>
      </c>
      <c r="DN58" s="57" t="s">
        <v>360</v>
      </c>
      <c r="DO58" s="57"/>
      <c r="DP58" s="57" t="s">
        <v>360</v>
      </c>
      <c r="DQ58" s="57" t="s">
        <v>360</v>
      </c>
      <c r="DR58" s="57"/>
      <c r="DS58" s="61"/>
      <c r="DT58" s="57"/>
      <c r="DU58" s="57"/>
      <c r="DV58" s="57" t="s">
        <v>360</v>
      </c>
      <c r="DW58" s="57"/>
      <c r="DX58" s="57"/>
      <c r="DY58" s="57"/>
      <c r="DZ58" s="57"/>
      <c r="EA58" s="57"/>
      <c r="EB58" s="57"/>
      <c r="EC58" s="57" t="s">
        <v>360</v>
      </c>
      <c r="ED58" s="57"/>
      <c r="EE58" s="57" t="s">
        <v>360</v>
      </c>
      <c r="EF58" s="57"/>
      <c r="EG58" s="57"/>
      <c r="EH58" s="57"/>
      <c r="EI58" s="57"/>
      <c r="EJ58" s="57"/>
      <c r="EK58" s="57"/>
      <c r="EL58" s="38"/>
      <c r="EM58" s="61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61"/>
      <c r="FH58" s="57"/>
      <c r="FI58" s="57" t="s">
        <v>360</v>
      </c>
      <c r="FJ58" s="57"/>
      <c r="FK58" s="57"/>
      <c r="FL58" s="57"/>
      <c r="FM58" s="57"/>
      <c r="FN58" s="57"/>
      <c r="FO58" s="57"/>
      <c r="FP58" s="57"/>
      <c r="FQ58" s="57"/>
      <c r="FR58" s="57"/>
      <c r="FS58" s="57" t="s">
        <v>360</v>
      </c>
      <c r="FT58" s="57"/>
      <c r="FU58" s="57"/>
      <c r="FV58" s="57"/>
      <c r="FW58" s="57" t="s">
        <v>360</v>
      </c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 t="s">
        <v>360</v>
      </c>
      <c r="GO58" s="57"/>
      <c r="GP58" s="57"/>
      <c r="GQ58" s="57"/>
      <c r="GR58" s="57"/>
      <c r="GS58" s="57"/>
      <c r="GT58" s="38"/>
      <c r="GU58" s="61"/>
      <c r="GV58" s="57"/>
      <c r="GW58" s="57"/>
      <c r="GX58" s="57"/>
      <c r="GY58" s="57"/>
      <c r="GZ58" s="57"/>
      <c r="HA58" s="57"/>
      <c r="HB58" s="57"/>
      <c r="HC58" s="57"/>
      <c r="HD58" s="57"/>
      <c r="HE58" s="57"/>
      <c r="HF58" s="57"/>
      <c r="HG58" s="57" t="s">
        <v>360</v>
      </c>
      <c r="HH58" s="57" t="s">
        <v>360</v>
      </c>
      <c r="HI58" s="57"/>
      <c r="HJ58" s="57"/>
      <c r="HK58" s="57" t="s">
        <v>360</v>
      </c>
      <c r="HL58" s="57"/>
      <c r="HM58" s="38"/>
      <c r="HN58" s="38"/>
      <c r="HO58" s="61"/>
      <c r="HP58" s="57"/>
      <c r="HQ58" s="57" t="s">
        <v>360</v>
      </c>
      <c r="HR58" s="57"/>
      <c r="HS58" s="57"/>
      <c r="HT58" s="57"/>
      <c r="HU58" s="57"/>
      <c r="HV58" s="57"/>
      <c r="HW58" s="57"/>
      <c r="HX58" s="57" t="s">
        <v>360</v>
      </c>
      <c r="HY58" s="57"/>
      <c r="HZ58" s="57"/>
      <c r="IA58" s="57"/>
      <c r="IB58" s="57" t="s">
        <v>360</v>
      </c>
      <c r="IC58" s="57"/>
      <c r="ID58" s="57"/>
      <c r="IE58" s="57"/>
      <c r="IF58" s="57"/>
      <c r="IG58" s="57" t="s">
        <v>360</v>
      </c>
      <c r="IH58" s="38"/>
      <c r="II58" s="61"/>
      <c r="IJ58" s="57"/>
      <c r="IK58" s="57" t="s">
        <v>360</v>
      </c>
      <c r="IL58" s="57"/>
      <c r="IM58" s="57"/>
      <c r="IN58" s="57"/>
      <c r="IO58" s="57"/>
      <c r="IP58" s="57"/>
      <c r="IQ58" s="57"/>
      <c r="IR58" s="57" t="s">
        <v>360</v>
      </c>
      <c r="IS58" s="57"/>
      <c r="IT58" s="57"/>
      <c r="IU58" s="57" t="s">
        <v>360</v>
      </c>
      <c r="IV58" s="57"/>
      <c r="IW58" s="57"/>
      <c r="IX58" s="57"/>
      <c r="IY58" s="57"/>
      <c r="IZ58" s="57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57"/>
      <c r="NT58" s="57"/>
      <c r="NU58" s="57"/>
      <c r="NV58" s="57"/>
      <c r="NW58" s="57" t="s">
        <v>360</v>
      </c>
      <c r="NX58" s="57" t="s">
        <v>360</v>
      </c>
      <c r="NY58" s="57"/>
      <c r="NZ58" s="57"/>
      <c r="OA58" s="57"/>
      <c r="OB58" s="57"/>
      <c r="OC58" s="57"/>
      <c r="OD58" s="57"/>
      <c r="OE58" s="57"/>
      <c r="OF58" s="57"/>
      <c r="OG58" s="57"/>
      <c r="OH58" s="57"/>
      <c r="OI58" s="38"/>
      <c r="OJ58" s="38"/>
      <c r="OK58" s="38"/>
      <c r="OL58" s="38"/>
      <c r="OM58" s="57"/>
      <c r="ON58" s="57"/>
      <c r="OO58" s="57"/>
      <c r="OP58" s="57"/>
      <c r="OQ58" s="57"/>
      <c r="OR58" s="57"/>
      <c r="OS58" s="57"/>
      <c r="OT58" s="57"/>
      <c r="OU58" s="57"/>
      <c r="OV58" s="57"/>
      <c r="OW58" s="57"/>
      <c r="OX58" s="57"/>
      <c r="OY58" s="57"/>
      <c r="OZ58" s="57"/>
      <c r="PA58" s="57"/>
      <c r="PB58" s="57"/>
      <c r="PC58" s="57"/>
      <c r="PD58" s="57"/>
      <c r="PE58" s="38"/>
      <c r="PF58" s="38"/>
      <c r="PG58" s="57"/>
      <c r="PH58" s="57"/>
      <c r="PI58" s="57"/>
      <c r="PJ58" s="57"/>
      <c r="PK58" s="57" t="s">
        <v>360</v>
      </c>
      <c r="PL58" s="57" t="s">
        <v>360</v>
      </c>
      <c r="PM58" s="57"/>
      <c r="PN58" s="57"/>
      <c r="PO58" s="57"/>
      <c r="PP58" s="57"/>
      <c r="PQ58" s="57"/>
      <c r="PR58" s="57"/>
      <c r="PS58" s="57" t="s">
        <v>360</v>
      </c>
      <c r="PT58" s="57"/>
      <c r="PU58" s="38"/>
      <c r="PV58" s="38"/>
      <c r="PW58" s="38"/>
      <c r="PX58" s="38"/>
      <c r="PY58" s="38"/>
      <c r="PZ58" s="38"/>
      <c r="QA58" s="61"/>
      <c r="QB58" s="57"/>
      <c r="QC58" s="57" t="s">
        <v>360</v>
      </c>
      <c r="QD58" s="57"/>
      <c r="QE58" s="57"/>
      <c r="QF58" s="57" t="s">
        <v>360</v>
      </c>
      <c r="QG58" s="57"/>
      <c r="QH58" s="57"/>
      <c r="QI58" s="57" t="s">
        <v>360</v>
      </c>
      <c r="QJ58" s="57"/>
      <c r="QK58" s="57"/>
      <c r="QL58" s="57"/>
      <c r="QM58" s="57" t="s">
        <v>360</v>
      </c>
      <c r="QN58" s="57" t="s">
        <v>360</v>
      </c>
      <c r="QO58" s="57"/>
      <c r="QP58" s="38"/>
      <c r="QQ58" s="38"/>
      <c r="QR58" s="38"/>
      <c r="QS58" s="38"/>
      <c r="QT58" s="38"/>
      <c r="QU58" s="61"/>
      <c r="QV58" s="57"/>
      <c r="QW58" s="57"/>
      <c r="QX58" s="57"/>
      <c r="QY58" s="57"/>
      <c r="QZ58" s="57"/>
      <c r="RA58" s="57"/>
      <c r="RB58" s="57"/>
      <c r="RC58" s="57"/>
      <c r="RD58" s="57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7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7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7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7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7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7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7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7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7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7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7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7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7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7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7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7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7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7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F58" s="85" t="str">
        <f t="shared" si="508"/>
        <v/>
      </c>
      <c r="AGG58" s="85" t="str">
        <f t="shared" si="509"/>
        <v/>
      </c>
      <c r="AGH58" s="85" t="str">
        <f t="shared" si="510"/>
        <v/>
      </c>
      <c r="AGL58" s="36" t="str">
        <f t="shared" si="521"/>
        <v/>
      </c>
      <c r="AGM58" s="36" t="str">
        <f t="shared" si="511"/>
        <v/>
      </c>
      <c r="AGN58" s="39">
        <f t="shared" si="522"/>
        <v>43</v>
      </c>
      <c r="AGO58" s="36" t="str">
        <f t="shared" si="523"/>
        <v/>
      </c>
      <c r="AGP58" s="36" t="str">
        <f t="shared" si="512"/>
        <v/>
      </c>
      <c r="AGQ58" s="39">
        <f t="shared" si="524"/>
        <v>26</v>
      </c>
      <c r="AGR58" s="36" t="str">
        <f t="shared" si="525"/>
        <v/>
      </c>
      <c r="AGS58" s="36" t="str">
        <f t="shared" si="513"/>
        <v/>
      </c>
      <c r="AGT58" s="39">
        <f t="shared" si="526"/>
        <v>11</v>
      </c>
      <c r="AGU58" s="36" t="str">
        <f t="shared" si="527"/>
        <v/>
      </c>
      <c r="AGV58" s="36" t="str">
        <f t="shared" si="514"/>
        <v/>
      </c>
      <c r="AGW58" s="39" t="str">
        <f t="shared" si="528"/>
        <v/>
      </c>
      <c r="AGX58" s="36" t="str">
        <f t="shared" si="529"/>
        <v/>
      </c>
      <c r="AGY58" s="36" t="str">
        <f t="shared" si="515"/>
        <v/>
      </c>
      <c r="AGZ58" s="39">
        <f t="shared" si="530"/>
        <v>5</v>
      </c>
      <c r="AHA58" s="36" t="str">
        <f t="shared" si="531"/>
        <v/>
      </c>
      <c r="AHB58" s="36" t="str">
        <f t="shared" si="516"/>
        <v/>
      </c>
      <c r="AHC58" s="39">
        <f t="shared" si="532"/>
        <v>5</v>
      </c>
      <c r="AHD58" s="36" t="str">
        <f t="shared" si="533"/>
        <v/>
      </c>
      <c r="AHE58" s="36" t="str">
        <f t="shared" si="517"/>
        <v/>
      </c>
      <c r="AHF58" s="39" t="str">
        <f t="shared" si="534"/>
        <v/>
      </c>
      <c r="AHG58" s="36" t="str">
        <f t="shared" si="535"/>
        <v/>
      </c>
      <c r="AHH58" s="36" t="str">
        <f t="shared" si="518"/>
        <v/>
      </c>
      <c r="AHI58" s="39" t="str">
        <f t="shared" si="536"/>
        <v/>
      </c>
      <c r="AHJ58" s="36" t="str">
        <f t="shared" si="537"/>
        <v/>
      </c>
      <c r="AHK58" s="36" t="str">
        <f t="shared" si="519"/>
        <v/>
      </c>
      <c r="AHL58" s="39" t="str">
        <f t="shared" si="538"/>
        <v/>
      </c>
      <c r="AHM58" s="36" t="str">
        <f t="shared" si="539"/>
        <v/>
      </c>
      <c r="AHN58" s="36" t="str">
        <f t="shared" si="520"/>
        <v/>
      </c>
      <c r="AHO58" s="39" t="str">
        <f t="shared" si="540"/>
        <v/>
      </c>
    </row>
    <row r="59" spans="1:918" s="5" customFormat="1" outlineLevel="1" x14ac:dyDescent="0.25">
      <c r="A59" s="58">
        <v>3</v>
      </c>
      <c r="B59" s="48" t="s">
        <v>363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/>
      <c r="P59" s="57"/>
      <c r="Q59" s="57"/>
      <c r="R59" s="57"/>
      <c r="S59" s="57"/>
      <c r="T59" s="57"/>
      <c r="U59" s="57"/>
      <c r="V59" s="38"/>
      <c r="W59" s="61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38"/>
      <c r="AQ59" s="61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38"/>
      <c r="BK59" s="61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 t="s">
        <v>360</v>
      </c>
      <c r="CC59" s="57" t="s">
        <v>360</v>
      </c>
      <c r="CD59" s="38"/>
      <c r="CE59" s="61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 t="s">
        <v>360</v>
      </c>
      <c r="CR59" s="57"/>
      <c r="CS59" s="57"/>
      <c r="CT59" s="57"/>
      <c r="CU59" s="57" t="s">
        <v>360</v>
      </c>
      <c r="CV59" s="57"/>
      <c r="CW59" s="57"/>
      <c r="CX59" s="57"/>
      <c r="CY59" s="61"/>
      <c r="CZ59" s="57"/>
      <c r="DA59" s="57"/>
      <c r="DB59" s="57" t="s">
        <v>360</v>
      </c>
      <c r="DC59" s="57"/>
      <c r="DD59" s="57" t="s">
        <v>360</v>
      </c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 t="s">
        <v>360</v>
      </c>
      <c r="DR59" s="57"/>
      <c r="DS59" s="61"/>
      <c r="DT59" s="57"/>
      <c r="DU59" s="57"/>
      <c r="DV59" s="57"/>
      <c r="DW59" s="57"/>
      <c r="DX59" s="57" t="s">
        <v>360</v>
      </c>
      <c r="DY59" s="57"/>
      <c r="DZ59" s="57"/>
      <c r="EA59" s="57"/>
      <c r="EB59" s="57"/>
      <c r="EC59" s="57" t="s">
        <v>360</v>
      </c>
      <c r="ED59" s="57"/>
      <c r="EE59" s="57" t="s">
        <v>360</v>
      </c>
      <c r="EF59" s="57"/>
      <c r="EG59" s="57"/>
      <c r="EH59" s="57"/>
      <c r="EI59" s="57" t="s">
        <v>360</v>
      </c>
      <c r="EJ59" s="57" t="s">
        <v>360</v>
      </c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 t="s">
        <v>360</v>
      </c>
      <c r="FF59" s="57"/>
      <c r="FG59" s="61"/>
      <c r="FH59" s="57"/>
      <c r="FI59" s="57"/>
      <c r="FJ59" s="57"/>
      <c r="FK59" s="57"/>
      <c r="FL59" s="57"/>
      <c r="FM59" s="57"/>
      <c r="FN59" s="57"/>
      <c r="FO59" s="57"/>
      <c r="FP59" s="57" t="s">
        <v>360</v>
      </c>
      <c r="FQ59" s="57"/>
      <c r="FR59" s="57"/>
      <c r="FS59" s="57"/>
      <c r="FT59" s="57"/>
      <c r="FU59" s="57"/>
      <c r="FV59" s="57"/>
      <c r="FW59" s="57" t="s">
        <v>360</v>
      </c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 t="s">
        <v>360</v>
      </c>
      <c r="GO59" s="57"/>
      <c r="GP59" s="57"/>
      <c r="GQ59" s="57"/>
      <c r="GR59" s="57"/>
      <c r="GS59" s="57"/>
      <c r="GT59" s="38"/>
      <c r="GU59" s="61"/>
      <c r="GV59" s="57"/>
      <c r="GW59" s="57"/>
      <c r="GX59" s="57"/>
      <c r="GY59" s="57"/>
      <c r="GZ59" s="57"/>
      <c r="HA59" s="57"/>
      <c r="HB59" s="57" t="s">
        <v>360</v>
      </c>
      <c r="HC59" s="57"/>
      <c r="HD59" s="57"/>
      <c r="HE59" s="57"/>
      <c r="HF59" s="57"/>
      <c r="HG59" s="57"/>
      <c r="HH59" s="57"/>
      <c r="HI59" s="57"/>
      <c r="HJ59" s="57"/>
      <c r="HK59" s="57" t="s">
        <v>360</v>
      </c>
      <c r="HL59" s="57"/>
      <c r="HM59" s="38"/>
      <c r="HN59" s="38"/>
      <c r="HO59" s="61"/>
      <c r="HP59" s="57"/>
      <c r="HQ59" s="57" t="s">
        <v>360</v>
      </c>
      <c r="HR59" s="57" t="s">
        <v>360</v>
      </c>
      <c r="HS59" s="57"/>
      <c r="HT59" s="57" t="s">
        <v>360</v>
      </c>
      <c r="HU59" s="57"/>
      <c r="HV59" s="57"/>
      <c r="HW59" s="57"/>
      <c r="HX59" s="57" t="s">
        <v>360</v>
      </c>
      <c r="HY59" s="57"/>
      <c r="HZ59" s="57"/>
      <c r="IA59" s="57"/>
      <c r="IB59" s="57" t="s">
        <v>360</v>
      </c>
      <c r="IC59" s="57"/>
      <c r="ID59" s="57"/>
      <c r="IE59" s="57"/>
      <c r="IF59" s="57"/>
      <c r="IG59" s="57" t="s">
        <v>360</v>
      </c>
      <c r="IH59" s="38"/>
      <c r="II59" s="61"/>
      <c r="IJ59" s="57"/>
      <c r="IK59" s="57" t="s">
        <v>360</v>
      </c>
      <c r="IL59" s="57" t="s">
        <v>360</v>
      </c>
      <c r="IM59" s="57"/>
      <c r="IN59" s="57"/>
      <c r="IO59" s="57"/>
      <c r="IP59" s="57"/>
      <c r="IQ59" s="57"/>
      <c r="IR59" s="57" t="s">
        <v>360</v>
      </c>
      <c r="IS59" s="57"/>
      <c r="IT59" s="57"/>
      <c r="IU59" s="57" t="s">
        <v>360</v>
      </c>
      <c r="IV59" s="57"/>
      <c r="IW59" s="57"/>
      <c r="IX59" s="57"/>
      <c r="IY59" s="57"/>
      <c r="IZ59" s="57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57"/>
      <c r="NT59" s="57"/>
      <c r="NU59" s="57"/>
      <c r="NV59" s="57"/>
      <c r="NW59" s="57"/>
      <c r="NX59" s="57"/>
      <c r="NY59" s="57"/>
      <c r="NZ59" s="57"/>
      <c r="OA59" s="57"/>
      <c r="OB59" s="57"/>
      <c r="OC59" s="57"/>
      <c r="OD59" s="57"/>
      <c r="OE59" s="57"/>
      <c r="OF59" s="57"/>
      <c r="OG59" s="57"/>
      <c r="OH59" s="57"/>
      <c r="OI59" s="38"/>
      <c r="OJ59" s="38"/>
      <c r="OK59" s="38"/>
      <c r="OL59" s="38"/>
      <c r="OM59" s="57" t="s">
        <v>360</v>
      </c>
      <c r="ON59" s="57"/>
      <c r="OO59" s="57"/>
      <c r="OP59" s="57"/>
      <c r="OQ59" s="57"/>
      <c r="OR59" s="57" t="s">
        <v>360</v>
      </c>
      <c r="OS59" s="57"/>
      <c r="OT59" s="57"/>
      <c r="OU59" s="57"/>
      <c r="OV59" s="57"/>
      <c r="OW59" s="57"/>
      <c r="OX59" s="57"/>
      <c r="OY59" s="57"/>
      <c r="OZ59" s="57"/>
      <c r="PA59" s="57"/>
      <c r="PB59" s="57"/>
      <c r="PC59" s="57" t="s">
        <v>360</v>
      </c>
      <c r="PD59" s="57"/>
      <c r="PE59" s="38"/>
      <c r="PF59" s="38"/>
      <c r="PG59" s="57"/>
      <c r="PH59" s="57"/>
      <c r="PI59" s="57"/>
      <c r="PJ59" s="57"/>
      <c r="PK59" s="57"/>
      <c r="PL59" s="57"/>
      <c r="PM59" s="57"/>
      <c r="PN59" s="57"/>
      <c r="PO59" s="57"/>
      <c r="PP59" s="57"/>
      <c r="PQ59" s="57"/>
      <c r="PR59" s="57"/>
      <c r="PS59" s="57"/>
      <c r="PT59" s="57"/>
      <c r="PU59" s="38"/>
      <c r="PV59" s="38"/>
      <c r="PW59" s="38"/>
      <c r="PX59" s="38"/>
      <c r="PY59" s="38"/>
      <c r="PZ59" s="38"/>
      <c r="QA59" s="61"/>
      <c r="QB59" s="57"/>
      <c r="QC59" s="57"/>
      <c r="QD59" s="57"/>
      <c r="QE59" s="57"/>
      <c r="QF59" s="57"/>
      <c r="QG59" s="57"/>
      <c r="QH59" s="57"/>
      <c r="QI59" s="57"/>
      <c r="QJ59" s="57"/>
      <c r="QK59" s="57"/>
      <c r="QL59" s="57"/>
      <c r="QM59" s="57"/>
      <c r="QN59" s="57"/>
      <c r="QO59" s="57"/>
      <c r="QP59" s="38"/>
      <c r="QQ59" s="38"/>
      <c r="QR59" s="38"/>
      <c r="QS59" s="38"/>
      <c r="QT59" s="38"/>
      <c r="QU59" s="61"/>
      <c r="QV59" s="57"/>
      <c r="QW59" s="57" t="s">
        <v>360</v>
      </c>
      <c r="QX59" s="57"/>
      <c r="QY59" s="57" t="s">
        <v>360</v>
      </c>
      <c r="QZ59" s="57" t="s">
        <v>360</v>
      </c>
      <c r="RA59" s="57" t="s">
        <v>360</v>
      </c>
      <c r="RB59" s="57" t="s">
        <v>360</v>
      </c>
      <c r="RC59" s="57" t="s">
        <v>360</v>
      </c>
      <c r="RD59" s="57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7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7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7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7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7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7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7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7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7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7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7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7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7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7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7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7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7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7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F59" s="85" t="str">
        <f t="shared" si="508"/>
        <v/>
      </c>
      <c r="AGG59" s="85" t="str">
        <f t="shared" si="509"/>
        <v/>
      </c>
      <c r="AGH59" s="85">
        <f t="shared" si="510"/>
        <v>6</v>
      </c>
      <c r="AGL59" s="36" t="str">
        <f t="shared" si="521"/>
        <v/>
      </c>
      <c r="AGM59" s="36" t="str">
        <f t="shared" si="511"/>
        <v/>
      </c>
      <c r="AGN59" s="39">
        <f t="shared" si="522"/>
        <v>2</v>
      </c>
      <c r="AGO59" s="36" t="str">
        <f t="shared" si="523"/>
        <v/>
      </c>
      <c r="AGP59" s="36" t="str">
        <f t="shared" si="512"/>
        <v/>
      </c>
      <c r="AGQ59" s="39">
        <f t="shared" si="524"/>
        <v>13</v>
      </c>
      <c r="AGR59" s="36" t="str">
        <f t="shared" si="525"/>
        <v/>
      </c>
      <c r="AGS59" s="36" t="str">
        <f t="shared" si="513"/>
        <v/>
      </c>
      <c r="AGT59" s="39">
        <f t="shared" si="526"/>
        <v>13</v>
      </c>
      <c r="AGU59" s="36" t="str">
        <f t="shared" si="527"/>
        <v/>
      </c>
      <c r="AGV59" s="36" t="str">
        <f t="shared" si="514"/>
        <v/>
      </c>
      <c r="AGW59" s="39" t="str">
        <f t="shared" si="528"/>
        <v/>
      </c>
      <c r="AGX59" s="36" t="str">
        <f t="shared" si="529"/>
        <v/>
      </c>
      <c r="AGY59" s="36" t="str">
        <f t="shared" si="515"/>
        <v/>
      </c>
      <c r="AGZ59" s="39">
        <f t="shared" si="530"/>
        <v>3</v>
      </c>
      <c r="AHA59" s="36" t="str">
        <f t="shared" si="531"/>
        <v/>
      </c>
      <c r="AHB59" s="36" t="str">
        <f t="shared" si="516"/>
        <v/>
      </c>
      <c r="AHC59" s="39">
        <f t="shared" si="532"/>
        <v>6</v>
      </c>
      <c r="AHD59" s="36" t="str">
        <f t="shared" si="533"/>
        <v/>
      </c>
      <c r="AHE59" s="36" t="str">
        <f t="shared" si="517"/>
        <v/>
      </c>
      <c r="AHF59" s="39" t="str">
        <f t="shared" si="534"/>
        <v/>
      </c>
      <c r="AHG59" s="36" t="str">
        <f t="shared" si="535"/>
        <v/>
      </c>
      <c r="AHH59" s="36" t="str">
        <f t="shared" si="518"/>
        <v/>
      </c>
      <c r="AHI59" s="39" t="str">
        <f t="shared" si="536"/>
        <v/>
      </c>
      <c r="AHJ59" s="36" t="str">
        <f t="shared" si="537"/>
        <v/>
      </c>
      <c r="AHK59" s="36" t="str">
        <f t="shared" si="519"/>
        <v/>
      </c>
      <c r="AHL59" s="39" t="str">
        <f t="shared" si="538"/>
        <v/>
      </c>
      <c r="AHM59" s="36" t="str">
        <f t="shared" si="539"/>
        <v/>
      </c>
      <c r="AHN59" s="36" t="str">
        <f t="shared" si="520"/>
        <v/>
      </c>
      <c r="AHO59" s="39" t="str">
        <f t="shared" si="540"/>
        <v/>
      </c>
    </row>
    <row r="60" spans="1:918" s="5" customFormat="1" outlineLevel="1" x14ac:dyDescent="0.25">
      <c r="A60" s="58">
        <f t="shared" ref="A60:A81" si="541">A59+1</f>
        <v>4</v>
      </c>
      <c r="B60" s="48" t="s">
        <v>308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 t="s">
        <v>360</v>
      </c>
      <c r="P60" s="57" t="s">
        <v>360</v>
      </c>
      <c r="Q60" s="57" t="s">
        <v>360</v>
      </c>
      <c r="R60" s="57" t="s">
        <v>360</v>
      </c>
      <c r="S60" s="57"/>
      <c r="T60" s="57" t="s">
        <v>360</v>
      </c>
      <c r="U60" s="57"/>
      <c r="V60" s="38"/>
      <c r="W60" s="61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38"/>
      <c r="AQ60" s="61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38"/>
      <c r="BK60" s="61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38"/>
      <c r="CE60" s="61"/>
      <c r="CF60" s="57"/>
      <c r="CG60" s="57"/>
      <c r="CH60" s="57"/>
      <c r="CI60" s="57"/>
      <c r="CJ60" s="57"/>
      <c r="CK60" s="57"/>
      <c r="CL60" s="57"/>
      <c r="CM60" s="57"/>
      <c r="CN60" s="57" t="s">
        <v>360</v>
      </c>
      <c r="CO60" s="57" t="s">
        <v>360</v>
      </c>
      <c r="CP60" s="57"/>
      <c r="CQ60" s="57" t="s">
        <v>360</v>
      </c>
      <c r="CR60" s="57"/>
      <c r="CS60" s="57"/>
      <c r="CT60" s="57"/>
      <c r="CU60" s="57" t="s">
        <v>360</v>
      </c>
      <c r="CV60" s="57" t="s">
        <v>360</v>
      </c>
      <c r="CW60" s="57"/>
      <c r="CX60" s="57"/>
      <c r="CY60" s="61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61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 t="s">
        <v>360</v>
      </c>
      <c r="EJ60" s="57"/>
      <c r="EK60" s="57"/>
      <c r="EL60" s="38"/>
      <c r="EM60" s="61"/>
      <c r="EN60" s="57"/>
      <c r="EO60" s="57"/>
      <c r="EP60" s="57"/>
      <c r="EQ60" s="57"/>
      <c r="ER60" s="57"/>
      <c r="ES60" s="57" t="s">
        <v>360</v>
      </c>
      <c r="ET60" s="57" t="s">
        <v>360</v>
      </c>
      <c r="EU60" s="57"/>
      <c r="EV60" s="57" t="s">
        <v>360</v>
      </c>
      <c r="EW60" s="57" t="s">
        <v>360</v>
      </c>
      <c r="EX60" s="57"/>
      <c r="EY60" s="57"/>
      <c r="EZ60" s="57"/>
      <c r="FA60" s="57"/>
      <c r="FB60" s="57"/>
      <c r="FC60" s="57"/>
      <c r="FD60" s="57"/>
      <c r="FE60" s="57" t="s">
        <v>360</v>
      </c>
      <c r="FF60" s="57"/>
      <c r="FG60" s="61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 t="s">
        <v>360</v>
      </c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38"/>
      <c r="GU60" s="61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 t="s">
        <v>360</v>
      </c>
      <c r="HL60" s="57"/>
      <c r="HM60" s="38"/>
      <c r="HN60" s="38"/>
      <c r="HO60" s="61"/>
      <c r="HP60" s="57"/>
      <c r="HQ60" s="57"/>
      <c r="HR60" s="57"/>
      <c r="HS60" s="57"/>
      <c r="HT60" s="57"/>
      <c r="HU60" s="57"/>
      <c r="HV60" s="57"/>
      <c r="HW60" s="57"/>
      <c r="HX60" s="57" t="s">
        <v>360</v>
      </c>
      <c r="HY60" s="57"/>
      <c r="HZ60" s="57"/>
      <c r="IA60" s="57"/>
      <c r="IB60" s="57"/>
      <c r="IC60" s="57"/>
      <c r="ID60" s="57"/>
      <c r="IE60" s="57"/>
      <c r="IF60" s="57"/>
      <c r="IG60" s="57"/>
      <c r="IH60" s="38"/>
      <c r="II60" s="61"/>
      <c r="IJ60" s="57"/>
      <c r="IK60" s="57" t="s">
        <v>360</v>
      </c>
      <c r="IL60" s="57"/>
      <c r="IM60" s="57"/>
      <c r="IN60" s="57"/>
      <c r="IO60" s="57"/>
      <c r="IP60" s="57"/>
      <c r="IQ60" s="57"/>
      <c r="IR60" s="57" t="s">
        <v>360</v>
      </c>
      <c r="IS60" s="57"/>
      <c r="IT60" s="57"/>
      <c r="IU60" s="57"/>
      <c r="IV60" s="57"/>
      <c r="IW60" s="57"/>
      <c r="IX60" s="57"/>
      <c r="IY60" s="57"/>
      <c r="IZ60" s="57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38"/>
      <c r="OJ60" s="38"/>
      <c r="OK60" s="38"/>
      <c r="OL60" s="38"/>
      <c r="OM60" s="57"/>
      <c r="ON60" s="57"/>
      <c r="OO60" s="57"/>
      <c r="OP60" s="57"/>
      <c r="OQ60" s="57"/>
      <c r="OR60" s="57"/>
      <c r="OS60" s="57"/>
      <c r="OT60" s="57"/>
      <c r="OU60" s="57"/>
      <c r="OV60" s="57"/>
      <c r="OW60" s="57"/>
      <c r="OX60" s="57"/>
      <c r="OY60" s="57"/>
      <c r="OZ60" s="57"/>
      <c r="PA60" s="57"/>
      <c r="PB60" s="57"/>
      <c r="PC60" s="57"/>
      <c r="PD60" s="57"/>
      <c r="PE60" s="38"/>
      <c r="PF60" s="38"/>
      <c r="PG60" s="57"/>
      <c r="PH60" s="57"/>
      <c r="PI60" s="57"/>
      <c r="PJ60" s="57"/>
      <c r="PK60" s="57"/>
      <c r="PL60" s="57"/>
      <c r="PM60" s="57"/>
      <c r="PN60" s="57"/>
      <c r="PO60" s="57"/>
      <c r="PP60" s="57"/>
      <c r="PQ60" s="57"/>
      <c r="PR60" s="57"/>
      <c r="PS60" s="57"/>
      <c r="PT60" s="57"/>
      <c r="PU60" s="38"/>
      <c r="PV60" s="38"/>
      <c r="PW60" s="38"/>
      <c r="PX60" s="38"/>
      <c r="PY60" s="38"/>
      <c r="PZ60" s="38"/>
      <c r="QA60" s="61"/>
      <c r="QB60" s="57"/>
      <c r="QC60" s="57"/>
      <c r="QD60" s="57"/>
      <c r="QE60" s="57" t="s">
        <v>360</v>
      </c>
      <c r="QF60" s="57" t="s">
        <v>360</v>
      </c>
      <c r="QG60" s="57"/>
      <c r="QH60" s="57"/>
      <c r="QI60" s="57" t="s">
        <v>360</v>
      </c>
      <c r="QJ60" s="57"/>
      <c r="QK60" s="57"/>
      <c r="QL60" s="57"/>
      <c r="QM60" s="57"/>
      <c r="QN60" s="57"/>
      <c r="QO60" s="57"/>
      <c r="QP60" s="38"/>
      <c r="QQ60" s="38"/>
      <c r="QR60" s="38"/>
      <c r="QS60" s="38"/>
      <c r="QT60" s="38"/>
      <c r="QU60" s="61"/>
      <c r="QV60" s="57"/>
      <c r="QW60" s="57"/>
      <c r="QX60" s="57"/>
      <c r="QY60" s="57"/>
      <c r="QZ60" s="57"/>
      <c r="RA60" s="57"/>
      <c r="RB60" s="57"/>
      <c r="RC60" s="57"/>
      <c r="RD60" s="57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7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7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7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7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7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7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7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7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7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7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7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7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7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7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7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7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7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7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F60" s="85" t="str">
        <f t="shared" si="508"/>
        <v/>
      </c>
      <c r="AGG60" s="85" t="str">
        <f t="shared" si="509"/>
        <v/>
      </c>
      <c r="AGH60" s="85" t="str">
        <f t="shared" si="510"/>
        <v/>
      </c>
      <c r="AGL60" s="36" t="str">
        <f t="shared" si="521"/>
        <v/>
      </c>
      <c r="AGM60" s="36" t="str">
        <f t="shared" si="511"/>
        <v/>
      </c>
      <c r="AGN60" s="39">
        <f t="shared" si="522"/>
        <v>7</v>
      </c>
      <c r="AGO60" s="36" t="str">
        <f t="shared" si="523"/>
        <v/>
      </c>
      <c r="AGP60" s="36" t="str">
        <f t="shared" si="512"/>
        <v/>
      </c>
      <c r="AGQ60" s="39">
        <f t="shared" si="524"/>
        <v>10</v>
      </c>
      <c r="AGR60" s="36" t="str">
        <f t="shared" si="525"/>
        <v/>
      </c>
      <c r="AGS60" s="36" t="str">
        <f t="shared" si="513"/>
        <v/>
      </c>
      <c r="AGT60" s="39">
        <f t="shared" si="526"/>
        <v>4</v>
      </c>
      <c r="AGU60" s="36" t="str">
        <f t="shared" si="527"/>
        <v/>
      </c>
      <c r="AGV60" s="36" t="str">
        <f t="shared" si="514"/>
        <v/>
      </c>
      <c r="AGW60" s="39" t="str">
        <f t="shared" si="528"/>
        <v/>
      </c>
      <c r="AGX60" s="36" t="str">
        <f t="shared" si="529"/>
        <v/>
      </c>
      <c r="AGY60" s="36" t="str">
        <f t="shared" si="515"/>
        <v/>
      </c>
      <c r="AGZ60" s="39" t="str">
        <f t="shared" si="530"/>
        <v/>
      </c>
      <c r="AHA60" s="36" t="str">
        <f t="shared" si="531"/>
        <v/>
      </c>
      <c r="AHB60" s="36" t="str">
        <f t="shared" si="516"/>
        <v/>
      </c>
      <c r="AHC60" s="39">
        <f t="shared" si="532"/>
        <v>3</v>
      </c>
      <c r="AHD60" s="36" t="str">
        <f t="shared" si="533"/>
        <v/>
      </c>
      <c r="AHE60" s="36" t="str">
        <f t="shared" si="517"/>
        <v/>
      </c>
      <c r="AHF60" s="39" t="str">
        <f t="shared" si="534"/>
        <v/>
      </c>
      <c r="AHG60" s="36" t="str">
        <f t="shared" si="535"/>
        <v/>
      </c>
      <c r="AHH60" s="36" t="str">
        <f t="shared" si="518"/>
        <v/>
      </c>
      <c r="AHI60" s="39" t="str">
        <f t="shared" si="536"/>
        <v/>
      </c>
      <c r="AHJ60" s="36" t="str">
        <f t="shared" si="537"/>
        <v/>
      </c>
      <c r="AHK60" s="36" t="str">
        <f t="shared" si="519"/>
        <v/>
      </c>
      <c r="AHL60" s="39" t="str">
        <f t="shared" si="538"/>
        <v/>
      </c>
      <c r="AHM60" s="36" t="str">
        <f t="shared" si="539"/>
        <v/>
      </c>
      <c r="AHN60" s="36" t="str">
        <f t="shared" si="520"/>
        <v/>
      </c>
      <c r="AHO60" s="39" t="str">
        <f t="shared" si="540"/>
        <v/>
      </c>
    </row>
    <row r="61" spans="1:918" s="5" customFormat="1" outlineLevel="1" x14ac:dyDescent="0.25">
      <c r="A61" s="58">
        <f t="shared" si="541"/>
        <v>5</v>
      </c>
      <c r="B61" s="48" t="s">
        <v>309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 t="s">
        <v>360</v>
      </c>
      <c r="CP61" s="57"/>
      <c r="CQ61" s="57"/>
      <c r="CR61" s="57"/>
      <c r="CS61" s="57"/>
      <c r="CT61" s="57"/>
      <c r="CU61" s="57"/>
      <c r="CV61" s="57"/>
      <c r="CW61" s="57"/>
      <c r="CX61" s="57"/>
      <c r="CY61" s="61"/>
      <c r="CZ61" s="57" t="s">
        <v>360</v>
      </c>
      <c r="DA61" s="57" t="s">
        <v>360</v>
      </c>
      <c r="DB61" s="57"/>
      <c r="DC61" s="57" t="s">
        <v>360</v>
      </c>
      <c r="DD61" s="57" t="s">
        <v>360</v>
      </c>
      <c r="DE61" s="57" t="s">
        <v>360</v>
      </c>
      <c r="DF61" s="57" t="s">
        <v>360</v>
      </c>
      <c r="DG61" s="57"/>
      <c r="DH61" s="57" t="s">
        <v>360</v>
      </c>
      <c r="DI61" s="57" t="s">
        <v>360</v>
      </c>
      <c r="DJ61" s="57" t="s">
        <v>360</v>
      </c>
      <c r="DK61" s="57"/>
      <c r="DL61" s="57" t="s">
        <v>360</v>
      </c>
      <c r="DM61" s="57" t="s">
        <v>360</v>
      </c>
      <c r="DN61" s="57" t="s">
        <v>360</v>
      </c>
      <c r="DO61" s="57"/>
      <c r="DP61" s="57" t="s">
        <v>360</v>
      </c>
      <c r="DQ61" s="57" t="s">
        <v>360</v>
      </c>
      <c r="DR61" s="57"/>
      <c r="DS61" s="61"/>
      <c r="DT61" s="57" t="s">
        <v>360</v>
      </c>
      <c r="DU61" s="57" t="s">
        <v>360</v>
      </c>
      <c r="DV61" s="57" t="s">
        <v>360</v>
      </c>
      <c r="DW61" s="57"/>
      <c r="DX61" s="57" t="s">
        <v>360</v>
      </c>
      <c r="DY61" s="57" t="s">
        <v>360</v>
      </c>
      <c r="DZ61" s="57" t="s">
        <v>360</v>
      </c>
      <c r="EA61" s="57"/>
      <c r="EB61" s="57" t="s">
        <v>360</v>
      </c>
      <c r="EC61" s="57" t="s">
        <v>360</v>
      </c>
      <c r="ED61" s="57" t="s">
        <v>360</v>
      </c>
      <c r="EE61" s="57" t="s">
        <v>360</v>
      </c>
      <c r="EF61" s="57" t="s">
        <v>360</v>
      </c>
      <c r="EG61" s="57" t="s">
        <v>360</v>
      </c>
      <c r="EH61" s="57"/>
      <c r="EI61" s="57" t="s">
        <v>360</v>
      </c>
      <c r="EJ61" s="57" t="s">
        <v>360</v>
      </c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 t="s">
        <v>360</v>
      </c>
      <c r="FF61" s="57"/>
      <c r="FG61" s="61"/>
      <c r="FH61" s="57"/>
      <c r="FI61" s="57" t="s">
        <v>360</v>
      </c>
      <c r="FJ61" s="57" t="s">
        <v>360</v>
      </c>
      <c r="FK61" s="57"/>
      <c r="FL61" s="57"/>
      <c r="FM61" s="57"/>
      <c r="FN61" s="57"/>
      <c r="FO61" s="57"/>
      <c r="FP61" s="57" t="s">
        <v>360</v>
      </c>
      <c r="FQ61" s="57"/>
      <c r="FR61" s="57"/>
      <c r="FS61" s="57" t="s">
        <v>360</v>
      </c>
      <c r="FT61" s="57"/>
      <c r="FU61" s="57"/>
      <c r="FV61" s="57"/>
      <c r="FW61" s="57" t="s">
        <v>360</v>
      </c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38"/>
      <c r="GU61" s="61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38"/>
      <c r="HN61" s="38"/>
      <c r="HO61" s="61"/>
      <c r="HP61" s="57"/>
      <c r="HQ61" s="57" t="s">
        <v>360</v>
      </c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38"/>
      <c r="II61" s="61"/>
      <c r="IJ61" s="57"/>
      <c r="IK61" s="57"/>
      <c r="IL61" s="57"/>
      <c r="IM61" s="57"/>
      <c r="IN61" s="57"/>
      <c r="IO61" s="57"/>
      <c r="IP61" s="57"/>
      <c r="IQ61" s="57"/>
      <c r="IR61" s="57" t="s">
        <v>360</v>
      </c>
      <c r="IS61" s="57"/>
      <c r="IT61" s="57"/>
      <c r="IU61" s="57" t="s">
        <v>360</v>
      </c>
      <c r="IV61" s="57"/>
      <c r="IW61" s="57"/>
      <c r="IX61" s="57"/>
      <c r="IY61" s="57"/>
      <c r="IZ61" s="57"/>
      <c r="JA61" s="38"/>
      <c r="JB61" s="38"/>
      <c r="JC61" s="61"/>
      <c r="JD61" s="57"/>
      <c r="JE61" s="57"/>
      <c r="JF61" s="57" t="s">
        <v>360</v>
      </c>
      <c r="JG61" s="57"/>
      <c r="JH61" s="57"/>
      <c r="JI61" s="57"/>
      <c r="JJ61" s="57"/>
      <c r="JK61" s="57"/>
      <c r="JL61" s="57"/>
      <c r="JM61" s="57" t="s">
        <v>360</v>
      </c>
      <c r="JN61" s="57"/>
      <c r="JO61" s="57"/>
      <c r="JP61" s="57"/>
      <c r="JQ61" s="57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57"/>
      <c r="NT61" s="57"/>
      <c r="NU61" s="57"/>
      <c r="NV61" s="57"/>
      <c r="NW61" s="57"/>
      <c r="NX61" s="57"/>
      <c r="NY61" s="57"/>
      <c r="NZ61" s="57"/>
      <c r="OA61" s="57"/>
      <c r="OB61" s="57"/>
      <c r="OC61" s="57"/>
      <c r="OD61" s="57"/>
      <c r="OE61" s="57"/>
      <c r="OF61" s="57"/>
      <c r="OG61" s="57"/>
      <c r="OH61" s="57"/>
      <c r="OI61" s="38"/>
      <c r="OJ61" s="38"/>
      <c r="OK61" s="38"/>
      <c r="OL61" s="38"/>
      <c r="OM61" s="57"/>
      <c r="ON61" s="57"/>
      <c r="OO61" s="57"/>
      <c r="OP61" s="57"/>
      <c r="OQ61" s="57"/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38"/>
      <c r="PF61" s="38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38"/>
      <c r="PV61" s="38"/>
      <c r="PW61" s="38"/>
      <c r="PX61" s="38"/>
      <c r="PY61" s="38"/>
      <c r="PZ61" s="38"/>
      <c r="QA61" s="61"/>
      <c r="QB61" s="57"/>
      <c r="QC61" s="57"/>
      <c r="QD61" s="57"/>
      <c r="QE61" s="57"/>
      <c r="QF61" s="57"/>
      <c r="QG61" s="57"/>
      <c r="QH61" s="57"/>
      <c r="QI61" s="57"/>
      <c r="QJ61" s="57"/>
      <c r="QK61" s="57"/>
      <c r="QL61" s="57"/>
      <c r="QM61" s="57"/>
      <c r="QN61" s="57"/>
      <c r="QO61" s="57"/>
      <c r="QP61" s="38"/>
      <c r="QQ61" s="38"/>
      <c r="QR61" s="38"/>
      <c r="QS61" s="38"/>
      <c r="QT61" s="38"/>
      <c r="QU61" s="61"/>
      <c r="QV61" s="57"/>
      <c r="QW61" s="57"/>
      <c r="QX61" s="57"/>
      <c r="QY61" s="57"/>
      <c r="QZ61" s="57"/>
      <c r="RA61" s="57"/>
      <c r="RB61" s="57"/>
      <c r="RC61" s="57"/>
      <c r="RD61" s="57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7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7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7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7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7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7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7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7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7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7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7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7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7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7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7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7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7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7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F61" s="85" t="str">
        <f t="shared" si="508"/>
        <v/>
      </c>
      <c r="AGG61" s="85" t="str">
        <f t="shared" si="509"/>
        <v/>
      </c>
      <c r="AGH61" s="85" t="str">
        <f t="shared" si="510"/>
        <v/>
      </c>
      <c r="AGL61" s="36" t="str">
        <f t="shared" si="521"/>
        <v/>
      </c>
      <c r="AGM61" s="36" t="str">
        <f t="shared" si="511"/>
        <v/>
      </c>
      <c r="AGN61" s="39">
        <f t="shared" si="522"/>
        <v>1</v>
      </c>
      <c r="AGO61" s="36" t="str">
        <f t="shared" si="523"/>
        <v/>
      </c>
      <c r="AGP61" s="36" t="str">
        <f t="shared" si="512"/>
        <v/>
      </c>
      <c r="AGQ61" s="39">
        <f t="shared" si="524"/>
        <v>34</v>
      </c>
      <c r="AGR61" s="36" t="str">
        <f t="shared" si="525"/>
        <v/>
      </c>
      <c r="AGS61" s="36" t="str">
        <f t="shared" si="513"/>
        <v/>
      </c>
      <c r="AGT61" s="39">
        <f t="shared" si="526"/>
        <v>4</v>
      </c>
      <c r="AGU61" s="36" t="str">
        <f t="shared" si="527"/>
        <v/>
      </c>
      <c r="AGV61" s="36" t="str">
        <f t="shared" si="514"/>
        <v/>
      </c>
      <c r="AGW61" s="39">
        <f t="shared" si="528"/>
        <v>1</v>
      </c>
      <c r="AGX61" s="36" t="str">
        <f t="shared" si="529"/>
        <v/>
      </c>
      <c r="AGY61" s="36" t="str">
        <f t="shared" si="515"/>
        <v/>
      </c>
      <c r="AGZ61" s="39" t="str">
        <f t="shared" si="530"/>
        <v/>
      </c>
      <c r="AHA61" s="36" t="str">
        <f t="shared" si="531"/>
        <v/>
      </c>
      <c r="AHB61" s="36" t="str">
        <f t="shared" si="516"/>
        <v/>
      </c>
      <c r="AHC61" s="39" t="str">
        <f t="shared" si="532"/>
        <v/>
      </c>
      <c r="AHD61" s="36" t="str">
        <f t="shared" si="533"/>
        <v/>
      </c>
      <c r="AHE61" s="36" t="str">
        <f t="shared" si="517"/>
        <v/>
      </c>
      <c r="AHF61" s="39" t="str">
        <f t="shared" si="534"/>
        <v/>
      </c>
      <c r="AHG61" s="36" t="str">
        <f t="shared" si="535"/>
        <v/>
      </c>
      <c r="AHH61" s="36" t="str">
        <f t="shared" si="518"/>
        <v/>
      </c>
      <c r="AHI61" s="39" t="str">
        <f t="shared" si="536"/>
        <v/>
      </c>
      <c r="AHJ61" s="36" t="str">
        <f t="shared" si="537"/>
        <v/>
      </c>
      <c r="AHK61" s="36" t="str">
        <f t="shared" si="519"/>
        <v/>
      </c>
      <c r="AHL61" s="39" t="str">
        <f t="shared" si="538"/>
        <v/>
      </c>
      <c r="AHM61" s="36" t="str">
        <f t="shared" si="539"/>
        <v/>
      </c>
      <c r="AHN61" s="36" t="str">
        <f t="shared" si="520"/>
        <v/>
      </c>
      <c r="AHO61" s="39" t="str">
        <f t="shared" si="540"/>
        <v/>
      </c>
    </row>
    <row r="62" spans="1:918" s="5" customFormat="1" outlineLevel="1" x14ac:dyDescent="0.25">
      <c r="A62" s="58">
        <f t="shared" si="541"/>
        <v>6</v>
      </c>
      <c r="B62" s="48" t="s">
        <v>310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/>
      <c r="P62" s="57"/>
      <c r="Q62" s="57"/>
      <c r="R62" s="57"/>
      <c r="S62" s="57"/>
      <c r="T62" s="57"/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61"/>
      <c r="CZ62" s="57"/>
      <c r="DA62" s="57"/>
      <c r="DB62" s="57" t="s">
        <v>360</v>
      </c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38"/>
      <c r="EM62" s="61"/>
      <c r="EN62" s="57"/>
      <c r="EO62" s="57" t="s">
        <v>360</v>
      </c>
      <c r="EP62" s="57" t="s">
        <v>360</v>
      </c>
      <c r="EQ62" s="57"/>
      <c r="ER62" s="57" t="s">
        <v>360</v>
      </c>
      <c r="ES62" s="57" t="s">
        <v>360</v>
      </c>
      <c r="ET62" s="57" t="s">
        <v>360</v>
      </c>
      <c r="EU62" s="57"/>
      <c r="EV62" s="57" t="s">
        <v>360</v>
      </c>
      <c r="EW62" s="57" t="s">
        <v>360</v>
      </c>
      <c r="EX62" s="57"/>
      <c r="EY62" s="57"/>
      <c r="EZ62" s="57" t="s">
        <v>360</v>
      </c>
      <c r="FA62" s="57"/>
      <c r="FB62" s="57"/>
      <c r="FC62" s="57"/>
      <c r="FD62" s="57"/>
      <c r="FE62" s="57" t="s">
        <v>360</v>
      </c>
      <c r="FF62" s="57"/>
      <c r="FG62" s="61"/>
      <c r="FH62" s="57"/>
      <c r="FI62" s="57"/>
      <c r="FJ62" s="57" t="s">
        <v>360</v>
      </c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61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 t="s">
        <v>360</v>
      </c>
      <c r="HL62" s="57"/>
      <c r="HM62" s="38"/>
      <c r="HN62" s="38"/>
      <c r="HO62" s="61"/>
      <c r="HP62" s="57"/>
      <c r="HQ62" s="57" t="s">
        <v>360</v>
      </c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38"/>
      <c r="II62" s="61"/>
      <c r="IJ62" s="57"/>
      <c r="IK62" s="57" t="s">
        <v>360</v>
      </c>
      <c r="IL62" s="57" t="s">
        <v>360</v>
      </c>
      <c r="IM62" s="57"/>
      <c r="IN62" s="57"/>
      <c r="IO62" s="57"/>
      <c r="IP62" s="57"/>
      <c r="IQ62" s="57"/>
      <c r="IR62" s="57"/>
      <c r="IS62" s="57"/>
      <c r="IT62" s="57"/>
      <c r="IU62" s="57" t="s">
        <v>360</v>
      </c>
      <c r="IV62" s="57"/>
      <c r="IW62" s="57"/>
      <c r="IX62" s="57"/>
      <c r="IY62" s="57"/>
      <c r="IZ62" s="57"/>
      <c r="JA62" s="38"/>
      <c r="JB62" s="38"/>
      <c r="JC62" s="61"/>
      <c r="JD62" s="57"/>
      <c r="JE62" s="57"/>
      <c r="JF62" s="57"/>
      <c r="JG62" s="57"/>
      <c r="JH62" s="57"/>
      <c r="JI62" s="57"/>
      <c r="JJ62" s="57"/>
      <c r="JK62" s="57"/>
      <c r="JL62" s="57"/>
      <c r="JM62" s="57"/>
      <c r="JN62" s="57"/>
      <c r="JO62" s="57"/>
      <c r="JP62" s="57" t="s">
        <v>360</v>
      </c>
      <c r="JQ62" s="57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57"/>
      <c r="NT62" s="57"/>
      <c r="NU62" s="57"/>
      <c r="NV62" s="57"/>
      <c r="NW62" s="57" t="s">
        <v>360</v>
      </c>
      <c r="NX62" s="57" t="s">
        <v>360</v>
      </c>
      <c r="NY62" s="57" t="s">
        <v>360</v>
      </c>
      <c r="NZ62" s="57"/>
      <c r="OA62" s="57"/>
      <c r="OB62" s="57"/>
      <c r="OC62" s="57"/>
      <c r="OD62" s="57"/>
      <c r="OE62" s="57"/>
      <c r="OF62" s="57"/>
      <c r="OG62" s="57"/>
      <c r="OH62" s="57"/>
      <c r="OI62" s="38"/>
      <c r="OJ62" s="38"/>
      <c r="OK62" s="38"/>
      <c r="OL62" s="38"/>
      <c r="OM62" s="57"/>
      <c r="ON62" s="57"/>
      <c r="OO62" s="57"/>
      <c r="OP62" s="57"/>
      <c r="OQ62" s="57"/>
      <c r="OR62" s="57"/>
      <c r="OS62" s="57"/>
      <c r="OT62" s="57"/>
      <c r="OU62" s="57"/>
      <c r="OV62" s="57"/>
      <c r="OW62" s="57"/>
      <c r="OX62" s="57"/>
      <c r="OY62" s="57"/>
      <c r="OZ62" s="57"/>
      <c r="PA62" s="57"/>
      <c r="PB62" s="57"/>
      <c r="PC62" s="57"/>
      <c r="PD62" s="57"/>
      <c r="PE62" s="38"/>
      <c r="PF62" s="38"/>
      <c r="PG62" s="57"/>
      <c r="PH62" s="57"/>
      <c r="PI62" s="57"/>
      <c r="PJ62" s="57"/>
      <c r="PK62" s="57"/>
      <c r="PL62" s="57"/>
      <c r="PM62" s="57"/>
      <c r="PN62" s="57"/>
      <c r="PO62" s="57"/>
      <c r="PP62" s="57"/>
      <c r="PQ62" s="57"/>
      <c r="PR62" s="57"/>
      <c r="PS62" s="57"/>
      <c r="PT62" s="57"/>
      <c r="PU62" s="38"/>
      <c r="PV62" s="38"/>
      <c r="PW62" s="38"/>
      <c r="PX62" s="38"/>
      <c r="PY62" s="38"/>
      <c r="PZ62" s="38"/>
      <c r="QA62" s="61"/>
      <c r="QB62" s="57"/>
      <c r="QC62" s="57"/>
      <c r="QD62" s="57"/>
      <c r="QE62" s="57"/>
      <c r="QF62" s="57"/>
      <c r="QG62" s="57"/>
      <c r="QH62" s="57"/>
      <c r="QI62" s="57" t="s">
        <v>360</v>
      </c>
      <c r="QJ62" s="57"/>
      <c r="QK62" s="57"/>
      <c r="QL62" s="57"/>
      <c r="QM62" s="57"/>
      <c r="QN62" s="57"/>
      <c r="QO62" s="57"/>
      <c r="QP62" s="38"/>
      <c r="QQ62" s="38"/>
      <c r="QR62" s="38"/>
      <c r="QS62" s="38"/>
      <c r="QT62" s="38"/>
      <c r="QU62" s="61"/>
      <c r="QV62" s="57"/>
      <c r="QW62" s="57" t="s">
        <v>360</v>
      </c>
      <c r="QX62" s="57"/>
      <c r="QY62" s="57" t="s">
        <v>360</v>
      </c>
      <c r="QZ62" s="57" t="s">
        <v>360</v>
      </c>
      <c r="RA62" s="57" t="s">
        <v>360</v>
      </c>
      <c r="RB62" s="57"/>
      <c r="RC62" s="57"/>
      <c r="RD62" s="57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7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7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7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7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7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7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7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7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7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7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7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7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7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7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7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7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7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7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F62" s="85" t="str">
        <f t="shared" si="508"/>
        <v/>
      </c>
      <c r="AGG62" s="85" t="str">
        <f t="shared" si="509"/>
        <v/>
      </c>
      <c r="AGH62" s="85">
        <f t="shared" si="510"/>
        <v>4</v>
      </c>
      <c r="AGL62" s="36" t="str">
        <f t="shared" si="521"/>
        <v/>
      </c>
      <c r="AGM62" s="36" t="str">
        <f t="shared" si="511"/>
        <v/>
      </c>
      <c r="AGN62" s="39" t="str">
        <f t="shared" si="522"/>
        <v/>
      </c>
      <c r="AGO62" s="36" t="str">
        <f t="shared" si="523"/>
        <v/>
      </c>
      <c r="AGP62" s="36" t="str">
        <f t="shared" si="512"/>
        <v/>
      </c>
      <c r="AGQ62" s="39">
        <f t="shared" si="524"/>
        <v>11</v>
      </c>
      <c r="AGR62" s="36" t="str">
        <f t="shared" si="525"/>
        <v/>
      </c>
      <c r="AGS62" s="36" t="str">
        <f t="shared" si="513"/>
        <v/>
      </c>
      <c r="AGT62" s="39">
        <f t="shared" si="526"/>
        <v>5</v>
      </c>
      <c r="AGU62" s="36" t="str">
        <f t="shared" si="527"/>
        <v/>
      </c>
      <c r="AGV62" s="36" t="str">
        <f t="shared" si="514"/>
        <v/>
      </c>
      <c r="AGW62" s="39">
        <f t="shared" si="528"/>
        <v>1</v>
      </c>
      <c r="AGX62" s="36" t="str">
        <f t="shared" si="529"/>
        <v/>
      </c>
      <c r="AGY62" s="36" t="str">
        <f t="shared" si="515"/>
        <v/>
      </c>
      <c r="AGZ62" s="39">
        <f t="shared" si="530"/>
        <v>3</v>
      </c>
      <c r="AHA62" s="36" t="str">
        <f t="shared" si="531"/>
        <v/>
      </c>
      <c r="AHB62" s="36" t="str">
        <f t="shared" si="516"/>
        <v/>
      </c>
      <c r="AHC62" s="39">
        <f t="shared" si="532"/>
        <v>5</v>
      </c>
      <c r="AHD62" s="36" t="str">
        <f t="shared" si="533"/>
        <v/>
      </c>
      <c r="AHE62" s="36" t="str">
        <f t="shared" si="517"/>
        <v/>
      </c>
      <c r="AHF62" s="39" t="str">
        <f t="shared" si="534"/>
        <v/>
      </c>
      <c r="AHG62" s="36" t="str">
        <f t="shared" si="535"/>
        <v/>
      </c>
      <c r="AHH62" s="36" t="str">
        <f t="shared" si="518"/>
        <v/>
      </c>
      <c r="AHI62" s="39" t="str">
        <f t="shared" si="536"/>
        <v/>
      </c>
      <c r="AHJ62" s="36" t="str">
        <f t="shared" si="537"/>
        <v/>
      </c>
      <c r="AHK62" s="36" t="str">
        <f t="shared" si="519"/>
        <v/>
      </c>
      <c r="AHL62" s="39" t="str">
        <f t="shared" si="538"/>
        <v/>
      </c>
      <c r="AHM62" s="36" t="str">
        <f t="shared" si="539"/>
        <v/>
      </c>
      <c r="AHN62" s="36" t="str">
        <f t="shared" si="520"/>
        <v/>
      </c>
      <c r="AHO62" s="39" t="str">
        <f t="shared" si="540"/>
        <v/>
      </c>
    </row>
    <row r="63" spans="1:918" s="5" customFormat="1" outlineLevel="1" x14ac:dyDescent="0.25">
      <c r="A63" s="58">
        <f t="shared" si="541"/>
        <v>7</v>
      </c>
      <c r="B63" s="48" t="s">
        <v>311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 t="s">
        <v>360</v>
      </c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/>
      <c r="CL63" s="57" t="s">
        <v>360</v>
      </c>
      <c r="CM63" s="57"/>
      <c r="CN63" s="57"/>
      <c r="CO63" s="57"/>
      <c r="CP63" s="57"/>
      <c r="CQ63" s="57" t="s">
        <v>360</v>
      </c>
      <c r="CR63" s="57"/>
      <c r="CS63" s="57"/>
      <c r="CT63" s="57"/>
      <c r="CU63" s="57" t="s">
        <v>360</v>
      </c>
      <c r="CV63" s="57" t="s">
        <v>360</v>
      </c>
      <c r="CW63" s="57"/>
      <c r="CX63" s="57"/>
      <c r="CY63" s="61"/>
      <c r="CZ63" s="57" t="s">
        <v>360</v>
      </c>
      <c r="DA63" s="57" t="s">
        <v>360</v>
      </c>
      <c r="DB63" s="57" t="s">
        <v>360</v>
      </c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61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61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38"/>
      <c r="GU63" s="61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38"/>
      <c r="HN63" s="38"/>
      <c r="HO63" s="61"/>
      <c r="HP63" s="57"/>
      <c r="HQ63" s="57" t="s">
        <v>360</v>
      </c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38"/>
      <c r="II63" s="61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  <c r="IW63" s="57"/>
      <c r="IX63" s="57"/>
      <c r="IY63" s="57"/>
      <c r="IZ63" s="57"/>
      <c r="JA63" s="38"/>
      <c r="JB63" s="38"/>
      <c r="JC63" s="61"/>
      <c r="JD63" s="57"/>
      <c r="JE63" s="57"/>
      <c r="JF63" s="57"/>
      <c r="JG63" s="57"/>
      <c r="JH63" s="57"/>
      <c r="JI63" s="57"/>
      <c r="JJ63" s="57"/>
      <c r="JK63" s="57"/>
      <c r="JL63" s="57"/>
      <c r="JM63" s="57"/>
      <c r="JN63" s="57"/>
      <c r="JO63" s="57"/>
      <c r="JP63" s="57"/>
      <c r="JQ63" s="57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57"/>
      <c r="NT63" s="57"/>
      <c r="NU63" s="57"/>
      <c r="NV63" s="57"/>
      <c r="NW63" s="57"/>
      <c r="NX63" s="57"/>
      <c r="NY63" s="57"/>
      <c r="NZ63" s="57"/>
      <c r="OA63" s="57"/>
      <c r="OB63" s="57"/>
      <c r="OC63" s="57"/>
      <c r="OD63" s="57"/>
      <c r="OE63" s="57"/>
      <c r="OF63" s="57"/>
      <c r="OG63" s="57"/>
      <c r="OH63" s="57"/>
      <c r="OI63" s="38"/>
      <c r="OJ63" s="38"/>
      <c r="OK63" s="38"/>
      <c r="OL63" s="38"/>
      <c r="OM63" s="57"/>
      <c r="ON63" s="57"/>
      <c r="OO63" s="57"/>
      <c r="OP63" s="57"/>
      <c r="OQ63" s="57"/>
      <c r="OR63" s="57"/>
      <c r="OS63" s="57"/>
      <c r="OT63" s="57"/>
      <c r="OU63" s="57"/>
      <c r="OV63" s="57"/>
      <c r="OW63" s="57"/>
      <c r="OX63" s="57"/>
      <c r="OY63" s="57"/>
      <c r="OZ63" s="57"/>
      <c r="PA63" s="57"/>
      <c r="PB63" s="57"/>
      <c r="PC63" s="57"/>
      <c r="PD63" s="57"/>
      <c r="PE63" s="38"/>
      <c r="PF63" s="38"/>
      <c r="PG63" s="57"/>
      <c r="PH63" s="57"/>
      <c r="PI63" s="57"/>
      <c r="PJ63" s="57"/>
      <c r="PK63" s="57"/>
      <c r="PL63" s="57"/>
      <c r="PM63" s="57"/>
      <c r="PN63" s="57"/>
      <c r="PO63" s="57"/>
      <c r="PP63" s="57"/>
      <c r="PQ63" s="57"/>
      <c r="PR63" s="57"/>
      <c r="PS63" s="57"/>
      <c r="PT63" s="57"/>
      <c r="PU63" s="38"/>
      <c r="PV63" s="38"/>
      <c r="PW63" s="38"/>
      <c r="PX63" s="38"/>
      <c r="PY63" s="38"/>
      <c r="PZ63" s="38"/>
      <c r="QA63" s="61"/>
      <c r="QB63" s="57"/>
      <c r="QC63" s="57"/>
      <c r="QD63" s="57"/>
      <c r="QE63" s="57"/>
      <c r="QF63" s="57"/>
      <c r="QG63" s="57"/>
      <c r="QH63" s="57"/>
      <c r="QI63" s="57"/>
      <c r="QJ63" s="57"/>
      <c r="QK63" s="57"/>
      <c r="QL63" s="57"/>
      <c r="QM63" s="57"/>
      <c r="QN63" s="57"/>
      <c r="QO63" s="57"/>
      <c r="QP63" s="38"/>
      <c r="QQ63" s="38"/>
      <c r="QR63" s="38"/>
      <c r="QS63" s="38"/>
      <c r="QT63" s="38"/>
      <c r="QU63" s="61"/>
      <c r="QV63" s="57"/>
      <c r="QW63" s="57" t="s">
        <v>360</v>
      </c>
      <c r="QX63" s="57"/>
      <c r="QY63" s="57"/>
      <c r="QZ63" s="57"/>
      <c r="RA63" s="57"/>
      <c r="RB63" s="57"/>
      <c r="RC63" s="57"/>
      <c r="RD63" s="57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7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7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7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7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7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7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7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7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7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7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7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7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7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7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7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7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7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7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F63" s="85" t="str">
        <f t="shared" si="508"/>
        <v/>
      </c>
      <c r="AGG63" s="85" t="str">
        <f t="shared" si="509"/>
        <v/>
      </c>
      <c r="AGH63" s="85">
        <f t="shared" si="510"/>
        <v>1</v>
      </c>
      <c r="AGL63" s="36" t="str">
        <f t="shared" si="521"/>
        <v/>
      </c>
      <c r="AGM63" s="36" t="str">
        <f t="shared" si="511"/>
        <v/>
      </c>
      <c r="AGN63" s="39">
        <f t="shared" si="522"/>
        <v>2</v>
      </c>
      <c r="AGO63" s="36" t="str">
        <f t="shared" si="523"/>
        <v/>
      </c>
      <c r="AGP63" s="36" t="str">
        <f t="shared" si="512"/>
        <v/>
      </c>
      <c r="AGQ63" s="39">
        <f t="shared" si="524"/>
        <v>6</v>
      </c>
      <c r="AGR63" s="36" t="str">
        <f t="shared" si="525"/>
        <v/>
      </c>
      <c r="AGS63" s="36" t="str">
        <f t="shared" si="513"/>
        <v/>
      </c>
      <c r="AGT63" s="39">
        <f t="shared" si="526"/>
        <v>1</v>
      </c>
      <c r="AGU63" s="36" t="str">
        <f t="shared" si="527"/>
        <v/>
      </c>
      <c r="AGV63" s="36" t="str">
        <f t="shared" si="514"/>
        <v/>
      </c>
      <c r="AGW63" s="39" t="str">
        <f t="shared" si="528"/>
        <v/>
      </c>
      <c r="AGX63" s="36" t="str">
        <f t="shared" si="529"/>
        <v/>
      </c>
      <c r="AGY63" s="36" t="str">
        <f t="shared" si="515"/>
        <v/>
      </c>
      <c r="AGZ63" s="39" t="str">
        <f t="shared" si="530"/>
        <v/>
      </c>
      <c r="AHA63" s="36" t="str">
        <f t="shared" si="531"/>
        <v/>
      </c>
      <c r="AHB63" s="36" t="str">
        <f t="shared" si="516"/>
        <v/>
      </c>
      <c r="AHC63" s="39">
        <f t="shared" si="532"/>
        <v>1</v>
      </c>
      <c r="AHD63" s="36" t="str">
        <f t="shared" si="533"/>
        <v/>
      </c>
      <c r="AHE63" s="36" t="str">
        <f t="shared" si="517"/>
        <v/>
      </c>
      <c r="AHF63" s="39" t="str">
        <f t="shared" si="534"/>
        <v/>
      </c>
      <c r="AHG63" s="36" t="str">
        <f t="shared" si="535"/>
        <v/>
      </c>
      <c r="AHH63" s="36" t="str">
        <f t="shared" si="518"/>
        <v/>
      </c>
      <c r="AHI63" s="39" t="str">
        <f t="shared" si="536"/>
        <v/>
      </c>
      <c r="AHJ63" s="36" t="str">
        <f t="shared" si="537"/>
        <v/>
      </c>
      <c r="AHK63" s="36" t="str">
        <f t="shared" si="519"/>
        <v/>
      </c>
      <c r="AHL63" s="39" t="str">
        <f t="shared" si="538"/>
        <v/>
      </c>
      <c r="AHM63" s="36" t="str">
        <f t="shared" si="539"/>
        <v/>
      </c>
      <c r="AHN63" s="36" t="str">
        <f t="shared" si="520"/>
        <v/>
      </c>
      <c r="AHO63" s="39" t="str">
        <f t="shared" si="540"/>
        <v/>
      </c>
    </row>
    <row r="64" spans="1:918" s="5" customFormat="1" outlineLevel="1" x14ac:dyDescent="0.25">
      <c r="A64" s="58">
        <f t="shared" si="541"/>
        <v>8</v>
      </c>
      <c r="B64" s="48" t="s">
        <v>312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 t="s">
        <v>360</v>
      </c>
      <c r="Q64" s="57"/>
      <c r="R64" s="57"/>
      <c r="S64" s="57" t="s">
        <v>360</v>
      </c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61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38"/>
      <c r="CE64" s="61"/>
      <c r="CF64" s="57"/>
      <c r="CG64" s="57"/>
      <c r="CH64" s="57"/>
      <c r="CI64" s="57"/>
      <c r="CJ64" s="57" t="s">
        <v>360</v>
      </c>
      <c r="CK64" s="57"/>
      <c r="CL64" s="57" t="s">
        <v>360</v>
      </c>
      <c r="CM64" s="57"/>
      <c r="CN64" s="57" t="s">
        <v>360</v>
      </c>
      <c r="CO64" s="57" t="s">
        <v>360</v>
      </c>
      <c r="CP64" s="57"/>
      <c r="CQ64" s="57" t="s">
        <v>360</v>
      </c>
      <c r="CR64" s="57"/>
      <c r="CS64" s="57"/>
      <c r="CT64" s="57"/>
      <c r="CU64" s="57" t="s">
        <v>360</v>
      </c>
      <c r="CV64" s="57" t="s">
        <v>360</v>
      </c>
      <c r="CW64" s="57"/>
      <c r="CX64" s="57"/>
      <c r="CY64" s="61"/>
      <c r="CZ64" s="57" t="s">
        <v>360</v>
      </c>
      <c r="DA64" s="57" t="s">
        <v>360</v>
      </c>
      <c r="DB64" s="57" t="s">
        <v>360</v>
      </c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61"/>
      <c r="DT64" s="57"/>
      <c r="DU64" s="57"/>
      <c r="DV64" s="57"/>
      <c r="DW64" s="57"/>
      <c r="DX64" s="57" t="s">
        <v>360</v>
      </c>
      <c r="DY64" s="57"/>
      <c r="DZ64" s="57"/>
      <c r="EA64" s="57"/>
      <c r="EB64" s="57"/>
      <c r="EC64" s="57" t="s">
        <v>360</v>
      </c>
      <c r="ED64" s="57"/>
      <c r="EE64" s="57" t="s">
        <v>360</v>
      </c>
      <c r="EF64" s="57" t="s">
        <v>360</v>
      </c>
      <c r="EG64" s="57"/>
      <c r="EH64" s="57"/>
      <c r="EI64" s="57" t="s">
        <v>360</v>
      </c>
      <c r="EJ64" s="57" t="s">
        <v>360</v>
      </c>
      <c r="EK64" s="57"/>
      <c r="EL64" s="38"/>
      <c r="EM64" s="61"/>
      <c r="EN64" s="57"/>
      <c r="EO64" s="57"/>
      <c r="EP64" s="57"/>
      <c r="EQ64" s="57"/>
      <c r="ER64" s="57"/>
      <c r="ES64" s="57"/>
      <c r="ET64" s="57"/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/>
      <c r="FF64" s="57"/>
      <c r="FG64" s="61"/>
      <c r="FH64" s="57"/>
      <c r="FI64" s="57"/>
      <c r="FJ64" s="57" t="s">
        <v>360</v>
      </c>
      <c r="FK64" s="57"/>
      <c r="FL64" s="57"/>
      <c r="FM64" s="57"/>
      <c r="FN64" s="57"/>
      <c r="FO64" s="57"/>
      <c r="FP64" s="57" t="s">
        <v>360</v>
      </c>
      <c r="FQ64" s="57"/>
      <c r="FR64" s="57"/>
      <c r="FS64" s="57" t="s">
        <v>360</v>
      </c>
      <c r="FT64" s="57"/>
      <c r="FU64" s="57"/>
      <c r="FV64" s="57"/>
      <c r="FW64" s="57"/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 t="s">
        <v>360</v>
      </c>
      <c r="GO64" s="57"/>
      <c r="GP64" s="57"/>
      <c r="GQ64" s="57"/>
      <c r="GR64" s="57"/>
      <c r="GS64" s="57"/>
      <c r="GT64" s="38"/>
      <c r="GU64" s="61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/>
      <c r="HL64" s="57"/>
      <c r="HM64" s="38"/>
      <c r="HN64" s="38"/>
      <c r="HO64" s="61"/>
      <c r="HP64" s="57"/>
      <c r="HQ64" s="57" t="s">
        <v>360</v>
      </c>
      <c r="HR64" s="57" t="s">
        <v>360</v>
      </c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38"/>
      <c r="II64" s="61"/>
      <c r="IJ64" s="57"/>
      <c r="IK64" s="57"/>
      <c r="IL64" s="57"/>
      <c r="IM64" s="57"/>
      <c r="IN64" s="57"/>
      <c r="IO64" s="57"/>
      <c r="IP64" s="57"/>
      <c r="IQ64" s="57"/>
      <c r="IR64" s="57"/>
      <c r="IS64" s="57"/>
      <c r="IT64" s="57"/>
      <c r="IU64" s="57"/>
      <c r="IV64" s="57"/>
      <c r="IW64" s="57"/>
      <c r="IX64" s="57"/>
      <c r="IY64" s="57"/>
      <c r="IZ64" s="57"/>
      <c r="JA64" s="38"/>
      <c r="JB64" s="38"/>
      <c r="JC64" s="61"/>
      <c r="JD64" s="57"/>
      <c r="JE64" s="57"/>
      <c r="JF64" s="57"/>
      <c r="JG64" s="57"/>
      <c r="JH64" s="57"/>
      <c r="JI64" s="57"/>
      <c r="JJ64" s="57"/>
      <c r="JK64" s="57"/>
      <c r="JL64" s="57"/>
      <c r="JM64" s="57"/>
      <c r="JN64" s="57"/>
      <c r="JO64" s="57"/>
      <c r="JP64" s="57"/>
      <c r="JQ64" s="57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57"/>
      <c r="NT64" s="57"/>
      <c r="NU64" s="57"/>
      <c r="NV64" s="57"/>
      <c r="NW64" s="57"/>
      <c r="NX64" s="57"/>
      <c r="NY64" s="57"/>
      <c r="NZ64" s="57"/>
      <c r="OA64" s="57"/>
      <c r="OB64" s="57"/>
      <c r="OC64" s="57"/>
      <c r="OD64" s="57"/>
      <c r="OE64" s="57"/>
      <c r="OF64" s="57"/>
      <c r="OG64" s="57"/>
      <c r="OH64" s="57"/>
      <c r="OI64" s="38"/>
      <c r="OJ64" s="38"/>
      <c r="OK64" s="38"/>
      <c r="OL64" s="38"/>
      <c r="OM64" s="57"/>
      <c r="ON64" s="57"/>
      <c r="OO64" s="57"/>
      <c r="OP64" s="57"/>
      <c r="OQ64" s="57"/>
      <c r="OR64" s="57"/>
      <c r="OS64" s="57"/>
      <c r="OT64" s="57"/>
      <c r="OU64" s="57"/>
      <c r="OV64" s="57"/>
      <c r="OW64" s="57"/>
      <c r="OX64" s="57"/>
      <c r="OY64" s="57"/>
      <c r="OZ64" s="57"/>
      <c r="PA64" s="57"/>
      <c r="PB64" s="57"/>
      <c r="PC64" s="57"/>
      <c r="PD64" s="57"/>
      <c r="PE64" s="38"/>
      <c r="PF64" s="38"/>
      <c r="PG64" s="57"/>
      <c r="PH64" s="57"/>
      <c r="PI64" s="57"/>
      <c r="PJ64" s="57"/>
      <c r="PK64" s="57" t="s">
        <v>360</v>
      </c>
      <c r="PL64" s="57" t="s">
        <v>360</v>
      </c>
      <c r="PM64" s="57"/>
      <c r="PN64" s="57"/>
      <c r="PO64" s="57" t="s">
        <v>360</v>
      </c>
      <c r="PP64" s="57"/>
      <c r="PQ64" s="57"/>
      <c r="PR64" s="57"/>
      <c r="PS64" s="57"/>
      <c r="PT64" s="57"/>
      <c r="PU64" s="38"/>
      <c r="PV64" s="38"/>
      <c r="PW64" s="38"/>
      <c r="PX64" s="38"/>
      <c r="PY64" s="38"/>
      <c r="PZ64" s="38"/>
      <c r="QA64" s="61"/>
      <c r="QB64" s="57"/>
      <c r="QC64" s="57" t="s">
        <v>360</v>
      </c>
      <c r="QD64" s="57"/>
      <c r="QE64" s="57" t="s">
        <v>360</v>
      </c>
      <c r="QF64" s="57"/>
      <c r="QG64" s="57"/>
      <c r="QH64" s="57"/>
      <c r="QI64" s="57" t="s">
        <v>360</v>
      </c>
      <c r="QJ64" s="57"/>
      <c r="QK64" s="57"/>
      <c r="QL64" s="57"/>
      <c r="QM64" s="57" t="s">
        <v>360</v>
      </c>
      <c r="QN64" s="57" t="s">
        <v>360</v>
      </c>
      <c r="QO64" s="57"/>
      <c r="QP64" s="38"/>
      <c r="QQ64" s="38"/>
      <c r="QR64" s="38"/>
      <c r="QS64" s="38"/>
      <c r="QT64" s="38"/>
      <c r="QU64" s="61"/>
      <c r="QV64" s="57"/>
      <c r="QW64" s="57" t="s">
        <v>360</v>
      </c>
      <c r="QX64" s="57"/>
      <c r="QY64" s="57"/>
      <c r="QZ64" s="57"/>
      <c r="RA64" s="57"/>
      <c r="RB64" s="57"/>
      <c r="RC64" s="57"/>
      <c r="RD64" s="57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7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7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7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7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7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7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7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7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7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7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7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7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7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7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7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7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7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7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F64" s="85" t="str">
        <f t="shared" si="508"/>
        <v/>
      </c>
      <c r="AGG64" s="85" t="str">
        <f t="shared" si="509"/>
        <v/>
      </c>
      <c r="AGH64" s="85">
        <f t="shared" si="510"/>
        <v>1</v>
      </c>
      <c r="AGL64" s="36" t="str">
        <f t="shared" si="521"/>
        <v/>
      </c>
      <c r="AGM64" s="36" t="str">
        <f t="shared" si="511"/>
        <v/>
      </c>
      <c r="AGN64" s="39">
        <f t="shared" si="522"/>
        <v>6</v>
      </c>
      <c r="AGO64" s="36" t="str">
        <f t="shared" si="523"/>
        <v/>
      </c>
      <c r="AGP64" s="36" t="str">
        <f t="shared" si="512"/>
        <v/>
      </c>
      <c r="AGQ64" s="39">
        <f t="shared" si="524"/>
        <v>15</v>
      </c>
      <c r="AGR64" s="36" t="str">
        <f t="shared" si="525"/>
        <v/>
      </c>
      <c r="AGS64" s="36" t="str">
        <f t="shared" si="513"/>
        <v/>
      </c>
      <c r="AGT64" s="39">
        <f t="shared" si="526"/>
        <v>3</v>
      </c>
      <c r="AGU64" s="36" t="str">
        <f t="shared" si="527"/>
        <v/>
      </c>
      <c r="AGV64" s="36" t="str">
        <f t="shared" si="514"/>
        <v/>
      </c>
      <c r="AGW64" s="39" t="str">
        <f t="shared" si="528"/>
        <v/>
      </c>
      <c r="AGX64" s="36" t="str">
        <f t="shared" si="529"/>
        <v/>
      </c>
      <c r="AGY64" s="36" t="str">
        <f t="shared" si="515"/>
        <v/>
      </c>
      <c r="AGZ64" s="39">
        <f t="shared" si="530"/>
        <v>3</v>
      </c>
      <c r="AHA64" s="36" t="str">
        <f t="shared" si="531"/>
        <v/>
      </c>
      <c r="AHB64" s="36" t="str">
        <f t="shared" si="516"/>
        <v/>
      </c>
      <c r="AHC64" s="39">
        <f t="shared" si="532"/>
        <v>6</v>
      </c>
      <c r="AHD64" s="36" t="str">
        <f t="shared" si="533"/>
        <v/>
      </c>
      <c r="AHE64" s="36" t="str">
        <f t="shared" si="517"/>
        <v/>
      </c>
      <c r="AHF64" s="39" t="str">
        <f t="shared" si="534"/>
        <v/>
      </c>
      <c r="AHG64" s="36" t="str">
        <f t="shared" si="535"/>
        <v/>
      </c>
      <c r="AHH64" s="36" t="str">
        <f t="shared" si="518"/>
        <v/>
      </c>
      <c r="AHI64" s="39" t="str">
        <f t="shared" si="536"/>
        <v/>
      </c>
      <c r="AHJ64" s="36" t="str">
        <f t="shared" si="537"/>
        <v/>
      </c>
      <c r="AHK64" s="36" t="str">
        <f t="shared" si="519"/>
        <v/>
      </c>
      <c r="AHL64" s="39" t="str">
        <f t="shared" si="538"/>
        <v/>
      </c>
      <c r="AHM64" s="36" t="str">
        <f t="shared" si="539"/>
        <v/>
      </c>
      <c r="AHN64" s="36" t="str">
        <f t="shared" si="520"/>
        <v/>
      </c>
      <c r="AHO64" s="39" t="str">
        <f t="shared" si="540"/>
        <v/>
      </c>
    </row>
    <row r="65" spans="1:899" s="5" customFormat="1" outlineLevel="1" x14ac:dyDescent="0.25">
      <c r="A65" s="58"/>
      <c r="B65" s="53" t="s">
        <v>313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/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38"/>
      <c r="AQ65" s="61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38"/>
      <c r="BK65" s="61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38"/>
      <c r="CE65" s="61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 t="s">
        <v>360</v>
      </c>
      <c r="CR65" s="57"/>
      <c r="CS65" s="57"/>
      <c r="CT65" s="57"/>
      <c r="CU65" s="57"/>
      <c r="CV65" s="57"/>
      <c r="CW65" s="57"/>
      <c r="CX65" s="57"/>
      <c r="CY65" s="61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61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38"/>
      <c r="EM65" s="61"/>
      <c r="EN65" s="57"/>
      <c r="EO65" s="57" t="s">
        <v>360</v>
      </c>
      <c r="EP65" s="57" t="s">
        <v>360</v>
      </c>
      <c r="EQ65" s="57"/>
      <c r="ER65" s="57" t="s">
        <v>360</v>
      </c>
      <c r="ES65" s="57" t="s">
        <v>360</v>
      </c>
      <c r="ET65" s="57" t="s">
        <v>360</v>
      </c>
      <c r="EU65" s="57"/>
      <c r="EV65" s="57" t="s">
        <v>360</v>
      </c>
      <c r="EW65" s="57" t="s">
        <v>360</v>
      </c>
      <c r="EX65" s="57"/>
      <c r="EY65" s="57"/>
      <c r="EZ65" s="57" t="s">
        <v>360</v>
      </c>
      <c r="FA65" s="57"/>
      <c r="FB65" s="57"/>
      <c r="FC65" s="57"/>
      <c r="FD65" s="57"/>
      <c r="FE65" s="57" t="s">
        <v>360</v>
      </c>
      <c r="FF65" s="57"/>
      <c r="FG65" s="61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38"/>
      <c r="GU65" s="61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38"/>
      <c r="HN65" s="38"/>
      <c r="HO65" s="61"/>
      <c r="HP65" s="57"/>
      <c r="HQ65" s="57"/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38"/>
      <c r="II65" s="61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38"/>
      <c r="JB65" s="38"/>
      <c r="JC65" s="37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57"/>
      <c r="NT65" s="57"/>
      <c r="NU65" s="57"/>
      <c r="NV65" s="57"/>
      <c r="NW65" s="57"/>
      <c r="NX65" s="57"/>
      <c r="NY65" s="57"/>
      <c r="NZ65" s="57"/>
      <c r="OA65" s="57"/>
      <c r="OB65" s="57"/>
      <c r="OC65" s="57"/>
      <c r="OD65" s="57"/>
      <c r="OE65" s="57"/>
      <c r="OF65" s="57"/>
      <c r="OG65" s="57"/>
      <c r="OH65" s="57"/>
      <c r="OI65" s="38"/>
      <c r="OJ65" s="38"/>
      <c r="OK65" s="38"/>
      <c r="OL65" s="38"/>
      <c r="OM65" s="57"/>
      <c r="ON65" s="57"/>
      <c r="OO65" s="57"/>
      <c r="OP65" s="57"/>
      <c r="OQ65" s="57"/>
      <c r="OR65" s="57" t="s">
        <v>360</v>
      </c>
      <c r="OS65" s="57"/>
      <c r="OT65" s="57"/>
      <c r="OU65" s="57"/>
      <c r="OV65" s="57" t="s">
        <v>360</v>
      </c>
      <c r="OW65" s="57"/>
      <c r="OX65" s="57"/>
      <c r="OY65" s="57"/>
      <c r="OZ65" s="57"/>
      <c r="PA65" s="57"/>
      <c r="PB65" s="57"/>
      <c r="PC65" s="57"/>
      <c r="PD65" s="57"/>
      <c r="PE65" s="38"/>
      <c r="PF65" s="38"/>
      <c r="PG65" s="57"/>
      <c r="PH65" s="57"/>
      <c r="PI65" s="57"/>
      <c r="PJ65" s="57"/>
      <c r="PK65" s="57"/>
      <c r="PL65" s="57"/>
      <c r="PM65" s="57"/>
      <c r="PN65" s="57"/>
      <c r="PO65" s="57"/>
      <c r="PP65" s="57"/>
      <c r="PQ65" s="57"/>
      <c r="PR65" s="57"/>
      <c r="PS65" s="57"/>
      <c r="PT65" s="57"/>
      <c r="PU65" s="38"/>
      <c r="PV65" s="38"/>
      <c r="PW65" s="38"/>
      <c r="PX65" s="38"/>
      <c r="PY65" s="38"/>
      <c r="PZ65" s="38"/>
      <c r="QA65" s="61"/>
      <c r="QB65" s="57"/>
      <c r="QC65" s="57"/>
      <c r="QD65" s="57"/>
      <c r="QE65" s="57"/>
      <c r="QF65" s="57"/>
      <c r="QG65" s="57"/>
      <c r="QH65" s="57"/>
      <c r="QI65" s="57"/>
      <c r="QJ65" s="57"/>
      <c r="QK65" s="57"/>
      <c r="QL65" s="57"/>
      <c r="QM65" s="57"/>
      <c r="QN65" s="57"/>
      <c r="QO65" s="57"/>
      <c r="QP65" s="38"/>
      <c r="QQ65" s="38"/>
      <c r="QR65" s="38"/>
      <c r="QS65" s="38"/>
      <c r="QT65" s="38"/>
      <c r="QU65" s="61"/>
      <c r="QV65" s="57"/>
      <c r="QW65" s="57"/>
      <c r="QX65" s="57"/>
      <c r="QY65" s="57"/>
      <c r="QZ65" s="57"/>
      <c r="RA65" s="57"/>
      <c r="RB65" s="57"/>
      <c r="RC65" s="57"/>
      <c r="RD65" s="57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7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7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7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7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7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7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7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7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7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7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7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7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7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7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7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7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7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7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7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F65" s="85" t="str">
        <f t="shared" si="508"/>
        <v/>
      </c>
      <c r="AGG65" s="85" t="str">
        <f t="shared" si="509"/>
        <v/>
      </c>
      <c r="AGH65" s="85" t="str">
        <f t="shared" si="510"/>
        <v/>
      </c>
      <c r="AGL65" s="36" t="str">
        <f t="shared" si="521"/>
        <v/>
      </c>
      <c r="AGM65" s="36" t="str">
        <f t="shared" si="511"/>
        <v/>
      </c>
      <c r="AGN65" s="39" t="str">
        <f t="shared" si="522"/>
        <v/>
      </c>
      <c r="AGO65" s="36" t="str">
        <f t="shared" si="523"/>
        <v/>
      </c>
      <c r="AGP65" s="36" t="str">
        <f t="shared" si="512"/>
        <v/>
      </c>
      <c r="AGQ65" s="39">
        <f t="shared" si="524"/>
        <v>10</v>
      </c>
      <c r="AGR65" s="36" t="str">
        <f t="shared" si="525"/>
        <v/>
      </c>
      <c r="AGS65" s="36" t="str">
        <f t="shared" si="513"/>
        <v/>
      </c>
      <c r="AGT65" s="39" t="str">
        <f t="shared" si="526"/>
        <v/>
      </c>
      <c r="AGU65" s="36" t="str">
        <f t="shared" si="527"/>
        <v/>
      </c>
      <c r="AGV65" s="36" t="str">
        <f t="shared" si="514"/>
        <v/>
      </c>
      <c r="AGW65" s="39" t="str">
        <f t="shared" si="528"/>
        <v/>
      </c>
      <c r="AGX65" s="36" t="str">
        <f t="shared" si="529"/>
        <v/>
      </c>
      <c r="AGY65" s="36" t="str">
        <f t="shared" si="515"/>
        <v/>
      </c>
      <c r="AGZ65" s="39">
        <f t="shared" si="530"/>
        <v>2</v>
      </c>
      <c r="AHA65" s="36" t="str">
        <f t="shared" si="531"/>
        <v/>
      </c>
      <c r="AHB65" s="36" t="str">
        <f t="shared" si="516"/>
        <v/>
      </c>
      <c r="AHC65" s="39" t="str">
        <f t="shared" si="532"/>
        <v/>
      </c>
      <c r="AHD65" s="36" t="str">
        <f t="shared" si="533"/>
        <v/>
      </c>
      <c r="AHE65" s="36" t="str">
        <f t="shared" si="517"/>
        <v/>
      </c>
      <c r="AHF65" s="39" t="str">
        <f t="shared" si="534"/>
        <v/>
      </c>
      <c r="AHG65" s="36" t="str">
        <f t="shared" si="535"/>
        <v/>
      </c>
      <c r="AHH65" s="36" t="str">
        <f t="shared" si="518"/>
        <v/>
      </c>
      <c r="AHI65" s="39" t="str">
        <f t="shared" si="536"/>
        <v/>
      </c>
      <c r="AHJ65" s="36" t="str">
        <f t="shared" si="537"/>
        <v/>
      </c>
      <c r="AHK65" s="36" t="str">
        <f t="shared" si="519"/>
        <v/>
      </c>
      <c r="AHL65" s="39" t="str">
        <f t="shared" si="538"/>
        <v/>
      </c>
      <c r="AHM65" s="36" t="str">
        <f t="shared" si="539"/>
        <v/>
      </c>
      <c r="AHN65" s="36" t="str">
        <f t="shared" si="520"/>
        <v/>
      </c>
      <c r="AHO65" s="39" t="str">
        <f t="shared" si="540"/>
        <v/>
      </c>
    </row>
    <row r="66" spans="1:899" s="5" customFormat="1" outlineLevel="1" x14ac:dyDescent="0.25">
      <c r="A66" s="58">
        <f t="shared" si="541"/>
        <v>1</v>
      </c>
      <c r="B66" s="48" t="s">
        <v>364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/>
      <c r="Q66" s="57"/>
      <c r="R66" s="57"/>
      <c r="S66" s="57"/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61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38"/>
      <c r="EM66" s="61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61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/>
      <c r="GO66" s="57"/>
      <c r="GP66" s="57"/>
      <c r="GQ66" s="57"/>
      <c r="GR66" s="57"/>
      <c r="GS66" s="57"/>
      <c r="GT66" s="38"/>
      <c r="GU66" s="61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38"/>
      <c r="HN66" s="38"/>
      <c r="HO66" s="61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38"/>
      <c r="II66" s="61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38"/>
      <c r="JB66" s="38"/>
      <c r="JC66" s="37"/>
      <c r="JD66" s="38"/>
      <c r="JE66" s="38"/>
      <c r="JF66" s="38"/>
      <c r="JG66" s="38"/>
      <c r="JH66" s="38"/>
      <c r="JI66" s="38"/>
      <c r="JJ66" s="38"/>
      <c r="JK66" s="38"/>
      <c r="JL66" s="38"/>
      <c r="JM66" s="38"/>
      <c r="JN66" s="38"/>
      <c r="JO66" s="38"/>
      <c r="JP66" s="38"/>
      <c r="JQ66" s="38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57" t="s">
        <v>369</v>
      </c>
      <c r="NT66" s="57"/>
      <c r="NU66" s="57"/>
      <c r="NV66" s="57"/>
      <c r="NW66" s="57" t="s">
        <v>369</v>
      </c>
      <c r="NX66" s="57" t="s">
        <v>369</v>
      </c>
      <c r="NY66" s="57" t="s">
        <v>369</v>
      </c>
      <c r="NZ66" s="57" t="s">
        <v>369</v>
      </c>
      <c r="OA66" s="57" t="s">
        <v>369</v>
      </c>
      <c r="OB66" s="57" t="s">
        <v>369</v>
      </c>
      <c r="OC66" s="57"/>
      <c r="OD66" s="57"/>
      <c r="OE66" s="57" t="s">
        <v>369</v>
      </c>
      <c r="OF66" s="57" t="s">
        <v>369</v>
      </c>
      <c r="OG66" s="57"/>
      <c r="OH66" s="57"/>
      <c r="OI66" s="38"/>
      <c r="OJ66" s="38"/>
      <c r="OK66" s="38"/>
      <c r="OL66" s="38"/>
      <c r="OM66" s="57"/>
      <c r="ON66" s="57"/>
      <c r="OO66" s="57"/>
      <c r="OP66" s="57"/>
      <c r="OQ66" s="57"/>
      <c r="OR66" s="57"/>
      <c r="OS66" s="57"/>
      <c r="OT66" s="57"/>
      <c r="OU66" s="57"/>
      <c r="OV66" s="57"/>
      <c r="OW66" s="57"/>
      <c r="OX66" s="57"/>
      <c r="OY66" s="57"/>
      <c r="OZ66" s="57"/>
      <c r="PA66" s="57"/>
      <c r="PB66" s="57"/>
      <c r="PC66" s="57"/>
      <c r="PD66" s="57"/>
      <c r="PE66" s="38"/>
      <c r="PF66" s="38"/>
      <c r="PG66" s="57"/>
      <c r="PH66" s="57"/>
      <c r="PI66" s="57"/>
      <c r="PJ66" s="57"/>
      <c r="PK66" s="57"/>
      <c r="PL66" s="57"/>
      <c r="PM66" s="57"/>
      <c r="PN66" s="57"/>
      <c r="PO66" s="57"/>
      <c r="PP66" s="57"/>
      <c r="PQ66" s="57"/>
      <c r="PR66" s="57"/>
      <c r="PS66" s="57"/>
      <c r="PT66" s="57"/>
      <c r="PU66" s="38"/>
      <c r="PV66" s="38"/>
      <c r="PW66" s="38"/>
      <c r="PX66" s="38"/>
      <c r="PY66" s="38"/>
      <c r="PZ66" s="38"/>
      <c r="QA66" s="61"/>
      <c r="QB66" s="57"/>
      <c r="QC66" s="57"/>
      <c r="QD66" s="57"/>
      <c r="QE66" s="57"/>
      <c r="QF66" s="57"/>
      <c r="QG66" s="57"/>
      <c r="QH66" s="57"/>
      <c r="QI66" s="57"/>
      <c r="QJ66" s="57"/>
      <c r="QK66" s="57"/>
      <c r="QL66" s="57"/>
      <c r="QM66" s="57"/>
      <c r="QN66" s="57"/>
      <c r="QO66" s="57"/>
      <c r="QP66" s="38"/>
      <c r="QQ66" s="38"/>
      <c r="QR66" s="38"/>
      <c r="QS66" s="38"/>
      <c r="QT66" s="38"/>
      <c r="QU66" s="61"/>
      <c r="QV66" s="57"/>
      <c r="QW66" s="57"/>
      <c r="QX66" s="57"/>
      <c r="QY66" s="57"/>
      <c r="QZ66" s="57"/>
      <c r="RA66" s="57"/>
      <c r="RB66" s="57"/>
      <c r="RC66" s="57"/>
      <c r="RD66" s="57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7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7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7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7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7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7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7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7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7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7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7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7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7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7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7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7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7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7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F66" s="85" t="str">
        <f t="shared" si="508"/>
        <v/>
      </c>
      <c r="AGG66" s="85" t="str">
        <f t="shared" si="509"/>
        <v/>
      </c>
      <c r="AGH66" s="85" t="str">
        <f t="shared" si="510"/>
        <v/>
      </c>
      <c r="AGL66" s="36" t="str">
        <f t="shared" si="521"/>
        <v/>
      </c>
      <c r="AGM66" s="36" t="str">
        <f t="shared" si="511"/>
        <v/>
      </c>
      <c r="AGN66" s="39" t="str">
        <f t="shared" si="522"/>
        <v/>
      </c>
      <c r="AGO66" s="36" t="str">
        <f t="shared" si="523"/>
        <v/>
      </c>
      <c r="AGP66" s="36" t="str">
        <f t="shared" si="512"/>
        <v/>
      </c>
      <c r="AGQ66" s="39" t="str">
        <f t="shared" si="524"/>
        <v/>
      </c>
      <c r="AGR66" s="36" t="str">
        <f t="shared" si="525"/>
        <v/>
      </c>
      <c r="AGS66" s="36" t="str">
        <f t="shared" si="513"/>
        <v/>
      </c>
      <c r="AGT66" s="39" t="str">
        <f t="shared" si="526"/>
        <v/>
      </c>
      <c r="AGU66" s="36" t="str">
        <f t="shared" si="527"/>
        <v/>
      </c>
      <c r="AGV66" s="36" t="str">
        <f t="shared" si="514"/>
        <v/>
      </c>
      <c r="AGW66" s="39" t="str">
        <f t="shared" si="528"/>
        <v/>
      </c>
      <c r="AGX66" s="36">
        <f t="shared" si="529"/>
        <v>9</v>
      </c>
      <c r="AGY66" s="36" t="str">
        <f t="shared" si="515"/>
        <v/>
      </c>
      <c r="AGZ66" s="39" t="str">
        <f t="shared" si="530"/>
        <v/>
      </c>
      <c r="AHA66" s="36" t="str">
        <f t="shared" si="531"/>
        <v/>
      </c>
      <c r="AHB66" s="36" t="str">
        <f t="shared" si="516"/>
        <v/>
      </c>
      <c r="AHC66" s="39" t="str">
        <f t="shared" si="532"/>
        <v/>
      </c>
      <c r="AHD66" s="36" t="str">
        <f t="shared" si="533"/>
        <v/>
      </c>
      <c r="AHE66" s="36" t="str">
        <f t="shared" si="517"/>
        <v/>
      </c>
      <c r="AHF66" s="39" t="str">
        <f t="shared" si="534"/>
        <v/>
      </c>
      <c r="AHG66" s="36" t="str">
        <f t="shared" si="535"/>
        <v/>
      </c>
      <c r="AHH66" s="36" t="str">
        <f t="shared" si="518"/>
        <v/>
      </c>
      <c r="AHI66" s="39" t="str">
        <f t="shared" si="536"/>
        <v/>
      </c>
      <c r="AHJ66" s="36" t="str">
        <f t="shared" si="537"/>
        <v/>
      </c>
      <c r="AHK66" s="36" t="str">
        <f t="shared" si="519"/>
        <v/>
      </c>
      <c r="AHL66" s="39" t="str">
        <f t="shared" si="538"/>
        <v/>
      </c>
      <c r="AHM66" s="36" t="str">
        <f t="shared" si="539"/>
        <v/>
      </c>
      <c r="AHN66" s="36" t="str">
        <f t="shared" si="520"/>
        <v/>
      </c>
      <c r="AHO66" s="39" t="str">
        <f t="shared" si="540"/>
        <v/>
      </c>
    </row>
    <row r="67" spans="1:899" s="5" customFormat="1" outlineLevel="1" x14ac:dyDescent="0.25">
      <c r="A67" s="58">
        <f t="shared" si="541"/>
        <v>2</v>
      </c>
      <c r="B67" s="48" t="s">
        <v>314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38"/>
      <c r="AQ67" s="61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38"/>
      <c r="BK67" s="61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38"/>
      <c r="CE67" s="61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 t="s">
        <v>360</v>
      </c>
      <c r="CV67" s="57" t="s">
        <v>360</v>
      </c>
      <c r="CW67" s="57"/>
      <c r="CX67" s="57"/>
      <c r="CY67" s="61"/>
      <c r="CZ67" s="57"/>
      <c r="DA67" s="57"/>
      <c r="DB67" s="57"/>
      <c r="DC67" s="57"/>
      <c r="DD67" s="57" t="s">
        <v>360</v>
      </c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61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 t="s">
        <v>360</v>
      </c>
      <c r="EE67" s="57"/>
      <c r="EF67" s="57"/>
      <c r="EG67" s="57"/>
      <c r="EH67" s="57"/>
      <c r="EI67" s="57"/>
      <c r="EJ67" s="57"/>
      <c r="EK67" s="57"/>
      <c r="EL67" s="38"/>
      <c r="EM67" s="61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61"/>
      <c r="FH67" s="57"/>
      <c r="FI67" s="57"/>
      <c r="FJ67" s="57"/>
      <c r="FK67" s="57"/>
      <c r="FL67" s="57"/>
      <c r="FM67" s="57"/>
      <c r="FN67" s="57" t="s">
        <v>360</v>
      </c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61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38"/>
      <c r="GU67" s="61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38"/>
      <c r="HN67" s="38"/>
      <c r="HO67" s="61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38"/>
      <c r="II67" s="61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57"/>
      <c r="NT67" s="57"/>
      <c r="NU67" s="57"/>
      <c r="NV67" s="57"/>
      <c r="NW67" s="57"/>
      <c r="NX67" s="57"/>
      <c r="NY67" s="57"/>
      <c r="NZ67" s="57"/>
      <c r="OA67" s="57"/>
      <c r="OB67" s="57"/>
      <c r="OC67" s="57"/>
      <c r="OD67" s="57"/>
      <c r="OE67" s="57"/>
      <c r="OF67" s="57"/>
      <c r="OG67" s="57"/>
      <c r="OH67" s="57"/>
      <c r="OI67" s="38"/>
      <c r="OJ67" s="38"/>
      <c r="OK67" s="38"/>
      <c r="OL67" s="38"/>
      <c r="OM67" s="57" t="s">
        <v>369</v>
      </c>
      <c r="ON67" s="57" t="s">
        <v>369</v>
      </c>
      <c r="OO67" s="57" t="s">
        <v>369</v>
      </c>
      <c r="OP67" s="57"/>
      <c r="OQ67" s="57" t="s">
        <v>369</v>
      </c>
      <c r="OR67" s="57" t="s">
        <v>369</v>
      </c>
      <c r="OS67" s="57" t="s">
        <v>369</v>
      </c>
      <c r="OT67" s="57" t="s">
        <v>369</v>
      </c>
      <c r="OU67" s="57" t="s">
        <v>369</v>
      </c>
      <c r="OV67" s="57" t="s">
        <v>369</v>
      </c>
      <c r="OW67" s="57"/>
      <c r="OX67" s="57"/>
      <c r="OY67" s="57" t="s">
        <v>369</v>
      </c>
      <c r="OZ67" s="57" t="s">
        <v>369</v>
      </c>
      <c r="PA67" s="57" t="s">
        <v>369</v>
      </c>
      <c r="PB67" s="57"/>
      <c r="PC67" s="57" t="s">
        <v>369</v>
      </c>
      <c r="PD67" s="57"/>
      <c r="PE67" s="38"/>
      <c r="PF67" s="38"/>
      <c r="PG67" s="57"/>
      <c r="PH67" s="57"/>
      <c r="PI67" s="57"/>
      <c r="PJ67" s="57"/>
      <c r="PK67" s="57"/>
      <c r="PL67" s="57"/>
      <c r="PM67" s="57"/>
      <c r="PN67" s="57" t="s">
        <v>360</v>
      </c>
      <c r="PO67" s="57"/>
      <c r="PP67" s="57"/>
      <c r="PQ67" s="57"/>
      <c r="PR67" s="57"/>
      <c r="PS67" s="57"/>
      <c r="PT67" s="57"/>
      <c r="PU67" s="38"/>
      <c r="PV67" s="38"/>
      <c r="PW67" s="38"/>
      <c r="PX67" s="38"/>
      <c r="PY67" s="38"/>
      <c r="PZ67" s="38"/>
      <c r="QA67" s="61"/>
      <c r="QB67" s="57"/>
      <c r="QC67" s="57"/>
      <c r="QD67" s="57"/>
      <c r="QE67" s="57"/>
      <c r="QF67" s="57"/>
      <c r="QG67" s="57" t="s">
        <v>360</v>
      </c>
      <c r="QH67" s="57" t="s">
        <v>360</v>
      </c>
      <c r="QI67" s="57"/>
      <c r="QJ67" s="57"/>
      <c r="QK67" s="57"/>
      <c r="QL67" s="57"/>
      <c r="QM67" s="57"/>
      <c r="QN67" s="57"/>
      <c r="QO67" s="57"/>
      <c r="QP67" s="38"/>
      <c r="QQ67" s="38"/>
      <c r="QR67" s="38"/>
      <c r="QS67" s="38"/>
      <c r="QT67" s="38"/>
      <c r="QU67" s="61"/>
      <c r="QV67" s="57"/>
      <c r="QW67" s="57"/>
      <c r="QX67" s="57"/>
      <c r="QY67" s="57"/>
      <c r="QZ67" s="57"/>
      <c r="RA67" s="57"/>
      <c r="RB67" s="57"/>
      <c r="RC67" s="57"/>
      <c r="RD67" s="57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7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7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7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7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7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7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7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7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7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7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7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7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7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7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7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7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7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7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7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F67" s="85" t="str">
        <f t="shared" si="508"/>
        <v/>
      </c>
      <c r="AGG67" s="85" t="str">
        <f t="shared" si="509"/>
        <v/>
      </c>
      <c r="AGH67" s="85" t="str">
        <f t="shared" si="510"/>
        <v/>
      </c>
      <c r="AGL67" s="36" t="str">
        <f t="shared" si="521"/>
        <v/>
      </c>
      <c r="AGM67" s="36" t="str">
        <f t="shared" si="511"/>
        <v/>
      </c>
      <c r="AGN67" s="39" t="str">
        <f t="shared" si="522"/>
        <v/>
      </c>
      <c r="AGO67" s="36" t="str">
        <f t="shared" si="523"/>
        <v/>
      </c>
      <c r="AGP67" s="36" t="str">
        <f t="shared" si="512"/>
        <v/>
      </c>
      <c r="AGQ67" s="39">
        <f t="shared" si="524"/>
        <v>5</v>
      </c>
      <c r="AGR67" s="36" t="str">
        <f t="shared" si="525"/>
        <v/>
      </c>
      <c r="AGS67" s="36" t="str">
        <f t="shared" si="513"/>
        <v/>
      </c>
      <c r="AGT67" s="39" t="str">
        <f t="shared" si="526"/>
        <v/>
      </c>
      <c r="AGU67" s="36" t="str">
        <f t="shared" si="527"/>
        <v/>
      </c>
      <c r="AGV67" s="36" t="str">
        <f t="shared" si="514"/>
        <v/>
      </c>
      <c r="AGW67" s="39" t="str">
        <f t="shared" si="528"/>
        <v/>
      </c>
      <c r="AGX67" s="36">
        <f t="shared" si="529"/>
        <v>13</v>
      </c>
      <c r="AGY67" s="36" t="str">
        <f t="shared" si="515"/>
        <v/>
      </c>
      <c r="AGZ67" s="39">
        <f t="shared" si="530"/>
        <v>1</v>
      </c>
      <c r="AHA67" s="36" t="str">
        <f t="shared" si="531"/>
        <v/>
      </c>
      <c r="AHB67" s="36" t="str">
        <f t="shared" si="516"/>
        <v/>
      </c>
      <c r="AHC67" s="39">
        <f t="shared" si="532"/>
        <v>2</v>
      </c>
      <c r="AHD67" s="36" t="str">
        <f t="shared" si="533"/>
        <v/>
      </c>
      <c r="AHE67" s="36" t="str">
        <f t="shared" si="517"/>
        <v/>
      </c>
      <c r="AHF67" s="39" t="str">
        <f t="shared" si="534"/>
        <v/>
      </c>
      <c r="AHG67" s="36" t="str">
        <f t="shared" si="535"/>
        <v/>
      </c>
      <c r="AHH67" s="36" t="str">
        <f t="shared" si="518"/>
        <v/>
      </c>
      <c r="AHI67" s="39" t="str">
        <f t="shared" si="536"/>
        <v/>
      </c>
      <c r="AHJ67" s="36" t="str">
        <f t="shared" si="537"/>
        <v/>
      </c>
      <c r="AHK67" s="36" t="str">
        <f t="shared" si="519"/>
        <v/>
      </c>
      <c r="AHL67" s="39" t="str">
        <f t="shared" si="538"/>
        <v/>
      </c>
      <c r="AHM67" s="36" t="str">
        <f t="shared" si="539"/>
        <v/>
      </c>
      <c r="AHN67" s="36" t="str">
        <f t="shared" si="520"/>
        <v/>
      </c>
      <c r="AHO67" s="39" t="str">
        <f t="shared" si="540"/>
        <v/>
      </c>
    </row>
    <row r="68" spans="1:899" s="5" customFormat="1" outlineLevel="1" x14ac:dyDescent="0.25">
      <c r="A68" s="58">
        <f t="shared" si="541"/>
        <v>3</v>
      </c>
      <c r="B68" s="48" t="s">
        <v>315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61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38"/>
      <c r="AQ68" s="61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38"/>
      <c r="BK68" s="61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38"/>
      <c r="CE68" s="61"/>
      <c r="CF68" s="57"/>
      <c r="CG68" s="57"/>
      <c r="CH68" s="57"/>
      <c r="CI68" s="57"/>
      <c r="CJ68" s="57"/>
      <c r="CK68" s="57" t="s">
        <v>360</v>
      </c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 t="s">
        <v>360</v>
      </c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 t="s">
        <v>360</v>
      </c>
      <c r="EE68" s="57"/>
      <c r="EF68" s="57"/>
      <c r="EG68" s="57"/>
      <c r="EH68" s="57"/>
      <c r="EI68" s="57" t="s">
        <v>360</v>
      </c>
      <c r="EJ68" s="57" t="s">
        <v>360</v>
      </c>
      <c r="EK68" s="57"/>
      <c r="EL68" s="38"/>
      <c r="EM68" s="61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61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61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38"/>
      <c r="GU68" s="61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38"/>
      <c r="HN68" s="38"/>
      <c r="HO68" s="61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38"/>
      <c r="II68" s="61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  <c r="IW68" s="57"/>
      <c r="IX68" s="57"/>
      <c r="IY68" s="57"/>
      <c r="IZ68" s="57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57"/>
      <c r="NT68" s="57"/>
      <c r="NU68" s="57"/>
      <c r="NV68" s="57"/>
      <c r="NW68" s="57"/>
      <c r="NX68" s="57"/>
      <c r="NY68" s="57"/>
      <c r="NZ68" s="57"/>
      <c r="OA68" s="57"/>
      <c r="OB68" s="57"/>
      <c r="OC68" s="57"/>
      <c r="OD68" s="57"/>
      <c r="OE68" s="57"/>
      <c r="OF68" s="57"/>
      <c r="OG68" s="57"/>
      <c r="OH68" s="57"/>
      <c r="OI68" s="38"/>
      <c r="OJ68" s="38"/>
      <c r="OK68" s="38"/>
      <c r="OL68" s="38"/>
      <c r="OM68" s="57"/>
      <c r="ON68" s="57"/>
      <c r="OO68" s="57"/>
      <c r="OP68" s="57"/>
      <c r="OQ68" s="57" t="s">
        <v>360</v>
      </c>
      <c r="OR68" s="57"/>
      <c r="OS68" s="57"/>
      <c r="OT68" s="57"/>
      <c r="OU68" s="57"/>
      <c r="OV68" s="57"/>
      <c r="OW68" s="57"/>
      <c r="OX68" s="57"/>
      <c r="OY68" s="57"/>
      <c r="OZ68" s="57"/>
      <c r="PA68" s="57"/>
      <c r="PB68" s="57"/>
      <c r="PC68" s="57"/>
      <c r="PD68" s="57"/>
      <c r="PE68" s="38"/>
      <c r="PF68" s="38"/>
      <c r="PG68" s="57"/>
      <c r="PH68" s="57"/>
      <c r="PI68" s="57"/>
      <c r="PJ68" s="57"/>
      <c r="PK68" s="57"/>
      <c r="PL68" s="57"/>
      <c r="PM68" s="57"/>
      <c r="PN68" s="57"/>
      <c r="PO68" s="57"/>
      <c r="PP68" s="57"/>
      <c r="PQ68" s="57"/>
      <c r="PR68" s="57"/>
      <c r="PS68" s="57"/>
      <c r="PT68" s="57"/>
      <c r="PU68" s="38"/>
      <c r="PV68" s="38"/>
      <c r="PW68" s="38"/>
      <c r="PX68" s="38"/>
      <c r="PY68" s="38"/>
      <c r="PZ68" s="38"/>
      <c r="QA68" s="61"/>
      <c r="QB68" s="57"/>
      <c r="QC68" s="57"/>
      <c r="QD68" s="57"/>
      <c r="QE68" s="57"/>
      <c r="QF68" s="57"/>
      <c r="QG68" s="57"/>
      <c r="QH68" s="57"/>
      <c r="QI68" s="57"/>
      <c r="QJ68" s="57"/>
      <c r="QK68" s="57"/>
      <c r="QL68" s="57"/>
      <c r="QM68" s="57"/>
      <c r="QN68" s="57"/>
      <c r="QO68" s="57"/>
      <c r="QP68" s="38"/>
      <c r="QQ68" s="38"/>
      <c r="QR68" s="38"/>
      <c r="QS68" s="38"/>
      <c r="QT68" s="38"/>
      <c r="QU68" s="61"/>
      <c r="QV68" s="57"/>
      <c r="QW68" s="57"/>
      <c r="QX68" s="57"/>
      <c r="QY68" s="57" t="s">
        <v>360</v>
      </c>
      <c r="QZ68" s="57" t="s">
        <v>360</v>
      </c>
      <c r="RA68" s="57"/>
      <c r="RB68" s="57"/>
      <c r="RC68" s="57"/>
      <c r="RD68" s="57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7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7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7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7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7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7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7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7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7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7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7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7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7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7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7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7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7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7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F68" s="85" t="str">
        <f t="shared" si="508"/>
        <v/>
      </c>
      <c r="AGG68" s="85" t="str">
        <f t="shared" si="509"/>
        <v/>
      </c>
      <c r="AGH68" s="85">
        <f t="shared" si="510"/>
        <v>2</v>
      </c>
      <c r="AGL68" s="36" t="str">
        <f t="shared" si="521"/>
        <v/>
      </c>
      <c r="AGM68" s="36" t="str">
        <f t="shared" si="511"/>
        <v/>
      </c>
      <c r="AGN68" s="39">
        <f t="shared" si="522"/>
        <v>1</v>
      </c>
      <c r="AGO68" s="36" t="str">
        <f t="shared" si="523"/>
        <v/>
      </c>
      <c r="AGP68" s="36" t="str">
        <f t="shared" si="512"/>
        <v/>
      </c>
      <c r="AGQ68" s="39">
        <f t="shared" si="524"/>
        <v>4</v>
      </c>
      <c r="AGR68" s="36" t="str">
        <f t="shared" si="525"/>
        <v/>
      </c>
      <c r="AGS68" s="36" t="str">
        <f t="shared" si="513"/>
        <v/>
      </c>
      <c r="AGT68" s="39" t="str">
        <f t="shared" si="526"/>
        <v/>
      </c>
      <c r="AGU68" s="36" t="str">
        <f t="shared" si="527"/>
        <v/>
      </c>
      <c r="AGV68" s="36" t="str">
        <f t="shared" si="514"/>
        <v/>
      </c>
      <c r="AGW68" s="39" t="str">
        <f t="shared" si="528"/>
        <v/>
      </c>
      <c r="AGX68" s="36" t="str">
        <f t="shared" si="529"/>
        <v/>
      </c>
      <c r="AGY68" s="36" t="str">
        <f t="shared" si="515"/>
        <v/>
      </c>
      <c r="AGZ68" s="39">
        <f t="shared" si="530"/>
        <v>1</v>
      </c>
      <c r="AHA68" s="36" t="str">
        <f t="shared" si="531"/>
        <v/>
      </c>
      <c r="AHB68" s="36" t="str">
        <f t="shared" si="516"/>
        <v/>
      </c>
      <c r="AHC68" s="39">
        <f t="shared" si="532"/>
        <v>2</v>
      </c>
      <c r="AHD68" s="36" t="str">
        <f t="shared" si="533"/>
        <v/>
      </c>
      <c r="AHE68" s="36" t="str">
        <f t="shared" si="517"/>
        <v/>
      </c>
      <c r="AHF68" s="39" t="str">
        <f t="shared" si="534"/>
        <v/>
      </c>
      <c r="AHG68" s="36" t="str">
        <f t="shared" si="535"/>
        <v/>
      </c>
      <c r="AHH68" s="36" t="str">
        <f t="shared" si="518"/>
        <v/>
      </c>
      <c r="AHI68" s="39" t="str">
        <f t="shared" si="536"/>
        <v/>
      </c>
      <c r="AHJ68" s="36" t="str">
        <f t="shared" si="537"/>
        <v/>
      </c>
      <c r="AHK68" s="36" t="str">
        <f t="shared" si="519"/>
        <v/>
      </c>
      <c r="AHL68" s="39" t="str">
        <f t="shared" si="538"/>
        <v/>
      </c>
      <c r="AHM68" s="36" t="str">
        <f t="shared" si="539"/>
        <v/>
      </c>
      <c r="AHN68" s="36" t="str">
        <f t="shared" si="520"/>
        <v/>
      </c>
      <c r="AHO68" s="39" t="str">
        <f t="shared" si="540"/>
        <v/>
      </c>
    </row>
    <row r="69" spans="1:899" s="5" customFormat="1" outlineLevel="1" x14ac:dyDescent="0.25">
      <c r="A69" s="58">
        <v>4</v>
      </c>
      <c r="B69" s="48" t="s">
        <v>316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61"/>
      <c r="X69" s="57" t="s">
        <v>361</v>
      </c>
      <c r="Y69" s="57" t="s">
        <v>361</v>
      </c>
      <c r="Z69" s="57" t="s">
        <v>361</v>
      </c>
      <c r="AA69" s="57" t="s">
        <v>361</v>
      </c>
      <c r="AB69" s="57" t="s">
        <v>361</v>
      </c>
      <c r="AC69" s="57" t="s">
        <v>361</v>
      </c>
      <c r="AD69" s="57" t="s">
        <v>361</v>
      </c>
      <c r="AE69" s="57" t="s">
        <v>361</v>
      </c>
      <c r="AF69" s="57" t="s">
        <v>361</v>
      </c>
      <c r="AG69" s="57" t="s">
        <v>361</v>
      </c>
      <c r="AH69" s="57"/>
      <c r="AI69" s="57"/>
      <c r="AJ69" s="57" t="s">
        <v>361</v>
      </c>
      <c r="AK69" s="57" t="s">
        <v>361</v>
      </c>
      <c r="AL69" s="57" t="s">
        <v>361</v>
      </c>
      <c r="AM69" s="57"/>
      <c r="AN69" s="57" t="s">
        <v>361</v>
      </c>
      <c r="AO69" s="57" t="s">
        <v>361</v>
      </c>
      <c r="AP69" s="38"/>
      <c r="AQ69" s="61"/>
      <c r="AR69" s="57" t="s">
        <v>361</v>
      </c>
      <c r="AS69" s="57" t="s">
        <v>361</v>
      </c>
      <c r="AT69" s="57" t="s">
        <v>361</v>
      </c>
      <c r="AU69" s="57"/>
      <c r="AV69" s="57" t="s">
        <v>361</v>
      </c>
      <c r="AW69" s="57" t="s">
        <v>361</v>
      </c>
      <c r="AX69" s="57" t="s">
        <v>361</v>
      </c>
      <c r="AY69" s="57"/>
      <c r="AZ69" s="57" t="s">
        <v>361</v>
      </c>
      <c r="BA69" s="57" t="s">
        <v>361</v>
      </c>
      <c r="BB69" s="57" t="s">
        <v>361</v>
      </c>
      <c r="BC69" s="57" t="s">
        <v>361</v>
      </c>
      <c r="BD69" s="57" t="s">
        <v>361</v>
      </c>
      <c r="BE69" s="57" t="s">
        <v>361</v>
      </c>
      <c r="BF69" s="57"/>
      <c r="BG69" s="57" t="s">
        <v>361</v>
      </c>
      <c r="BH69" s="57" t="s">
        <v>361</v>
      </c>
      <c r="BI69" s="57"/>
      <c r="BJ69" s="38"/>
      <c r="BK69" s="61"/>
      <c r="BL69" s="57" t="s">
        <v>361</v>
      </c>
      <c r="BM69" s="57" t="s">
        <v>361</v>
      </c>
      <c r="BN69" s="57"/>
      <c r="BO69" s="57"/>
      <c r="BP69" s="57" t="s">
        <v>361</v>
      </c>
      <c r="BQ69" s="57" t="s">
        <v>361</v>
      </c>
      <c r="BR69" s="57" t="s">
        <v>361</v>
      </c>
      <c r="BS69" s="57"/>
      <c r="BT69" s="57" t="s">
        <v>361</v>
      </c>
      <c r="BU69" s="57" t="s">
        <v>361</v>
      </c>
      <c r="BV69" s="57" t="s">
        <v>361</v>
      </c>
      <c r="BW69" s="57"/>
      <c r="BX69" s="57" t="s">
        <v>361</v>
      </c>
      <c r="BY69" s="57" t="s">
        <v>361</v>
      </c>
      <c r="BZ69" s="57"/>
      <c r="CA69" s="57"/>
      <c r="CB69" s="57" t="s">
        <v>361</v>
      </c>
      <c r="CC69" s="57" t="s">
        <v>361</v>
      </c>
      <c r="CD69" s="38"/>
      <c r="CE69" s="61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61"/>
      <c r="CZ69" s="57" t="s">
        <v>361</v>
      </c>
      <c r="DA69" s="57" t="s">
        <v>361</v>
      </c>
      <c r="DB69" s="57" t="s">
        <v>361</v>
      </c>
      <c r="DC69" s="57" t="s">
        <v>361</v>
      </c>
      <c r="DD69" s="57" t="s">
        <v>361</v>
      </c>
      <c r="DE69" s="57" t="s">
        <v>361</v>
      </c>
      <c r="DF69" s="57"/>
      <c r="DG69" s="57"/>
      <c r="DH69" s="57" t="s">
        <v>361</v>
      </c>
      <c r="DI69" s="57" t="s">
        <v>361</v>
      </c>
      <c r="DJ69" s="57" t="s">
        <v>361</v>
      </c>
      <c r="DK69" s="57"/>
      <c r="DL69" s="57" t="s">
        <v>361</v>
      </c>
      <c r="DM69" s="57" t="s">
        <v>361</v>
      </c>
      <c r="DN69" s="57" t="s">
        <v>361</v>
      </c>
      <c r="DO69" s="57"/>
      <c r="DP69" s="57" t="s">
        <v>361</v>
      </c>
      <c r="DQ69" s="57" t="s">
        <v>361</v>
      </c>
      <c r="DR69" s="57"/>
      <c r="DS69" s="61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38"/>
      <c r="EM69" s="61"/>
      <c r="EN69" s="57"/>
      <c r="EO69" s="57"/>
      <c r="EP69" s="57"/>
      <c r="EQ69" s="57"/>
      <c r="ER69" s="57"/>
      <c r="ES69" s="57"/>
      <c r="ET69" s="57"/>
      <c r="EU69" s="57"/>
      <c r="EV69" s="57"/>
      <c r="EW69" s="57" t="s">
        <v>360</v>
      </c>
      <c r="EX69" s="57"/>
      <c r="EY69" s="57"/>
      <c r="EZ69" s="57"/>
      <c r="FA69" s="57"/>
      <c r="FB69" s="57"/>
      <c r="FC69" s="57"/>
      <c r="FD69" s="57"/>
      <c r="FE69" s="57" t="s">
        <v>360</v>
      </c>
      <c r="FF69" s="57"/>
      <c r="FG69" s="61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 t="s">
        <v>360</v>
      </c>
      <c r="FX69" s="57"/>
      <c r="FY69" s="57"/>
      <c r="FZ69" s="57"/>
      <c r="GA69" s="61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38"/>
      <c r="GU69" s="61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 t="s">
        <v>360</v>
      </c>
      <c r="HL69" s="57" t="s">
        <v>360</v>
      </c>
      <c r="HM69" s="38"/>
      <c r="HN69" s="38"/>
      <c r="HO69" s="61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 t="s">
        <v>360</v>
      </c>
      <c r="IH69" s="38"/>
      <c r="II69" s="61"/>
      <c r="IJ69" s="57"/>
      <c r="IK69" s="57" t="s">
        <v>360</v>
      </c>
      <c r="IL69" s="57" t="s">
        <v>360</v>
      </c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  <c r="IX69" s="57"/>
      <c r="IY69" s="57"/>
      <c r="IZ69" s="57"/>
      <c r="JA69" s="38"/>
      <c r="JB69" s="38"/>
      <c r="JC69" s="37"/>
      <c r="JD69" s="38"/>
      <c r="JE69" s="38"/>
      <c r="JF69" s="61"/>
      <c r="JG69" s="57"/>
      <c r="JH69" s="57"/>
      <c r="JI69" s="57"/>
      <c r="JJ69" s="57"/>
      <c r="JK69" s="57"/>
      <c r="JL69" s="57"/>
      <c r="JM69" s="57"/>
      <c r="JN69" s="57"/>
      <c r="JO69" s="57"/>
      <c r="JP69" s="57"/>
      <c r="JQ69" s="57"/>
      <c r="JR69" s="57"/>
      <c r="JS69" s="57"/>
      <c r="JT69" s="57"/>
      <c r="JU69" s="57"/>
      <c r="JV69" s="57"/>
      <c r="JW69" s="57"/>
      <c r="JX69" s="57"/>
      <c r="JY69" s="57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57"/>
      <c r="NT69" s="57"/>
      <c r="NU69" s="57"/>
      <c r="NV69" s="57"/>
      <c r="NW69" s="57"/>
      <c r="NX69" s="57"/>
      <c r="NY69" s="57"/>
      <c r="NZ69" s="57"/>
      <c r="OA69" s="57"/>
      <c r="OB69" s="57" t="s">
        <v>360</v>
      </c>
      <c r="OC69" s="57"/>
      <c r="OD69" s="57"/>
      <c r="OE69" s="57"/>
      <c r="OF69" s="57"/>
      <c r="OG69" s="57"/>
      <c r="OH69" s="57"/>
      <c r="OI69" s="38"/>
      <c r="OJ69" s="38"/>
      <c r="OK69" s="38"/>
      <c r="OL69" s="38"/>
      <c r="OM69" s="57"/>
      <c r="ON69" s="57"/>
      <c r="OO69" s="57"/>
      <c r="OP69" s="57"/>
      <c r="OQ69" s="57"/>
      <c r="OR69" s="57"/>
      <c r="OS69" s="57"/>
      <c r="OT69" s="57"/>
      <c r="OU69" s="57"/>
      <c r="OV69" s="57" t="s">
        <v>360</v>
      </c>
      <c r="OW69" s="57"/>
      <c r="OX69" s="57"/>
      <c r="OY69" s="57"/>
      <c r="OZ69" s="57"/>
      <c r="PA69" s="57"/>
      <c r="PB69" s="57"/>
      <c r="PC69" s="57"/>
      <c r="PD69" s="57"/>
      <c r="PE69" s="38"/>
      <c r="PF69" s="38"/>
      <c r="PG69" s="57"/>
      <c r="PH69" s="57"/>
      <c r="PI69" s="57"/>
      <c r="PJ69" s="57"/>
      <c r="PK69" s="57"/>
      <c r="PL69" s="57"/>
      <c r="PM69" s="57"/>
      <c r="PN69" s="57"/>
      <c r="PO69" s="57"/>
      <c r="PP69" s="57"/>
      <c r="PQ69" s="57"/>
      <c r="PR69" s="57"/>
      <c r="PS69" s="57"/>
      <c r="PT69" s="57"/>
      <c r="PU69" s="38"/>
      <c r="PV69" s="38"/>
      <c r="PW69" s="38"/>
      <c r="PX69" s="38"/>
      <c r="PY69" s="38"/>
      <c r="PZ69" s="38"/>
      <c r="QA69" s="61"/>
      <c r="QB69" s="57"/>
      <c r="QC69" s="57"/>
      <c r="QD69" s="57"/>
      <c r="QE69" s="57"/>
      <c r="QF69" s="57"/>
      <c r="QG69" s="57"/>
      <c r="QH69" s="57"/>
      <c r="QI69" s="57" t="s">
        <v>360</v>
      </c>
      <c r="QJ69" s="57"/>
      <c r="QK69" s="57"/>
      <c r="QL69" s="57"/>
      <c r="QM69" s="57"/>
      <c r="QN69" s="57"/>
      <c r="QO69" s="57"/>
      <c r="QP69" s="38"/>
      <c r="QQ69" s="38"/>
      <c r="QR69" s="38"/>
      <c r="QS69" s="38"/>
      <c r="QT69" s="38"/>
      <c r="QU69" s="61"/>
      <c r="QV69" s="57"/>
      <c r="QW69" s="57"/>
      <c r="QX69" s="57"/>
      <c r="QY69" s="57"/>
      <c r="QZ69" s="57"/>
      <c r="RA69" s="57"/>
      <c r="RB69" s="57"/>
      <c r="RC69" s="57"/>
      <c r="RD69" s="57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7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7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7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7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7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7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7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7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7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7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7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7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7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7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7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7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7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7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F69" s="85" t="str">
        <f t="shared" si="508"/>
        <v/>
      </c>
      <c r="AGG69" s="85" t="str">
        <f t="shared" si="509"/>
        <v/>
      </c>
      <c r="AGH69" s="85" t="str">
        <f t="shared" si="510"/>
        <v/>
      </c>
      <c r="AGL69" s="36" t="str">
        <f t="shared" si="521"/>
        <v/>
      </c>
      <c r="AGM69" s="36">
        <f t="shared" si="511"/>
        <v>41</v>
      </c>
      <c r="AGN69" s="39" t="str">
        <f t="shared" si="522"/>
        <v/>
      </c>
      <c r="AGO69" s="36" t="str">
        <f t="shared" si="523"/>
        <v/>
      </c>
      <c r="AGP69" s="36">
        <f t="shared" si="512"/>
        <v>14</v>
      </c>
      <c r="AGQ69" s="39">
        <f t="shared" si="524"/>
        <v>3</v>
      </c>
      <c r="AGR69" s="36" t="str">
        <f t="shared" si="525"/>
        <v/>
      </c>
      <c r="AGS69" s="36" t="str">
        <f t="shared" si="513"/>
        <v/>
      </c>
      <c r="AGT69" s="39">
        <f t="shared" si="526"/>
        <v>5</v>
      </c>
      <c r="AGU69" s="36" t="str">
        <f t="shared" si="527"/>
        <v/>
      </c>
      <c r="AGV69" s="36" t="str">
        <f t="shared" si="514"/>
        <v/>
      </c>
      <c r="AGW69" s="39" t="str">
        <f t="shared" si="528"/>
        <v/>
      </c>
      <c r="AGX69" s="36" t="str">
        <f t="shared" si="529"/>
        <v/>
      </c>
      <c r="AGY69" s="36" t="str">
        <f t="shared" si="515"/>
        <v/>
      </c>
      <c r="AGZ69" s="39">
        <f t="shared" si="530"/>
        <v>2</v>
      </c>
      <c r="AHA69" s="36" t="str">
        <f t="shared" si="531"/>
        <v/>
      </c>
      <c r="AHB69" s="36" t="str">
        <f t="shared" si="516"/>
        <v/>
      </c>
      <c r="AHC69" s="39">
        <f t="shared" si="532"/>
        <v>1</v>
      </c>
      <c r="AHD69" s="36" t="str">
        <f t="shared" si="533"/>
        <v/>
      </c>
      <c r="AHE69" s="36" t="str">
        <f t="shared" si="517"/>
        <v/>
      </c>
      <c r="AHF69" s="39" t="str">
        <f t="shared" si="534"/>
        <v/>
      </c>
      <c r="AHG69" s="36" t="str">
        <f t="shared" si="535"/>
        <v/>
      </c>
      <c r="AHH69" s="36" t="str">
        <f t="shared" si="518"/>
        <v/>
      </c>
      <c r="AHI69" s="39" t="str">
        <f t="shared" si="536"/>
        <v/>
      </c>
      <c r="AHJ69" s="36" t="str">
        <f t="shared" si="537"/>
        <v/>
      </c>
      <c r="AHK69" s="36" t="str">
        <f t="shared" si="519"/>
        <v/>
      </c>
      <c r="AHL69" s="39" t="str">
        <f t="shared" si="538"/>
        <v/>
      </c>
      <c r="AHM69" s="36" t="str">
        <f t="shared" si="539"/>
        <v/>
      </c>
      <c r="AHN69" s="36" t="str">
        <f t="shared" si="520"/>
        <v/>
      </c>
      <c r="AHO69" s="39" t="str">
        <f t="shared" si="540"/>
        <v/>
      </c>
    </row>
    <row r="70" spans="1:899" s="5" customFormat="1" outlineLevel="1" x14ac:dyDescent="0.25">
      <c r="A70" s="58">
        <v>5</v>
      </c>
      <c r="B70" s="48" t="s">
        <v>317</v>
      </c>
      <c r="C70" s="56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57"/>
      <c r="P70" s="57"/>
      <c r="Q70" s="57"/>
      <c r="R70" s="57"/>
      <c r="S70" s="57"/>
      <c r="T70" s="57"/>
      <c r="U70" s="57"/>
      <c r="V70" s="38"/>
      <c r="W70" s="61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38"/>
      <c r="AQ70" s="61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38"/>
      <c r="BK70" s="61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38"/>
      <c r="CE70" s="61"/>
      <c r="CF70" s="57"/>
      <c r="CG70" s="57"/>
      <c r="CH70" s="57" t="s">
        <v>360</v>
      </c>
      <c r="CI70" s="57"/>
      <c r="CJ70" s="57" t="s">
        <v>360</v>
      </c>
      <c r="CK70" s="57"/>
      <c r="CL70" s="57" t="s">
        <v>360</v>
      </c>
      <c r="CM70" s="57"/>
      <c r="CN70" s="57" t="s">
        <v>360</v>
      </c>
      <c r="CO70" s="57" t="s">
        <v>360</v>
      </c>
      <c r="CP70" s="57"/>
      <c r="CQ70" s="57" t="s">
        <v>360</v>
      </c>
      <c r="CR70" s="57"/>
      <c r="CS70" s="57"/>
      <c r="CT70" s="57"/>
      <c r="CU70" s="57"/>
      <c r="CV70" s="57"/>
      <c r="CW70" s="57"/>
      <c r="CX70" s="57"/>
      <c r="CY70" s="61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61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38"/>
      <c r="EM70" s="61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 t="s">
        <v>360</v>
      </c>
      <c r="FF70" s="57"/>
      <c r="FG70" s="61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61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38"/>
      <c r="GU70" s="61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38"/>
      <c r="HN70" s="38"/>
      <c r="HO70" s="61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38"/>
      <c r="II70" s="61"/>
      <c r="IJ70" s="57"/>
      <c r="IK70" s="57" t="s">
        <v>360</v>
      </c>
      <c r="IL70" s="57"/>
      <c r="IM70" s="57"/>
      <c r="IN70" s="57"/>
      <c r="IO70" s="57"/>
      <c r="IP70" s="57"/>
      <c r="IQ70" s="57"/>
      <c r="IR70" s="57" t="s">
        <v>360</v>
      </c>
      <c r="IS70" s="57"/>
      <c r="IT70" s="57"/>
      <c r="IU70" s="57"/>
      <c r="IV70" s="57"/>
      <c r="IW70" s="57"/>
      <c r="IX70" s="57"/>
      <c r="IY70" s="57"/>
      <c r="IZ70" s="57"/>
      <c r="JA70" s="38"/>
      <c r="JB70" s="38"/>
      <c r="JC70" s="37"/>
      <c r="JD70" s="38"/>
      <c r="JE70" s="38"/>
      <c r="JF70" s="61"/>
      <c r="JG70" s="57"/>
      <c r="JH70" s="57"/>
      <c r="JI70" s="57"/>
      <c r="JJ70" s="57"/>
      <c r="JK70" s="57"/>
      <c r="JL70" s="57"/>
      <c r="JM70" s="57"/>
      <c r="JN70" s="57"/>
      <c r="JO70" s="57"/>
      <c r="JP70" s="57"/>
      <c r="JQ70" s="57"/>
      <c r="JR70" s="57"/>
      <c r="JS70" s="57"/>
      <c r="JT70" s="57"/>
      <c r="JU70" s="57"/>
      <c r="JV70" s="57"/>
      <c r="JW70" s="57"/>
      <c r="JX70" s="57"/>
      <c r="JY70" s="57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57"/>
      <c r="NT70" s="57"/>
      <c r="NU70" s="57"/>
      <c r="NV70" s="57"/>
      <c r="NW70" s="57"/>
      <c r="NX70" s="57"/>
      <c r="NY70" s="57"/>
      <c r="NZ70" s="57"/>
      <c r="OA70" s="57"/>
      <c r="OB70" s="57"/>
      <c r="OC70" s="57"/>
      <c r="OD70" s="57"/>
      <c r="OE70" s="57"/>
      <c r="OF70" s="57"/>
      <c r="OG70" s="57"/>
      <c r="OH70" s="57"/>
      <c r="OI70" s="38"/>
      <c r="OJ70" s="38"/>
      <c r="OK70" s="38"/>
      <c r="OL70" s="38"/>
      <c r="OM70" s="57"/>
      <c r="ON70" s="57"/>
      <c r="OO70" s="57"/>
      <c r="OP70" s="57"/>
      <c r="OQ70" s="57"/>
      <c r="OR70" s="57" t="s">
        <v>360</v>
      </c>
      <c r="OS70" s="57"/>
      <c r="OT70" s="57"/>
      <c r="OU70" s="57"/>
      <c r="OV70" s="57"/>
      <c r="OW70" s="57"/>
      <c r="OX70" s="57"/>
      <c r="OY70" s="57"/>
      <c r="OZ70" s="57"/>
      <c r="PA70" s="57"/>
      <c r="PB70" s="57"/>
      <c r="PC70" s="57" t="s">
        <v>360</v>
      </c>
      <c r="PD70" s="57"/>
      <c r="PE70" s="38"/>
      <c r="PF70" s="38"/>
      <c r="PG70" s="57"/>
      <c r="PH70" s="57"/>
      <c r="PI70" s="57"/>
      <c r="PJ70" s="57"/>
      <c r="PK70" s="57"/>
      <c r="PL70" s="57"/>
      <c r="PM70" s="57"/>
      <c r="PN70" s="57"/>
      <c r="PO70" s="57"/>
      <c r="PP70" s="57"/>
      <c r="PQ70" s="57"/>
      <c r="PR70" s="57"/>
      <c r="PS70" s="57"/>
      <c r="PT70" s="57"/>
      <c r="PU70" s="38"/>
      <c r="PV70" s="38"/>
      <c r="PW70" s="38"/>
      <c r="PX70" s="38"/>
      <c r="PY70" s="38"/>
      <c r="PZ70" s="38"/>
      <c r="QA70" s="61"/>
      <c r="QB70" s="57"/>
      <c r="QC70" s="57"/>
      <c r="QD70" s="57"/>
      <c r="QE70" s="57"/>
      <c r="QF70" s="57"/>
      <c r="QG70" s="57"/>
      <c r="QH70" s="57"/>
      <c r="QI70" s="57"/>
      <c r="QJ70" s="57"/>
      <c r="QK70" s="57"/>
      <c r="QL70" s="57"/>
      <c r="QM70" s="57"/>
      <c r="QN70" s="57"/>
      <c r="QO70" s="57"/>
      <c r="QP70" s="38"/>
      <c r="QQ70" s="38"/>
      <c r="QR70" s="38"/>
      <c r="QS70" s="38"/>
      <c r="QT70" s="38"/>
      <c r="QU70" s="61"/>
      <c r="QV70" s="57"/>
      <c r="QW70" s="57"/>
      <c r="QX70" s="57"/>
      <c r="QY70" s="57"/>
      <c r="QZ70" s="57"/>
      <c r="RA70" s="57"/>
      <c r="RB70" s="57"/>
      <c r="RC70" s="57"/>
      <c r="RD70" s="57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7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7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7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7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7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7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7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7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7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7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7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7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7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7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7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7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7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7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F70" s="85" t="str">
        <f t="shared" si="508"/>
        <v/>
      </c>
      <c r="AGG70" s="85" t="str">
        <f t="shared" si="509"/>
        <v/>
      </c>
      <c r="AGH70" s="85" t="str">
        <f t="shared" si="510"/>
        <v/>
      </c>
      <c r="AGL70" s="36" t="str">
        <f t="shared" si="521"/>
        <v/>
      </c>
      <c r="AGM70" s="36" t="str">
        <f t="shared" si="511"/>
        <v/>
      </c>
      <c r="AGN70" s="39">
        <f t="shared" si="522"/>
        <v>5</v>
      </c>
      <c r="AGO70" s="36" t="str">
        <f t="shared" si="523"/>
        <v/>
      </c>
      <c r="AGP70" s="36" t="str">
        <f t="shared" si="512"/>
        <v/>
      </c>
      <c r="AGQ70" s="39">
        <f t="shared" si="524"/>
        <v>2</v>
      </c>
      <c r="AGR70" s="36" t="str">
        <f t="shared" si="525"/>
        <v/>
      </c>
      <c r="AGS70" s="36" t="str">
        <f t="shared" si="513"/>
        <v/>
      </c>
      <c r="AGT70" s="39">
        <f t="shared" si="526"/>
        <v>2</v>
      </c>
      <c r="AGU70" s="36" t="str">
        <f t="shared" si="527"/>
        <v/>
      </c>
      <c r="AGV70" s="36" t="str">
        <f t="shared" si="514"/>
        <v/>
      </c>
      <c r="AGW70" s="39" t="str">
        <f t="shared" si="528"/>
        <v/>
      </c>
      <c r="AGX70" s="36" t="str">
        <f t="shared" si="529"/>
        <v/>
      </c>
      <c r="AGY70" s="36" t="str">
        <f t="shared" si="515"/>
        <v/>
      </c>
      <c r="AGZ70" s="39">
        <f t="shared" si="530"/>
        <v>2</v>
      </c>
      <c r="AHA70" s="36" t="str">
        <f t="shared" si="531"/>
        <v/>
      </c>
      <c r="AHB70" s="36" t="str">
        <f t="shared" si="516"/>
        <v/>
      </c>
      <c r="AHC70" s="39" t="str">
        <f t="shared" si="532"/>
        <v/>
      </c>
      <c r="AHD70" s="36" t="str">
        <f t="shared" si="533"/>
        <v/>
      </c>
      <c r="AHE70" s="36" t="str">
        <f t="shared" si="517"/>
        <v/>
      </c>
      <c r="AHF70" s="39" t="str">
        <f t="shared" si="534"/>
        <v/>
      </c>
      <c r="AHG70" s="36" t="str">
        <f t="shared" si="535"/>
        <v/>
      </c>
      <c r="AHH70" s="36" t="str">
        <f t="shared" si="518"/>
        <v/>
      </c>
      <c r="AHI70" s="39" t="str">
        <f t="shared" si="536"/>
        <v/>
      </c>
      <c r="AHJ70" s="36" t="str">
        <f t="shared" si="537"/>
        <v/>
      </c>
      <c r="AHK70" s="36" t="str">
        <f t="shared" si="519"/>
        <v/>
      </c>
      <c r="AHL70" s="39" t="str">
        <f t="shared" si="538"/>
        <v/>
      </c>
      <c r="AHM70" s="36" t="str">
        <f t="shared" si="539"/>
        <v/>
      </c>
      <c r="AHN70" s="36" t="str">
        <f t="shared" si="520"/>
        <v/>
      </c>
      <c r="AHO70" s="39" t="str">
        <f t="shared" si="540"/>
        <v/>
      </c>
    </row>
    <row r="71" spans="1:899" s="5" customFormat="1" outlineLevel="1" x14ac:dyDescent="0.25">
      <c r="A71" s="58">
        <f t="shared" si="541"/>
        <v>6</v>
      </c>
      <c r="B71" s="48" t="s">
        <v>318</v>
      </c>
      <c r="C71" s="56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57"/>
      <c r="P71" s="57"/>
      <c r="Q71" s="57"/>
      <c r="R71" s="57"/>
      <c r="S71" s="57"/>
      <c r="T71" s="57"/>
      <c r="U71" s="57"/>
      <c r="V71" s="38"/>
      <c r="W71" s="61"/>
      <c r="X71" s="57"/>
      <c r="Y71" s="57"/>
      <c r="Z71" s="57"/>
      <c r="AA71" s="57"/>
      <c r="AB71" s="57" t="s">
        <v>360</v>
      </c>
      <c r="AC71" s="57"/>
      <c r="AD71" s="57" t="s">
        <v>360</v>
      </c>
      <c r="AE71" s="57" t="s">
        <v>360</v>
      </c>
      <c r="AF71" s="57"/>
      <c r="AG71" s="57"/>
      <c r="AH71" s="57"/>
      <c r="AI71" s="57"/>
      <c r="AJ71" s="57"/>
      <c r="AK71" s="57"/>
      <c r="AL71" s="57"/>
      <c r="AM71" s="57"/>
      <c r="AN71" s="57" t="s">
        <v>360</v>
      </c>
      <c r="AO71" s="57" t="s">
        <v>360</v>
      </c>
      <c r="AP71" s="38"/>
      <c r="AQ71" s="61"/>
      <c r="AR71" s="57" t="s">
        <v>360</v>
      </c>
      <c r="AS71" s="57" t="s">
        <v>360</v>
      </c>
      <c r="AT71" s="57" t="s">
        <v>360</v>
      </c>
      <c r="AU71" s="57"/>
      <c r="AV71" s="57" t="s">
        <v>360</v>
      </c>
      <c r="AW71" s="57" t="s">
        <v>360</v>
      </c>
      <c r="AX71" s="57" t="s">
        <v>360</v>
      </c>
      <c r="AY71" s="57"/>
      <c r="AZ71" s="57" t="s">
        <v>360</v>
      </c>
      <c r="BA71" s="57" t="s">
        <v>360</v>
      </c>
      <c r="BB71" s="57" t="s">
        <v>360</v>
      </c>
      <c r="BC71" s="57" t="s">
        <v>360</v>
      </c>
      <c r="BD71" s="57" t="s">
        <v>360</v>
      </c>
      <c r="BE71" s="57" t="s">
        <v>360</v>
      </c>
      <c r="BF71" s="57"/>
      <c r="BG71" s="57" t="s">
        <v>360</v>
      </c>
      <c r="BH71" s="57" t="s">
        <v>360</v>
      </c>
      <c r="BI71" s="57"/>
      <c r="BJ71" s="38"/>
      <c r="BK71" s="61"/>
      <c r="BL71" s="57" t="s">
        <v>360</v>
      </c>
      <c r="BM71" s="57" t="s">
        <v>360</v>
      </c>
      <c r="BN71" s="57"/>
      <c r="BO71" s="57"/>
      <c r="BP71" s="57" t="s">
        <v>360</v>
      </c>
      <c r="BQ71" s="57" t="s">
        <v>360</v>
      </c>
      <c r="BR71" s="57" t="s">
        <v>360</v>
      </c>
      <c r="BS71" s="57"/>
      <c r="BT71" s="57" t="s">
        <v>360</v>
      </c>
      <c r="BU71" s="57"/>
      <c r="BV71" s="57"/>
      <c r="BW71" s="57"/>
      <c r="BX71" s="57"/>
      <c r="BY71" s="57"/>
      <c r="BZ71" s="57"/>
      <c r="CA71" s="57"/>
      <c r="CB71" s="57" t="s">
        <v>360</v>
      </c>
      <c r="CC71" s="57" t="s">
        <v>360</v>
      </c>
      <c r="CD71" s="38"/>
      <c r="CE71" s="61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61"/>
      <c r="CZ71" s="57"/>
      <c r="DA71" s="57" t="s">
        <v>360</v>
      </c>
      <c r="DB71" s="57" t="s">
        <v>360</v>
      </c>
      <c r="DC71" s="57"/>
      <c r="DD71" s="57"/>
      <c r="DE71" s="57"/>
      <c r="DF71" s="57"/>
      <c r="DG71" s="57"/>
      <c r="DH71" s="57"/>
      <c r="DI71" s="57" t="s">
        <v>360</v>
      </c>
      <c r="DJ71" s="57"/>
      <c r="DK71" s="57"/>
      <c r="DL71" s="57" t="s">
        <v>360</v>
      </c>
      <c r="DM71" s="57"/>
      <c r="DN71" s="57"/>
      <c r="DO71" s="57"/>
      <c r="DP71" s="57"/>
      <c r="DQ71" s="57" t="s">
        <v>360</v>
      </c>
      <c r="DR71" s="57"/>
      <c r="DS71" s="61"/>
      <c r="DT71" s="57"/>
      <c r="DU71" s="57"/>
      <c r="DV71" s="57" t="s">
        <v>360</v>
      </c>
      <c r="DW71" s="57"/>
      <c r="DX71" s="57"/>
      <c r="DY71" s="57"/>
      <c r="DZ71" s="57"/>
      <c r="EA71" s="57"/>
      <c r="EB71" s="57"/>
      <c r="EC71" s="57"/>
      <c r="ED71" s="57"/>
      <c r="EE71" s="57" t="s">
        <v>360</v>
      </c>
      <c r="EF71" s="57"/>
      <c r="EG71" s="57"/>
      <c r="EH71" s="57"/>
      <c r="EI71" s="57"/>
      <c r="EJ71" s="57" t="s">
        <v>360</v>
      </c>
      <c r="EK71" s="57"/>
      <c r="EL71" s="38"/>
      <c r="EM71" s="61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61"/>
      <c r="FH71" s="57"/>
      <c r="FI71" s="57"/>
      <c r="FJ71" s="57" t="s">
        <v>360</v>
      </c>
      <c r="FK71" s="57"/>
      <c r="FL71" s="57"/>
      <c r="FM71" s="57"/>
      <c r="FN71" s="57"/>
      <c r="FO71" s="57"/>
      <c r="FP71" s="57"/>
      <c r="FQ71" s="57"/>
      <c r="FR71" s="57"/>
      <c r="FS71" s="57" t="s">
        <v>360</v>
      </c>
      <c r="FT71" s="57"/>
      <c r="FU71" s="57"/>
      <c r="FV71" s="57"/>
      <c r="FW71" s="57" t="s">
        <v>360</v>
      </c>
      <c r="FX71" s="57"/>
      <c r="FY71" s="57"/>
      <c r="FZ71" s="57"/>
      <c r="GA71" s="61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 t="s">
        <v>360</v>
      </c>
      <c r="GO71" s="57"/>
      <c r="GP71" s="57"/>
      <c r="GQ71" s="57"/>
      <c r="GR71" s="57"/>
      <c r="GS71" s="57"/>
      <c r="GT71" s="38"/>
      <c r="GU71" s="61"/>
      <c r="GV71" s="57"/>
      <c r="GW71" s="57"/>
      <c r="GX71" s="57" t="s">
        <v>360</v>
      </c>
      <c r="GY71" s="57"/>
      <c r="GZ71" s="57"/>
      <c r="HA71" s="57"/>
      <c r="HB71" s="57" t="s">
        <v>360</v>
      </c>
      <c r="HC71" s="57"/>
      <c r="HD71" s="57"/>
      <c r="HE71" s="57"/>
      <c r="HF71" s="57"/>
      <c r="HG71" s="57"/>
      <c r="HH71" s="57" t="s">
        <v>360</v>
      </c>
      <c r="HI71" s="57"/>
      <c r="HJ71" s="57"/>
      <c r="HK71" s="57" t="s">
        <v>360</v>
      </c>
      <c r="HL71" s="57" t="s">
        <v>360</v>
      </c>
      <c r="HM71" s="38"/>
      <c r="HN71" s="38"/>
      <c r="HO71" s="61"/>
      <c r="HP71" s="57"/>
      <c r="HQ71" s="57" t="s">
        <v>360</v>
      </c>
      <c r="HR71" s="57" t="s">
        <v>360</v>
      </c>
      <c r="HS71" s="57"/>
      <c r="HT71" s="57" t="s">
        <v>360</v>
      </c>
      <c r="HU71" s="57"/>
      <c r="HV71" s="57"/>
      <c r="HW71" s="57"/>
      <c r="HX71" s="57" t="s">
        <v>360</v>
      </c>
      <c r="HY71" s="57"/>
      <c r="HZ71" s="57"/>
      <c r="IA71" s="57"/>
      <c r="IB71" s="57" t="s">
        <v>360</v>
      </c>
      <c r="IC71" s="57"/>
      <c r="ID71" s="57"/>
      <c r="IE71" s="57"/>
      <c r="IF71" s="57"/>
      <c r="IG71" s="57" t="s">
        <v>360</v>
      </c>
      <c r="IH71" s="38"/>
      <c r="II71" s="61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  <c r="IX71" s="57"/>
      <c r="IY71" s="57"/>
      <c r="IZ71" s="57"/>
      <c r="JA71" s="38"/>
      <c r="JB71" s="38"/>
      <c r="JC71" s="37"/>
      <c r="JD71" s="38"/>
      <c r="JE71" s="38"/>
      <c r="JF71" s="61"/>
      <c r="JG71" s="57" t="s">
        <v>360</v>
      </c>
      <c r="JH71" s="57"/>
      <c r="JI71" s="57" t="s">
        <v>360</v>
      </c>
      <c r="JJ71" s="57"/>
      <c r="JK71" s="57" t="s">
        <v>360</v>
      </c>
      <c r="JL71" s="57"/>
      <c r="JM71" s="57"/>
      <c r="JN71" s="57"/>
      <c r="JO71" s="57"/>
      <c r="JP71" s="57" t="s">
        <v>360</v>
      </c>
      <c r="JQ71" s="57"/>
      <c r="JR71" s="57"/>
      <c r="JS71" s="57" t="s">
        <v>360</v>
      </c>
      <c r="JT71" s="57" t="s">
        <v>360</v>
      </c>
      <c r="JU71" s="57"/>
      <c r="JV71" s="57"/>
      <c r="JW71" s="57" t="s">
        <v>360</v>
      </c>
      <c r="JX71" s="57" t="s">
        <v>360</v>
      </c>
      <c r="JY71" s="57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57" t="s">
        <v>360</v>
      </c>
      <c r="NT71" s="57"/>
      <c r="NU71" s="57"/>
      <c r="NV71" s="57"/>
      <c r="NW71" s="57" t="s">
        <v>360</v>
      </c>
      <c r="NX71" s="57" t="s">
        <v>360</v>
      </c>
      <c r="NY71" s="57" t="s">
        <v>360</v>
      </c>
      <c r="NZ71" s="57" t="s">
        <v>360</v>
      </c>
      <c r="OA71" s="57" t="s">
        <v>360</v>
      </c>
      <c r="OB71" s="57" t="s">
        <v>360</v>
      </c>
      <c r="OC71" s="57"/>
      <c r="OD71" s="57"/>
      <c r="OE71" s="57" t="s">
        <v>360</v>
      </c>
      <c r="OF71" s="57" t="s">
        <v>360</v>
      </c>
      <c r="OG71" s="57"/>
      <c r="OH71" s="57"/>
      <c r="OI71" s="38"/>
      <c r="OJ71" s="38"/>
      <c r="OK71" s="38"/>
      <c r="OL71" s="38"/>
      <c r="OM71" s="57"/>
      <c r="ON71" s="57"/>
      <c r="OO71" s="57"/>
      <c r="OP71" s="57"/>
      <c r="OQ71" s="57"/>
      <c r="OR71" s="57"/>
      <c r="OS71" s="57"/>
      <c r="OT71" s="57"/>
      <c r="OU71" s="57"/>
      <c r="OV71" s="57"/>
      <c r="OW71" s="57"/>
      <c r="OX71" s="57"/>
      <c r="OY71" s="57"/>
      <c r="OZ71" s="57"/>
      <c r="PA71" s="57"/>
      <c r="PB71" s="57"/>
      <c r="PC71" s="57"/>
      <c r="PD71" s="57"/>
      <c r="PE71" s="38"/>
      <c r="PF71" s="38"/>
      <c r="PG71" s="57" t="s">
        <v>360</v>
      </c>
      <c r="PH71" s="57" t="s">
        <v>360</v>
      </c>
      <c r="PI71" s="57" t="s">
        <v>360</v>
      </c>
      <c r="PJ71" s="57"/>
      <c r="PK71" s="57" t="s">
        <v>360</v>
      </c>
      <c r="PL71" s="57" t="s">
        <v>360</v>
      </c>
      <c r="PM71" s="57"/>
      <c r="PN71" s="57"/>
      <c r="PO71" s="57"/>
      <c r="PP71" s="57"/>
      <c r="PQ71" s="57"/>
      <c r="PR71" s="57"/>
      <c r="PS71" s="57"/>
      <c r="PT71" s="57"/>
      <c r="PU71" s="38"/>
      <c r="PV71" s="38"/>
      <c r="PW71" s="38"/>
      <c r="PX71" s="38"/>
      <c r="PY71" s="38"/>
      <c r="PZ71" s="38"/>
      <c r="QA71" s="61"/>
      <c r="QB71" s="57"/>
      <c r="QC71" s="57" t="s">
        <v>360</v>
      </c>
      <c r="QD71" s="57"/>
      <c r="QE71" s="57" t="s">
        <v>360</v>
      </c>
      <c r="QF71" s="57" t="s">
        <v>360</v>
      </c>
      <c r="QG71" s="57" t="s">
        <v>360</v>
      </c>
      <c r="QH71" s="57" t="s">
        <v>360</v>
      </c>
      <c r="QI71" s="57" t="s">
        <v>360</v>
      </c>
      <c r="QJ71" s="57"/>
      <c r="QK71" s="57"/>
      <c r="QL71" s="57"/>
      <c r="QM71" s="57" t="s">
        <v>360</v>
      </c>
      <c r="QN71" s="57" t="s">
        <v>360</v>
      </c>
      <c r="QO71" s="57"/>
      <c r="QP71" s="38"/>
      <c r="QQ71" s="38"/>
      <c r="QR71" s="38"/>
      <c r="QS71" s="38"/>
      <c r="QT71" s="38"/>
      <c r="QU71" s="61"/>
      <c r="QV71" s="57"/>
      <c r="QW71" s="57"/>
      <c r="QX71" s="57"/>
      <c r="QY71" s="57"/>
      <c r="QZ71" s="57"/>
      <c r="RA71" s="57"/>
      <c r="RB71" s="57"/>
      <c r="RC71" s="57"/>
      <c r="RD71" s="57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7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7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7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7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7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7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7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7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7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7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7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7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7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7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7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7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7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7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F71" s="85" t="str">
        <f t="shared" si="508"/>
        <v/>
      </c>
      <c r="AGG71" s="85" t="str">
        <f t="shared" si="509"/>
        <v/>
      </c>
      <c r="AGH71" s="85" t="str">
        <f t="shared" si="510"/>
        <v/>
      </c>
      <c r="AGL71" s="36" t="str">
        <f t="shared" si="521"/>
        <v/>
      </c>
      <c r="AGM71" s="36" t="str">
        <f t="shared" si="511"/>
        <v/>
      </c>
      <c r="AGN71" s="39">
        <f t="shared" si="522"/>
        <v>27</v>
      </c>
      <c r="AGO71" s="36" t="str">
        <f t="shared" si="523"/>
        <v/>
      </c>
      <c r="AGP71" s="36" t="str">
        <f t="shared" si="512"/>
        <v/>
      </c>
      <c r="AGQ71" s="39">
        <f t="shared" si="524"/>
        <v>11</v>
      </c>
      <c r="AGR71" s="36" t="str">
        <f t="shared" si="525"/>
        <v/>
      </c>
      <c r="AGS71" s="36" t="str">
        <f t="shared" si="513"/>
        <v/>
      </c>
      <c r="AGT71" s="39">
        <f t="shared" si="526"/>
        <v>12</v>
      </c>
      <c r="AGU71" s="36" t="str">
        <f t="shared" si="527"/>
        <v/>
      </c>
      <c r="AGV71" s="36" t="str">
        <f t="shared" si="514"/>
        <v/>
      </c>
      <c r="AGW71" s="39">
        <f t="shared" si="528"/>
        <v>8</v>
      </c>
      <c r="AGX71" s="36" t="str">
        <f t="shared" si="529"/>
        <v/>
      </c>
      <c r="AGY71" s="36" t="str">
        <f t="shared" si="515"/>
        <v/>
      </c>
      <c r="AGZ71" s="39">
        <f t="shared" si="530"/>
        <v>14</v>
      </c>
      <c r="AHA71" s="36" t="str">
        <f t="shared" si="531"/>
        <v/>
      </c>
      <c r="AHB71" s="36" t="str">
        <f t="shared" si="516"/>
        <v/>
      </c>
      <c r="AHC71" s="39">
        <f t="shared" si="532"/>
        <v>8</v>
      </c>
      <c r="AHD71" s="36" t="str">
        <f t="shared" si="533"/>
        <v/>
      </c>
      <c r="AHE71" s="36" t="str">
        <f t="shared" si="517"/>
        <v/>
      </c>
      <c r="AHF71" s="39" t="str">
        <f t="shared" si="534"/>
        <v/>
      </c>
      <c r="AHG71" s="36" t="str">
        <f t="shared" si="535"/>
        <v/>
      </c>
      <c r="AHH71" s="36" t="str">
        <f t="shared" si="518"/>
        <v/>
      </c>
      <c r="AHI71" s="39" t="str">
        <f t="shared" si="536"/>
        <v/>
      </c>
      <c r="AHJ71" s="36" t="str">
        <f t="shared" si="537"/>
        <v/>
      </c>
      <c r="AHK71" s="36" t="str">
        <f t="shared" si="519"/>
        <v/>
      </c>
      <c r="AHL71" s="39" t="str">
        <f t="shared" si="538"/>
        <v/>
      </c>
      <c r="AHM71" s="36" t="str">
        <f t="shared" si="539"/>
        <v/>
      </c>
      <c r="AHN71" s="36" t="str">
        <f t="shared" si="520"/>
        <v/>
      </c>
      <c r="AHO71" s="39" t="str">
        <f t="shared" si="540"/>
        <v/>
      </c>
    </row>
    <row r="72" spans="1:899" s="5" customFormat="1" outlineLevel="1" x14ac:dyDescent="0.25">
      <c r="A72" s="58">
        <f t="shared" si="541"/>
        <v>7</v>
      </c>
      <c r="B72" s="48" t="s">
        <v>319</v>
      </c>
      <c r="C72" s="56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57"/>
      <c r="P72" s="57"/>
      <c r="Q72" s="57"/>
      <c r="R72" s="57"/>
      <c r="S72" s="57"/>
      <c r="T72" s="57"/>
      <c r="U72" s="57"/>
      <c r="V72" s="38"/>
      <c r="W72" s="61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38"/>
      <c r="AQ72" s="61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38"/>
      <c r="BK72" s="61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38"/>
      <c r="CE72" s="61"/>
      <c r="CF72" s="57" t="s">
        <v>361</v>
      </c>
      <c r="CG72" s="57" t="s">
        <v>361</v>
      </c>
      <c r="CH72" s="57" t="s">
        <v>361</v>
      </c>
      <c r="CI72" s="57"/>
      <c r="CJ72" s="57" t="s">
        <v>361</v>
      </c>
      <c r="CK72" s="57" t="s">
        <v>361</v>
      </c>
      <c r="CL72" s="57" t="s">
        <v>361</v>
      </c>
      <c r="CM72" s="57"/>
      <c r="CN72" s="57" t="s">
        <v>361</v>
      </c>
      <c r="CO72" s="57" t="s">
        <v>361</v>
      </c>
      <c r="CP72" s="57" t="s">
        <v>361</v>
      </c>
      <c r="CQ72" s="57" t="s">
        <v>361</v>
      </c>
      <c r="CR72" s="57" t="s">
        <v>361</v>
      </c>
      <c r="CS72" s="57" t="s">
        <v>361</v>
      </c>
      <c r="CT72" s="57" t="s">
        <v>361</v>
      </c>
      <c r="CU72" s="57" t="s">
        <v>361</v>
      </c>
      <c r="CV72" s="57" t="s">
        <v>361</v>
      </c>
      <c r="CW72" s="57"/>
      <c r="CX72" s="57"/>
      <c r="CY72" s="61"/>
      <c r="CZ72" s="57"/>
      <c r="DA72" s="57"/>
      <c r="DB72" s="57" t="s">
        <v>360</v>
      </c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61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38"/>
      <c r="EM72" s="61"/>
      <c r="EN72" s="57"/>
      <c r="EO72" s="57"/>
      <c r="EP72" s="57"/>
      <c r="EQ72" s="57"/>
      <c r="ER72" s="57"/>
      <c r="ES72" s="57"/>
      <c r="ET72" s="57" t="s">
        <v>360</v>
      </c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7" t="s">
        <v>360</v>
      </c>
      <c r="FF72" s="57"/>
      <c r="FG72" s="61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61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 t="s">
        <v>360</v>
      </c>
      <c r="GO72" s="57"/>
      <c r="GP72" s="57"/>
      <c r="GQ72" s="57"/>
      <c r="GR72" s="57"/>
      <c r="GS72" s="57"/>
      <c r="GT72" s="38"/>
      <c r="GU72" s="61"/>
      <c r="GV72" s="57"/>
      <c r="GW72" s="57"/>
      <c r="GX72" s="57"/>
      <c r="GY72" s="57"/>
      <c r="GZ72" s="57"/>
      <c r="HA72" s="57"/>
      <c r="HB72" s="57"/>
      <c r="HC72" s="57"/>
      <c r="HD72" s="57"/>
      <c r="HE72" s="57"/>
      <c r="HF72" s="57"/>
      <c r="HG72" s="57"/>
      <c r="HH72" s="57"/>
      <c r="HI72" s="57"/>
      <c r="HJ72" s="57"/>
      <c r="HK72" s="57" t="s">
        <v>360</v>
      </c>
      <c r="HL72" s="57"/>
      <c r="HM72" s="38"/>
      <c r="HN72" s="38"/>
      <c r="HO72" s="61"/>
      <c r="HP72" s="57"/>
      <c r="HQ72" s="57"/>
      <c r="HR72" s="57"/>
      <c r="HS72" s="57"/>
      <c r="HT72" s="57"/>
      <c r="HU72" s="57"/>
      <c r="HV72" s="57"/>
      <c r="HW72" s="57"/>
      <c r="HX72" s="57"/>
      <c r="HY72" s="57"/>
      <c r="HZ72" s="57"/>
      <c r="IA72" s="57"/>
      <c r="IB72" s="57"/>
      <c r="IC72" s="57"/>
      <c r="ID72" s="57"/>
      <c r="IE72" s="57"/>
      <c r="IF72" s="57"/>
      <c r="IG72" s="57"/>
      <c r="IH72" s="38"/>
      <c r="II72" s="61"/>
      <c r="IJ72" s="57"/>
      <c r="IK72" s="57" t="s">
        <v>360</v>
      </c>
      <c r="IL72" s="57" t="s">
        <v>360</v>
      </c>
      <c r="IM72" s="57"/>
      <c r="IN72" s="57"/>
      <c r="IO72" s="57"/>
      <c r="IP72" s="57"/>
      <c r="IQ72" s="57"/>
      <c r="IR72" s="57" t="s">
        <v>360</v>
      </c>
      <c r="IS72" s="57"/>
      <c r="IT72" s="57"/>
      <c r="IU72" s="57" t="s">
        <v>360</v>
      </c>
      <c r="IV72" s="57"/>
      <c r="IW72" s="57"/>
      <c r="IX72" s="57"/>
      <c r="IY72" s="57" t="s">
        <v>360</v>
      </c>
      <c r="IZ72" s="57"/>
      <c r="JA72" s="38"/>
      <c r="JB72" s="38"/>
      <c r="JC72" s="37"/>
      <c r="JD72" s="38"/>
      <c r="JE72" s="38"/>
      <c r="JF72" s="61"/>
      <c r="JG72" s="57"/>
      <c r="JH72" s="57"/>
      <c r="JI72" s="57"/>
      <c r="JJ72" s="57"/>
      <c r="JK72" s="57"/>
      <c r="JL72" s="57"/>
      <c r="JM72" s="57"/>
      <c r="JN72" s="57"/>
      <c r="JO72" s="57"/>
      <c r="JP72" s="57" t="s">
        <v>360</v>
      </c>
      <c r="JQ72" s="57"/>
      <c r="JR72" s="57"/>
      <c r="JS72" s="57"/>
      <c r="JT72" s="57"/>
      <c r="JU72" s="57"/>
      <c r="JV72" s="57"/>
      <c r="JW72" s="57"/>
      <c r="JX72" s="57"/>
      <c r="JY72" s="57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57"/>
      <c r="NT72" s="57"/>
      <c r="NU72" s="57"/>
      <c r="NV72" s="57"/>
      <c r="NW72" s="57"/>
      <c r="NX72" s="57" t="s">
        <v>360</v>
      </c>
      <c r="NY72" s="57" t="s">
        <v>360</v>
      </c>
      <c r="NZ72" s="57" t="s">
        <v>360</v>
      </c>
      <c r="OA72" s="57"/>
      <c r="OB72" s="57"/>
      <c r="OC72" s="57"/>
      <c r="OD72" s="57"/>
      <c r="OE72" s="57"/>
      <c r="OF72" s="57"/>
      <c r="OG72" s="57"/>
      <c r="OH72" s="57"/>
      <c r="OI72" s="38"/>
      <c r="OJ72" s="38"/>
      <c r="OK72" s="38"/>
      <c r="OL72" s="38"/>
      <c r="OM72" s="57" t="s">
        <v>360</v>
      </c>
      <c r="ON72" s="57" t="s">
        <v>360</v>
      </c>
      <c r="OO72" s="57" t="s">
        <v>360</v>
      </c>
      <c r="OP72" s="57"/>
      <c r="OQ72" s="57" t="s">
        <v>360</v>
      </c>
      <c r="OR72" s="57" t="s">
        <v>360</v>
      </c>
      <c r="OS72" s="57" t="s">
        <v>360</v>
      </c>
      <c r="OT72" s="57" t="s">
        <v>360</v>
      </c>
      <c r="OU72" s="57"/>
      <c r="OV72" s="57" t="s">
        <v>360</v>
      </c>
      <c r="OW72" s="57"/>
      <c r="OX72" s="57"/>
      <c r="OY72" s="57"/>
      <c r="OZ72" s="57"/>
      <c r="PA72" s="57"/>
      <c r="PB72" s="57"/>
      <c r="PC72" s="57" t="s">
        <v>360</v>
      </c>
      <c r="PD72" s="57"/>
      <c r="PE72" s="38"/>
      <c r="PF72" s="38"/>
      <c r="PG72" s="57" t="s">
        <v>360</v>
      </c>
      <c r="PH72" s="57"/>
      <c r="PI72" s="57"/>
      <c r="PJ72" s="57"/>
      <c r="PK72" s="57" t="s">
        <v>360</v>
      </c>
      <c r="PL72" s="57" t="s">
        <v>360</v>
      </c>
      <c r="PM72" s="57"/>
      <c r="PN72" s="57"/>
      <c r="PO72" s="57" t="s">
        <v>360</v>
      </c>
      <c r="PP72" s="57"/>
      <c r="PQ72" s="57"/>
      <c r="PR72" s="57"/>
      <c r="PS72" s="57" t="s">
        <v>360</v>
      </c>
      <c r="PT72" s="57"/>
      <c r="PU72" s="38"/>
      <c r="PV72" s="38"/>
      <c r="PW72" s="38"/>
      <c r="PX72" s="38"/>
      <c r="PY72" s="38"/>
      <c r="PZ72" s="38"/>
      <c r="QA72" s="61"/>
      <c r="QB72" s="57"/>
      <c r="QC72" s="57" t="s">
        <v>360</v>
      </c>
      <c r="QD72" s="57"/>
      <c r="QE72" s="57" t="s">
        <v>360</v>
      </c>
      <c r="QF72" s="57" t="s">
        <v>360</v>
      </c>
      <c r="QG72" s="57" t="s">
        <v>360</v>
      </c>
      <c r="QH72" s="57" t="s">
        <v>360</v>
      </c>
      <c r="QI72" s="57" t="s">
        <v>360</v>
      </c>
      <c r="QJ72" s="57"/>
      <c r="QK72" s="57"/>
      <c r="QL72" s="57"/>
      <c r="QM72" s="57" t="s">
        <v>360</v>
      </c>
      <c r="QN72" s="57"/>
      <c r="QO72" s="57"/>
      <c r="QP72" s="38"/>
      <c r="QQ72" s="38"/>
      <c r="QR72" s="38"/>
      <c r="QS72" s="38"/>
      <c r="QT72" s="38"/>
      <c r="QU72" s="61"/>
      <c r="QV72" s="57"/>
      <c r="QW72" s="57"/>
      <c r="QX72" s="57"/>
      <c r="QY72" s="57" t="s">
        <v>360</v>
      </c>
      <c r="QZ72" s="57" t="s">
        <v>360</v>
      </c>
      <c r="RA72" s="57"/>
      <c r="RB72" s="57"/>
      <c r="RC72" s="57" t="s">
        <v>360</v>
      </c>
      <c r="RD72" s="57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7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7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7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7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7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7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7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7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7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7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7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7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7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7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7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7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7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7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F72" s="85" t="str">
        <f t="shared" si="508"/>
        <v/>
      </c>
      <c r="AGG72" s="85" t="str">
        <f t="shared" si="509"/>
        <v/>
      </c>
      <c r="AGH72" s="85">
        <f t="shared" si="510"/>
        <v>3</v>
      </c>
      <c r="AGL72" s="36" t="str">
        <f t="shared" si="521"/>
        <v/>
      </c>
      <c r="AGM72" s="36">
        <f t="shared" si="511"/>
        <v>9</v>
      </c>
      <c r="AGN72" s="39" t="str">
        <f t="shared" si="522"/>
        <v/>
      </c>
      <c r="AGO72" s="36" t="str">
        <f t="shared" si="523"/>
        <v/>
      </c>
      <c r="AGP72" s="36">
        <f t="shared" si="512"/>
        <v>6</v>
      </c>
      <c r="AGQ72" s="39">
        <f t="shared" si="524"/>
        <v>3</v>
      </c>
      <c r="AGR72" s="36" t="str">
        <f t="shared" si="525"/>
        <v/>
      </c>
      <c r="AGS72" s="36" t="str">
        <f t="shared" si="513"/>
        <v/>
      </c>
      <c r="AGT72" s="39">
        <f t="shared" si="526"/>
        <v>7</v>
      </c>
      <c r="AGU72" s="36" t="str">
        <f t="shared" si="527"/>
        <v/>
      </c>
      <c r="AGV72" s="36" t="str">
        <f t="shared" si="514"/>
        <v/>
      </c>
      <c r="AGW72" s="39">
        <f t="shared" si="528"/>
        <v>1</v>
      </c>
      <c r="AGX72" s="36" t="str">
        <f t="shared" si="529"/>
        <v/>
      </c>
      <c r="AGY72" s="36" t="str">
        <f t="shared" si="515"/>
        <v/>
      </c>
      <c r="AGZ72" s="39">
        <f t="shared" si="530"/>
        <v>17</v>
      </c>
      <c r="AHA72" s="36" t="str">
        <f t="shared" si="531"/>
        <v/>
      </c>
      <c r="AHB72" s="36" t="str">
        <f t="shared" si="516"/>
        <v/>
      </c>
      <c r="AHC72" s="39">
        <f t="shared" si="532"/>
        <v>10</v>
      </c>
      <c r="AHD72" s="36" t="str">
        <f t="shared" si="533"/>
        <v/>
      </c>
      <c r="AHE72" s="36" t="str">
        <f t="shared" si="517"/>
        <v/>
      </c>
      <c r="AHF72" s="39" t="str">
        <f t="shared" si="534"/>
        <v/>
      </c>
      <c r="AHG72" s="36" t="str">
        <f t="shared" si="535"/>
        <v/>
      </c>
      <c r="AHH72" s="36" t="str">
        <f t="shared" si="518"/>
        <v/>
      </c>
      <c r="AHI72" s="39" t="str">
        <f t="shared" si="536"/>
        <v/>
      </c>
      <c r="AHJ72" s="36" t="str">
        <f t="shared" si="537"/>
        <v/>
      </c>
      <c r="AHK72" s="36" t="str">
        <f t="shared" si="519"/>
        <v/>
      </c>
      <c r="AHL72" s="39" t="str">
        <f t="shared" si="538"/>
        <v/>
      </c>
      <c r="AHM72" s="36" t="str">
        <f t="shared" si="539"/>
        <v/>
      </c>
      <c r="AHN72" s="36" t="str">
        <f t="shared" si="520"/>
        <v/>
      </c>
      <c r="AHO72" s="39" t="str">
        <f t="shared" si="540"/>
        <v/>
      </c>
    </row>
    <row r="73" spans="1:899" s="5" customFormat="1" outlineLevel="1" x14ac:dyDescent="0.25">
      <c r="A73" s="58">
        <f t="shared" si="541"/>
        <v>8</v>
      </c>
      <c r="B73" s="48" t="s">
        <v>320</v>
      </c>
      <c r="C73" s="56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57"/>
      <c r="P73" s="57"/>
      <c r="Q73" s="57"/>
      <c r="R73" s="57"/>
      <c r="S73" s="57"/>
      <c r="T73" s="57"/>
      <c r="U73" s="57"/>
      <c r="V73" s="38"/>
      <c r="W73" s="61"/>
      <c r="X73" s="57" t="s">
        <v>361</v>
      </c>
      <c r="Y73" s="57" t="s">
        <v>361</v>
      </c>
      <c r="Z73" s="57" t="s">
        <v>361</v>
      </c>
      <c r="AA73" s="57" t="s">
        <v>361</v>
      </c>
      <c r="AB73" s="57" t="s">
        <v>361</v>
      </c>
      <c r="AC73" s="57" t="s">
        <v>361</v>
      </c>
      <c r="AD73" s="57" t="s">
        <v>361</v>
      </c>
      <c r="AE73" s="57" t="s">
        <v>361</v>
      </c>
      <c r="AF73" s="57" t="s">
        <v>361</v>
      </c>
      <c r="AG73" s="57" t="s">
        <v>361</v>
      </c>
      <c r="AH73" s="57"/>
      <c r="AI73" s="57"/>
      <c r="AJ73" s="57" t="s">
        <v>361</v>
      </c>
      <c r="AK73" s="57" t="s">
        <v>361</v>
      </c>
      <c r="AL73" s="57" t="s">
        <v>361</v>
      </c>
      <c r="AM73" s="57"/>
      <c r="AN73" s="57" t="s">
        <v>361</v>
      </c>
      <c r="AO73" s="57" t="s">
        <v>361</v>
      </c>
      <c r="AP73" s="38"/>
      <c r="AQ73" s="61"/>
      <c r="AR73" s="57" t="s">
        <v>361</v>
      </c>
      <c r="AS73" s="57" t="s">
        <v>361</v>
      </c>
      <c r="AT73" s="57" t="s">
        <v>361</v>
      </c>
      <c r="AU73" s="57"/>
      <c r="AV73" s="57" t="s">
        <v>361</v>
      </c>
      <c r="AW73" s="57" t="s">
        <v>361</v>
      </c>
      <c r="AX73" s="57" t="s">
        <v>361</v>
      </c>
      <c r="AY73" s="57"/>
      <c r="AZ73" s="57" t="s">
        <v>361</v>
      </c>
      <c r="BA73" s="57" t="s">
        <v>361</v>
      </c>
      <c r="BB73" s="57" t="s">
        <v>361</v>
      </c>
      <c r="BC73" s="57" t="s">
        <v>361</v>
      </c>
      <c r="BD73" s="57" t="s">
        <v>361</v>
      </c>
      <c r="BE73" s="57" t="s">
        <v>361</v>
      </c>
      <c r="BF73" s="57"/>
      <c r="BG73" s="57" t="s">
        <v>361</v>
      </c>
      <c r="BH73" s="57" t="s">
        <v>361</v>
      </c>
      <c r="BI73" s="57"/>
      <c r="BJ73" s="38"/>
      <c r="BK73" s="61"/>
      <c r="BL73" s="57" t="s">
        <v>361</v>
      </c>
      <c r="BM73" s="57" t="s">
        <v>361</v>
      </c>
      <c r="BN73" s="57"/>
      <c r="BO73" s="57"/>
      <c r="BP73" s="57" t="s">
        <v>361</v>
      </c>
      <c r="BQ73" s="57" t="s">
        <v>361</v>
      </c>
      <c r="BR73" s="57" t="s">
        <v>361</v>
      </c>
      <c r="BS73" s="57"/>
      <c r="BT73" s="57" t="s">
        <v>361</v>
      </c>
      <c r="BU73" s="57" t="s">
        <v>361</v>
      </c>
      <c r="BV73" s="57" t="s">
        <v>361</v>
      </c>
      <c r="BW73" s="57"/>
      <c r="BX73" s="57" t="s">
        <v>361</v>
      </c>
      <c r="BY73" s="57" t="s">
        <v>361</v>
      </c>
      <c r="BZ73" s="57"/>
      <c r="CA73" s="57"/>
      <c r="CB73" s="57" t="s">
        <v>361</v>
      </c>
      <c r="CC73" s="57" t="s">
        <v>361</v>
      </c>
      <c r="CD73" s="38"/>
      <c r="CE73" s="37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61"/>
      <c r="CZ73" s="57" t="s">
        <v>361</v>
      </c>
      <c r="DA73" s="57" t="s">
        <v>361</v>
      </c>
      <c r="DB73" s="57" t="s">
        <v>361</v>
      </c>
      <c r="DC73" s="57" t="s">
        <v>361</v>
      </c>
      <c r="DD73" s="57" t="s">
        <v>361</v>
      </c>
      <c r="DE73" s="57" t="s">
        <v>361</v>
      </c>
      <c r="DF73" s="57"/>
      <c r="DG73" s="57"/>
      <c r="DH73" s="57" t="s">
        <v>361</v>
      </c>
      <c r="DI73" s="57" t="s">
        <v>361</v>
      </c>
      <c r="DJ73" s="57" t="s">
        <v>361</v>
      </c>
      <c r="DK73" s="57"/>
      <c r="DL73" s="57" t="s">
        <v>361</v>
      </c>
      <c r="DM73" s="57" t="s">
        <v>361</v>
      </c>
      <c r="DN73" s="57" t="s">
        <v>361</v>
      </c>
      <c r="DO73" s="57"/>
      <c r="DP73" s="57" t="s">
        <v>361</v>
      </c>
      <c r="DQ73" s="57" t="s">
        <v>361</v>
      </c>
      <c r="DR73" s="57"/>
      <c r="DS73" s="61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 t="s">
        <v>360</v>
      </c>
      <c r="EG73" s="57"/>
      <c r="EH73" s="57"/>
      <c r="EI73" s="57" t="s">
        <v>360</v>
      </c>
      <c r="EJ73" s="57"/>
      <c r="EK73" s="57"/>
      <c r="EL73" s="38"/>
      <c r="EM73" s="61"/>
      <c r="EN73" s="57"/>
      <c r="EO73" s="57"/>
      <c r="EP73" s="57"/>
      <c r="EQ73" s="57"/>
      <c r="ER73" s="57"/>
      <c r="ES73" s="57" t="s">
        <v>360</v>
      </c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7"/>
      <c r="FF73" s="57"/>
      <c r="FG73" s="61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/>
      <c r="FX73" s="57"/>
      <c r="FY73" s="57"/>
      <c r="FZ73" s="57"/>
      <c r="GA73" s="61"/>
      <c r="GB73" s="57"/>
      <c r="GC73" s="57"/>
      <c r="GD73" s="57"/>
      <c r="GE73" s="57"/>
      <c r="GF73" s="57"/>
      <c r="GG73" s="57"/>
      <c r="GH73" s="57"/>
      <c r="GI73" s="57"/>
      <c r="GJ73" s="57"/>
      <c r="GK73" s="57"/>
      <c r="GL73" s="57"/>
      <c r="GM73" s="57"/>
      <c r="GN73" s="57"/>
      <c r="GO73" s="57"/>
      <c r="GP73" s="57"/>
      <c r="GQ73" s="57"/>
      <c r="GR73" s="57"/>
      <c r="GS73" s="57"/>
      <c r="GT73" s="38"/>
      <c r="GU73" s="61"/>
      <c r="GV73" s="57"/>
      <c r="GW73" s="57"/>
      <c r="GX73" s="57"/>
      <c r="GY73" s="57"/>
      <c r="GZ73" s="57"/>
      <c r="HA73" s="57"/>
      <c r="HB73" s="57"/>
      <c r="HC73" s="57"/>
      <c r="HD73" s="57"/>
      <c r="HE73" s="57"/>
      <c r="HF73" s="57"/>
      <c r="HG73" s="57"/>
      <c r="HH73" s="57"/>
      <c r="HI73" s="57"/>
      <c r="HJ73" s="57"/>
      <c r="HK73" s="57"/>
      <c r="HL73" s="57"/>
      <c r="HM73" s="38"/>
      <c r="HN73" s="38"/>
      <c r="HO73" s="61"/>
      <c r="HP73" s="57"/>
      <c r="HQ73" s="57"/>
      <c r="HR73" s="57"/>
      <c r="HS73" s="57"/>
      <c r="HT73" s="57"/>
      <c r="HU73" s="57"/>
      <c r="HV73" s="57"/>
      <c r="HW73" s="57"/>
      <c r="HX73" s="57"/>
      <c r="HY73" s="57"/>
      <c r="HZ73" s="57"/>
      <c r="IA73" s="57"/>
      <c r="IB73" s="57"/>
      <c r="IC73" s="57"/>
      <c r="ID73" s="57"/>
      <c r="IE73" s="57"/>
      <c r="IF73" s="57"/>
      <c r="IG73" s="57" t="s">
        <v>360</v>
      </c>
      <c r="IH73" s="38"/>
      <c r="II73" s="61"/>
      <c r="IJ73" s="57"/>
      <c r="IK73" s="57"/>
      <c r="IL73" s="57" t="s">
        <v>360</v>
      </c>
      <c r="IM73" s="57"/>
      <c r="IN73" s="57"/>
      <c r="IO73" s="57"/>
      <c r="IP73" s="57"/>
      <c r="IQ73" s="57"/>
      <c r="IR73" s="57"/>
      <c r="IS73" s="57"/>
      <c r="IT73" s="57"/>
      <c r="IU73" s="57"/>
      <c r="IV73" s="57"/>
      <c r="IW73" s="57"/>
      <c r="IX73" s="57"/>
      <c r="IY73" s="57"/>
      <c r="IZ73" s="57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57"/>
      <c r="NT73" s="57"/>
      <c r="NU73" s="57"/>
      <c r="NV73" s="57"/>
      <c r="NW73" s="57"/>
      <c r="NX73" s="57"/>
      <c r="NY73" s="57"/>
      <c r="NZ73" s="57"/>
      <c r="OA73" s="57"/>
      <c r="OB73" s="57"/>
      <c r="OC73" s="57"/>
      <c r="OD73" s="57"/>
      <c r="OE73" s="57"/>
      <c r="OF73" s="57"/>
      <c r="OG73" s="57"/>
      <c r="OH73" s="57"/>
      <c r="OI73" s="38"/>
      <c r="OJ73" s="38"/>
      <c r="OK73" s="38"/>
      <c r="OL73" s="38"/>
      <c r="OM73" s="57"/>
      <c r="ON73" s="57"/>
      <c r="OO73" s="57"/>
      <c r="OP73" s="57"/>
      <c r="OQ73" s="57"/>
      <c r="OR73" s="57"/>
      <c r="OS73" s="57"/>
      <c r="OT73" s="57"/>
      <c r="OU73" s="57"/>
      <c r="OV73" s="57" t="s">
        <v>360</v>
      </c>
      <c r="OW73" s="57"/>
      <c r="OX73" s="57"/>
      <c r="OY73" s="57"/>
      <c r="OZ73" s="57"/>
      <c r="PA73" s="57"/>
      <c r="PB73" s="57"/>
      <c r="PC73" s="57" t="s">
        <v>360</v>
      </c>
      <c r="PD73" s="57"/>
      <c r="PE73" s="38"/>
      <c r="PF73" s="38"/>
      <c r="PG73" s="57"/>
      <c r="PH73" s="57"/>
      <c r="PI73" s="57"/>
      <c r="PJ73" s="57"/>
      <c r="PK73" s="57"/>
      <c r="PL73" s="57"/>
      <c r="PM73" s="57"/>
      <c r="PN73" s="57"/>
      <c r="PO73" s="57"/>
      <c r="PP73" s="57"/>
      <c r="PQ73" s="57"/>
      <c r="PR73" s="57"/>
      <c r="PS73" s="57"/>
      <c r="PT73" s="57"/>
      <c r="PU73" s="38"/>
      <c r="PV73" s="38"/>
      <c r="PW73" s="38"/>
      <c r="PX73" s="38"/>
      <c r="PY73" s="38"/>
      <c r="PZ73" s="38"/>
      <c r="QA73" s="61"/>
      <c r="QB73" s="57"/>
      <c r="QC73" s="57"/>
      <c r="QD73" s="57"/>
      <c r="QE73" s="57"/>
      <c r="QF73" s="57"/>
      <c r="QG73" s="57"/>
      <c r="QH73" s="57"/>
      <c r="QI73" s="57" t="s">
        <v>360</v>
      </c>
      <c r="QJ73" s="57"/>
      <c r="QK73" s="57"/>
      <c r="QL73" s="57"/>
      <c r="QM73" s="57"/>
      <c r="QN73" s="57"/>
      <c r="QO73" s="57"/>
      <c r="QP73" s="38"/>
      <c r="QQ73" s="38"/>
      <c r="QR73" s="38"/>
      <c r="QS73" s="38"/>
      <c r="QT73" s="38"/>
      <c r="QU73" s="61"/>
      <c r="QV73" s="57"/>
      <c r="QW73" s="57"/>
      <c r="QX73" s="57"/>
      <c r="QY73" s="57" t="s">
        <v>360</v>
      </c>
      <c r="QZ73" s="57" t="s">
        <v>360</v>
      </c>
      <c r="RA73" s="57"/>
      <c r="RB73" s="57"/>
      <c r="RC73" s="57"/>
      <c r="RD73" s="57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7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7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7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7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7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7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7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7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7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7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7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7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7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7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7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7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7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7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F73" s="85" t="str">
        <f t="shared" si="508"/>
        <v/>
      </c>
      <c r="AGG73" s="85" t="str">
        <f t="shared" si="509"/>
        <v/>
      </c>
      <c r="AGH73" s="85">
        <f t="shared" si="510"/>
        <v>2</v>
      </c>
      <c r="AGL73" s="36" t="str">
        <f t="shared" si="521"/>
        <v/>
      </c>
      <c r="AGM73" s="36">
        <f t="shared" si="511"/>
        <v>41</v>
      </c>
      <c r="AGN73" s="39" t="str">
        <f t="shared" si="522"/>
        <v/>
      </c>
      <c r="AGO73" s="36" t="str">
        <f t="shared" si="523"/>
        <v/>
      </c>
      <c r="AGP73" s="36">
        <f t="shared" si="512"/>
        <v>14</v>
      </c>
      <c r="AGQ73" s="39">
        <f t="shared" si="524"/>
        <v>3</v>
      </c>
      <c r="AGR73" s="36" t="str">
        <f t="shared" si="525"/>
        <v/>
      </c>
      <c r="AGS73" s="36" t="str">
        <f t="shared" si="513"/>
        <v/>
      </c>
      <c r="AGT73" s="39">
        <f t="shared" si="526"/>
        <v>2</v>
      </c>
      <c r="AGU73" s="36" t="str">
        <f t="shared" si="527"/>
        <v/>
      </c>
      <c r="AGV73" s="36" t="str">
        <f t="shared" si="514"/>
        <v/>
      </c>
      <c r="AGW73" s="39" t="str">
        <f t="shared" si="528"/>
        <v/>
      </c>
      <c r="AGX73" s="36" t="str">
        <f t="shared" si="529"/>
        <v/>
      </c>
      <c r="AGY73" s="36" t="str">
        <f t="shared" si="515"/>
        <v/>
      </c>
      <c r="AGZ73" s="39">
        <f t="shared" si="530"/>
        <v>2</v>
      </c>
      <c r="AHA73" s="36" t="str">
        <f t="shared" si="531"/>
        <v/>
      </c>
      <c r="AHB73" s="36" t="str">
        <f t="shared" si="516"/>
        <v/>
      </c>
      <c r="AHC73" s="39">
        <f t="shared" si="532"/>
        <v>3</v>
      </c>
      <c r="AHD73" s="36" t="str">
        <f t="shared" si="533"/>
        <v/>
      </c>
      <c r="AHE73" s="36" t="str">
        <f t="shared" si="517"/>
        <v/>
      </c>
      <c r="AHF73" s="39" t="str">
        <f t="shared" si="534"/>
        <v/>
      </c>
      <c r="AHG73" s="36" t="str">
        <f t="shared" si="535"/>
        <v/>
      </c>
      <c r="AHH73" s="36" t="str">
        <f t="shared" si="518"/>
        <v/>
      </c>
      <c r="AHI73" s="39" t="str">
        <f t="shared" si="536"/>
        <v/>
      </c>
      <c r="AHJ73" s="36" t="str">
        <f t="shared" si="537"/>
        <v/>
      </c>
      <c r="AHK73" s="36" t="str">
        <f t="shared" si="519"/>
        <v/>
      </c>
      <c r="AHL73" s="39" t="str">
        <f t="shared" si="538"/>
        <v/>
      </c>
      <c r="AHM73" s="36" t="str">
        <f t="shared" si="539"/>
        <v/>
      </c>
      <c r="AHN73" s="36" t="str">
        <f t="shared" si="520"/>
        <v/>
      </c>
      <c r="AHO73" s="39" t="str">
        <f t="shared" si="540"/>
        <v/>
      </c>
    </row>
    <row r="74" spans="1:899" s="5" customFormat="1" outlineLevel="1" x14ac:dyDescent="0.25">
      <c r="A74" s="52">
        <f t="shared" si="541"/>
        <v>9</v>
      </c>
      <c r="B74" s="59" t="s">
        <v>376</v>
      </c>
      <c r="C74" s="37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7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7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7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7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61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61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38"/>
      <c r="EM74" s="61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61"/>
      <c r="FH74" s="57"/>
      <c r="FI74" s="57"/>
      <c r="FJ74" s="57"/>
      <c r="FK74" s="57"/>
      <c r="FL74" s="57"/>
      <c r="FM74" s="57"/>
      <c r="FN74" s="57"/>
      <c r="FO74" s="57"/>
      <c r="FP74" s="57"/>
      <c r="FQ74" s="57"/>
      <c r="FR74" s="57"/>
      <c r="FS74" s="57"/>
      <c r="FT74" s="57"/>
      <c r="FU74" s="57"/>
      <c r="FV74" s="57"/>
      <c r="FW74" s="57"/>
      <c r="FX74" s="57"/>
      <c r="FY74" s="57"/>
      <c r="FZ74" s="57"/>
      <c r="GA74" s="61"/>
      <c r="GB74" s="57"/>
      <c r="GC74" s="57"/>
      <c r="GD74" s="57"/>
      <c r="GE74" s="57"/>
      <c r="GF74" s="57"/>
      <c r="GG74" s="57"/>
      <c r="GH74" s="57"/>
      <c r="GI74" s="57"/>
      <c r="GJ74" s="57"/>
      <c r="GK74" s="57"/>
      <c r="GL74" s="57"/>
      <c r="GM74" s="57"/>
      <c r="GN74" s="57"/>
      <c r="GO74" s="57"/>
      <c r="GP74" s="57"/>
      <c r="GQ74" s="57"/>
      <c r="GR74" s="57"/>
      <c r="GS74" s="57"/>
      <c r="GT74" s="38"/>
      <c r="GU74" s="61"/>
      <c r="GV74" s="57"/>
      <c r="GW74" s="57"/>
      <c r="GX74" s="57"/>
      <c r="GY74" s="57"/>
      <c r="GZ74" s="57"/>
      <c r="HA74" s="57"/>
      <c r="HB74" s="57"/>
      <c r="HC74" s="57"/>
      <c r="HD74" s="57"/>
      <c r="HE74" s="57"/>
      <c r="HF74" s="57"/>
      <c r="HG74" s="57"/>
      <c r="HH74" s="57"/>
      <c r="HI74" s="57"/>
      <c r="HJ74" s="57"/>
      <c r="HK74" s="57"/>
      <c r="HL74" s="57"/>
      <c r="HM74" s="38"/>
      <c r="HN74" s="38"/>
      <c r="HO74" s="61"/>
      <c r="HP74" s="57"/>
      <c r="HQ74" s="57"/>
      <c r="HR74" s="57"/>
      <c r="HS74" s="57"/>
      <c r="HT74" s="57"/>
      <c r="HU74" s="57"/>
      <c r="HV74" s="57"/>
      <c r="HW74" s="57"/>
      <c r="HX74" s="57"/>
      <c r="HY74" s="57"/>
      <c r="HZ74" s="57"/>
      <c r="IA74" s="57"/>
      <c r="IB74" s="57"/>
      <c r="IC74" s="57"/>
      <c r="ID74" s="57"/>
      <c r="IE74" s="57"/>
      <c r="IF74" s="57"/>
      <c r="IG74" s="57"/>
      <c r="IH74" s="38"/>
      <c r="II74" s="61"/>
      <c r="IJ74" s="57"/>
      <c r="IK74" s="57" t="s">
        <v>360</v>
      </c>
      <c r="IL74" s="57"/>
      <c r="IM74" s="57"/>
      <c r="IN74" s="57"/>
      <c r="IO74" s="57"/>
      <c r="IP74" s="57"/>
      <c r="IQ74" s="57"/>
      <c r="IR74" s="57" t="s">
        <v>360</v>
      </c>
      <c r="IS74" s="57"/>
      <c r="IT74" s="57"/>
      <c r="IU74" s="57"/>
      <c r="IV74" s="57"/>
      <c r="IW74" s="57"/>
      <c r="IX74" s="57"/>
      <c r="IY74" s="57"/>
      <c r="IZ74" s="57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57"/>
      <c r="NT74" s="57"/>
      <c r="NU74" s="57"/>
      <c r="NV74" s="57"/>
      <c r="NW74" s="57"/>
      <c r="NX74" s="57"/>
      <c r="NY74" s="57"/>
      <c r="NZ74" s="57" t="s">
        <v>360</v>
      </c>
      <c r="OA74" s="57"/>
      <c r="OB74" s="57" t="s">
        <v>360</v>
      </c>
      <c r="OC74" s="57"/>
      <c r="OD74" s="57"/>
      <c r="OE74" s="57"/>
      <c r="OF74" s="57"/>
      <c r="OG74" s="57"/>
      <c r="OH74" s="57"/>
      <c r="OI74" s="38"/>
      <c r="OJ74" s="38"/>
      <c r="OK74" s="38"/>
      <c r="OL74" s="38"/>
      <c r="OM74" s="57"/>
      <c r="ON74" s="57"/>
      <c r="OO74" s="57"/>
      <c r="OP74" s="57"/>
      <c r="OQ74" s="57"/>
      <c r="OR74" s="57"/>
      <c r="OS74" s="57"/>
      <c r="OT74" s="57"/>
      <c r="OU74" s="57"/>
      <c r="OV74" s="57"/>
      <c r="OW74" s="57"/>
      <c r="OX74" s="57"/>
      <c r="OY74" s="57"/>
      <c r="OZ74" s="57"/>
      <c r="PA74" s="57"/>
      <c r="PB74" s="57"/>
      <c r="PC74" s="57"/>
      <c r="PD74" s="57"/>
      <c r="PE74" s="38"/>
      <c r="PF74" s="38"/>
      <c r="PG74" s="57"/>
      <c r="PH74" s="57"/>
      <c r="PI74" s="57" t="s">
        <v>360</v>
      </c>
      <c r="PJ74" s="57"/>
      <c r="PK74" s="57" t="s">
        <v>360</v>
      </c>
      <c r="PL74" s="57" t="s">
        <v>360</v>
      </c>
      <c r="PM74" s="57"/>
      <c r="PN74" s="57"/>
      <c r="PO74" s="57"/>
      <c r="PP74" s="57"/>
      <c r="PQ74" s="57"/>
      <c r="PR74" s="57"/>
      <c r="PS74" s="57"/>
      <c r="PT74" s="57"/>
      <c r="PU74" s="38"/>
      <c r="PV74" s="38"/>
      <c r="PW74" s="38"/>
      <c r="PX74" s="38"/>
      <c r="PY74" s="38"/>
      <c r="PZ74" s="38"/>
      <c r="QA74" s="61"/>
      <c r="QB74" s="57"/>
      <c r="QC74" s="57"/>
      <c r="QD74" s="57"/>
      <c r="QE74" s="57" t="s">
        <v>360</v>
      </c>
      <c r="QF74" s="57" t="s">
        <v>360</v>
      </c>
      <c r="QG74" s="57" t="s">
        <v>360</v>
      </c>
      <c r="QH74" s="57" t="s">
        <v>360</v>
      </c>
      <c r="QI74" s="57" t="s">
        <v>360</v>
      </c>
      <c r="QJ74" s="57"/>
      <c r="QK74" s="57"/>
      <c r="QL74" s="57"/>
      <c r="QM74" s="57"/>
      <c r="QN74" s="57"/>
      <c r="QO74" s="57"/>
      <c r="QP74" s="38"/>
      <c r="QQ74" s="38"/>
      <c r="QR74" s="38"/>
      <c r="QS74" s="38"/>
      <c r="QT74" s="38"/>
      <c r="QU74" s="61"/>
      <c r="QV74" s="57"/>
      <c r="QW74" s="57" t="s">
        <v>360</v>
      </c>
      <c r="QX74" s="57"/>
      <c r="QY74" s="57" t="s">
        <v>360</v>
      </c>
      <c r="QZ74" s="57" t="s">
        <v>360</v>
      </c>
      <c r="RA74" s="57" t="s">
        <v>360</v>
      </c>
      <c r="RB74" s="57" t="s">
        <v>360</v>
      </c>
      <c r="RC74" s="57" t="s">
        <v>360</v>
      </c>
      <c r="RD74" s="57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7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7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7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7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7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7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7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7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7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7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7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7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7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7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7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7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7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7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F74" s="85" t="str">
        <f t="shared" si="508"/>
        <v/>
      </c>
      <c r="AGG74" s="85" t="str">
        <f t="shared" si="509"/>
        <v/>
      </c>
      <c r="AGH74" s="85">
        <f t="shared" si="510"/>
        <v>6</v>
      </c>
      <c r="AGL74" s="36" t="str">
        <f t="shared" si="521"/>
        <v/>
      </c>
      <c r="AGM74" s="36" t="str">
        <f t="shared" si="511"/>
        <v/>
      </c>
      <c r="AGN74" s="39" t="str">
        <f t="shared" si="522"/>
        <v/>
      </c>
      <c r="AGO74" s="36" t="str">
        <f t="shared" si="523"/>
        <v/>
      </c>
      <c r="AGP74" s="36" t="str">
        <f t="shared" si="512"/>
        <v/>
      </c>
      <c r="AGQ74" s="39" t="str">
        <f t="shared" si="524"/>
        <v/>
      </c>
      <c r="AGR74" s="36" t="str">
        <f t="shared" si="525"/>
        <v/>
      </c>
      <c r="AGS74" s="36" t="str">
        <f t="shared" si="513"/>
        <v/>
      </c>
      <c r="AGT74" s="39">
        <f t="shared" si="526"/>
        <v>2</v>
      </c>
      <c r="AGU74" s="36" t="str">
        <f t="shared" si="527"/>
        <v/>
      </c>
      <c r="AGV74" s="36" t="str">
        <f t="shared" si="514"/>
        <v/>
      </c>
      <c r="AGW74" s="39" t="str">
        <f t="shared" si="528"/>
        <v/>
      </c>
      <c r="AGX74" s="36" t="str">
        <f t="shared" si="529"/>
        <v/>
      </c>
      <c r="AGY74" s="36" t="str">
        <f t="shared" si="515"/>
        <v/>
      </c>
      <c r="AGZ74" s="39">
        <f t="shared" si="530"/>
        <v>5</v>
      </c>
      <c r="AHA74" s="36" t="str">
        <f t="shared" si="531"/>
        <v/>
      </c>
      <c r="AHB74" s="36" t="str">
        <f t="shared" si="516"/>
        <v/>
      </c>
      <c r="AHC74" s="39">
        <f t="shared" si="532"/>
        <v>11</v>
      </c>
      <c r="AHD74" s="36" t="str">
        <f t="shared" si="533"/>
        <v/>
      </c>
      <c r="AHE74" s="36" t="str">
        <f t="shared" si="517"/>
        <v/>
      </c>
      <c r="AHF74" s="39" t="str">
        <f t="shared" si="534"/>
        <v/>
      </c>
      <c r="AHG74" s="36" t="str">
        <f t="shared" si="535"/>
        <v/>
      </c>
      <c r="AHH74" s="36" t="str">
        <f t="shared" si="518"/>
        <v/>
      </c>
      <c r="AHI74" s="39" t="str">
        <f t="shared" si="536"/>
        <v/>
      </c>
      <c r="AHJ74" s="36" t="str">
        <f t="shared" si="537"/>
        <v/>
      </c>
      <c r="AHK74" s="36" t="str">
        <f t="shared" si="519"/>
        <v/>
      </c>
      <c r="AHL74" s="39" t="str">
        <f t="shared" si="538"/>
        <v/>
      </c>
      <c r="AHM74" s="36" t="str">
        <f t="shared" si="539"/>
        <v/>
      </c>
      <c r="AHN74" s="36" t="str">
        <f t="shared" si="520"/>
        <v/>
      </c>
      <c r="AHO74" s="39" t="str">
        <f t="shared" si="540"/>
        <v/>
      </c>
    </row>
    <row r="75" spans="1:899" s="5" customFormat="1" outlineLevel="1" x14ac:dyDescent="0.25">
      <c r="A75" s="52">
        <f t="shared" si="541"/>
        <v>10</v>
      </c>
      <c r="B75" s="46"/>
      <c r="C75" s="37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7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7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7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7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61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37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61"/>
      <c r="EN75" s="57"/>
      <c r="EO75" s="57"/>
      <c r="EP75" s="57"/>
      <c r="EQ75" s="57"/>
      <c r="ER75" s="57"/>
      <c r="ES75" s="57"/>
      <c r="ET75" s="57" t="s">
        <v>360</v>
      </c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/>
      <c r="FF75" s="57"/>
      <c r="FG75" s="37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7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7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7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61"/>
      <c r="IJ75" s="57"/>
      <c r="IK75" s="57"/>
      <c r="IL75" s="57"/>
      <c r="IM75" s="57"/>
      <c r="IN75" s="57"/>
      <c r="IO75" s="57"/>
      <c r="IP75" s="57"/>
      <c r="IQ75" s="57"/>
      <c r="IR75" s="57" t="s">
        <v>360</v>
      </c>
      <c r="IS75" s="57"/>
      <c r="IT75" s="57"/>
      <c r="IU75" s="57"/>
      <c r="IV75" s="57"/>
      <c r="IW75" s="57"/>
      <c r="IX75" s="57"/>
      <c r="IY75" s="57"/>
      <c r="IZ75" s="57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57"/>
      <c r="ON75" s="57"/>
      <c r="OO75" s="57"/>
      <c r="OP75" s="57"/>
      <c r="OQ75" s="57"/>
      <c r="OR75" s="57"/>
      <c r="OS75" s="57"/>
      <c r="OT75" s="57"/>
      <c r="OU75" s="57"/>
      <c r="OV75" s="57"/>
      <c r="OW75" s="57"/>
      <c r="OX75" s="57"/>
      <c r="OY75" s="57"/>
      <c r="OZ75" s="57"/>
      <c r="PA75" s="57"/>
      <c r="PB75" s="57"/>
      <c r="PC75" s="57"/>
      <c r="PD75" s="57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61"/>
      <c r="QV75" s="57"/>
      <c r="QW75" s="57" t="s">
        <v>360</v>
      </c>
      <c r="QX75" s="57"/>
      <c r="QY75" s="57" t="s">
        <v>360</v>
      </c>
      <c r="QZ75" s="57" t="s">
        <v>360</v>
      </c>
      <c r="RA75" s="57" t="s">
        <v>360</v>
      </c>
      <c r="RB75" s="57" t="s">
        <v>360</v>
      </c>
      <c r="RC75" s="57" t="s">
        <v>360</v>
      </c>
      <c r="RD75" s="57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7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7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7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7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7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7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7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7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7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7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7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7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7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7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7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7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7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7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F75" s="85" t="str">
        <f t="shared" si="508"/>
        <v/>
      </c>
      <c r="AGG75" s="85" t="str">
        <f t="shared" si="509"/>
        <v/>
      </c>
      <c r="AGH75" s="85">
        <f t="shared" si="510"/>
        <v>6</v>
      </c>
      <c r="AGL75" s="36" t="str">
        <f t="shared" si="521"/>
        <v/>
      </c>
      <c r="AGM75" s="36" t="str">
        <f t="shared" si="511"/>
        <v/>
      </c>
      <c r="AGN75" s="39" t="str">
        <f t="shared" si="522"/>
        <v/>
      </c>
      <c r="AGO75" s="36" t="str">
        <f t="shared" si="523"/>
        <v/>
      </c>
      <c r="AGP75" s="36" t="str">
        <f t="shared" si="512"/>
        <v/>
      </c>
      <c r="AGQ75" s="39">
        <f t="shared" si="524"/>
        <v>1</v>
      </c>
      <c r="AGR75" s="36" t="str">
        <f t="shared" si="525"/>
        <v/>
      </c>
      <c r="AGS75" s="36" t="str">
        <f t="shared" si="513"/>
        <v/>
      </c>
      <c r="AGT75" s="39">
        <f t="shared" si="526"/>
        <v>1</v>
      </c>
      <c r="AGU75" s="36" t="str">
        <f t="shared" si="527"/>
        <v/>
      </c>
      <c r="AGV75" s="36" t="str">
        <f t="shared" si="514"/>
        <v/>
      </c>
      <c r="AGW75" s="39" t="str">
        <f t="shared" si="528"/>
        <v/>
      </c>
      <c r="AGX75" s="36" t="str">
        <f t="shared" si="529"/>
        <v/>
      </c>
      <c r="AGY75" s="36" t="str">
        <f t="shared" si="515"/>
        <v/>
      </c>
      <c r="AGZ75" s="39" t="str">
        <f t="shared" si="530"/>
        <v/>
      </c>
      <c r="AHA75" s="36" t="str">
        <f t="shared" si="531"/>
        <v/>
      </c>
      <c r="AHB75" s="36" t="str">
        <f t="shared" si="516"/>
        <v/>
      </c>
      <c r="AHC75" s="39">
        <f t="shared" si="532"/>
        <v>6</v>
      </c>
      <c r="AHD75" s="36" t="str">
        <f t="shared" si="533"/>
        <v/>
      </c>
      <c r="AHE75" s="36" t="str">
        <f t="shared" si="517"/>
        <v/>
      </c>
      <c r="AHF75" s="39" t="str">
        <f t="shared" si="534"/>
        <v/>
      </c>
      <c r="AHG75" s="36" t="str">
        <f t="shared" si="535"/>
        <v/>
      </c>
      <c r="AHH75" s="36" t="str">
        <f t="shared" si="518"/>
        <v/>
      </c>
      <c r="AHI75" s="39" t="str">
        <f t="shared" si="536"/>
        <v/>
      </c>
      <c r="AHJ75" s="36" t="str">
        <f t="shared" si="537"/>
        <v/>
      </c>
      <c r="AHK75" s="36" t="str">
        <f t="shared" si="519"/>
        <v/>
      </c>
      <c r="AHL75" s="39" t="str">
        <f t="shared" si="538"/>
        <v/>
      </c>
      <c r="AHM75" s="36" t="str">
        <f t="shared" si="539"/>
        <v/>
      </c>
      <c r="AHN75" s="36" t="str">
        <f t="shared" si="520"/>
        <v/>
      </c>
      <c r="AHO75" s="39" t="str">
        <f t="shared" si="540"/>
        <v/>
      </c>
    </row>
    <row r="76" spans="1:899" s="5" customFormat="1" outlineLevel="1" x14ac:dyDescent="0.25">
      <c r="A76" s="52">
        <f t="shared" si="541"/>
        <v>11</v>
      </c>
      <c r="B76" s="46"/>
      <c r="C76" s="37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7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7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7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7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7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7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7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7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7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7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7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7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  <c r="IW76" s="38"/>
      <c r="IX76" s="38"/>
      <c r="IY76" s="38"/>
      <c r="IZ76" s="38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37"/>
      <c r="NT76" s="38"/>
      <c r="NU76" s="38"/>
      <c r="NV76" s="38"/>
      <c r="NW76" s="38"/>
      <c r="NX76" s="38"/>
      <c r="NY76" s="38"/>
      <c r="NZ76" s="38"/>
      <c r="OA76" s="38"/>
      <c r="OB76" s="38"/>
      <c r="OC76" s="38"/>
      <c r="OD76" s="38"/>
      <c r="OE76" s="38"/>
      <c r="OF76" s="38"/>
      <c r="OG76" s="38"/>
      <c r="OH76" s="38"/>
      <c r="OI76" s="38"/>
      <c r="OJ76" s="38"/>
      <c r="OK76" s="38"/>
      <c r="OL76" s="38"/>
      <c r="OM76" s="37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7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61"/>
      <c r="QV76" s="57"/>
      <c r="QW76" s="57"/>
      <c r="QX76" s="57"/>
      <c r="QY76" s="57" t="s">
        <v>360</v>
      </c>
      <c r="QZ76" s="57" t="s">
        <v>360</v>
      </c>
      <c r="RA76" s="57"/>
      <c r="RB76" s="57"/>
      <c r="RC76" s="57" t="s">
        <v>360</v>
      </c>
      <c r="RD76" s="57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7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7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7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7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7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7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7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7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7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7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7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7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7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7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7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7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7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7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F76" s="85" t="str">
        <f t="shared" si="508"/>
        <v/>
      </c>
      <c r="AGG76" s="85" t="str">
        <f t="shared" si="509"/>
        <v/>
      </c>
      <c r="AGH76" s="85">
        <f t="shared" si="510"/>
        <v>3</v>
      </c>
      <c r="AGL76" s="36" t="str">
        <f t="shared" si="521"/>
        <v/>
      </c>
      <c r="AGM76" s="36" t="str">
        <f t="shared" si="511"/>
        <v/>
      </c>
      <c r="AGN76" s="39" t="str">
        <f t="shared" si="522"/>
        <v/>
      </c>
      <c r="AGO76" s="36" t="str">
        <f t="shared" si="523"/>
        <v/>
      </c>
      <c r="AGP76" s="36" t="str">
        <f t="shared" si="512"/>
        <v/>
      </c>
      <c r="AGQ76" s="39" t="str">
        <f t="shared" si="524"/>
        <v/>
      </c>
      <c r="AGR76" s="36" t="str">
        <f t="shared" si="525"/>
        <v/>
      </c>
      <c r="AGS76" s="36" t="str">
        <f t="shared" si="513"/>
        <v/>
      </c>
      <c r="AGT76" s="39" t="str">
        <f t="shared" si="526"/>
        <v/>
      </c>
      <c r="AGU76" s="36" t="str">
        <f t="shared" si="527"/>
        <v/>
      </c>
      <c r="AGV76" s="36" t="str">
        <f t="shared" si="514"/>
        <v/>
      </c>
      <c r="AGW76" s="39" t="str">
        <f t="shared" si="528"/>
        <v/>
      </c>
      <c r="AGX76" s="36" t="str">
        <f t="shared" si="529"/>
        <v/>
      </c>
      <c r="AGY76" s="36" t="str">
        <f t="shared" si="515"/>
        <v/>
      </c>
      <c r="AGZ76" s="39" t="str">
        <f t="shared" si="530"/>
        <v/>
      </c>
      <c r="AHA76" s="36" t="str">
        <f t="shared" si="531"/>
        <v/>
      </c>
      <c r="AHB76" s="36" t="str">
        <f t="shared" si="516"/>
        <v/>
      </c>
      <c r="AHC76" s="39">
        <f t="shared" si="532"/>
        <v>3</v>
      </c>
      <c r="AHD76" s="36" t="str">
        <f t="shared" si="533"/>
        <v/>
      </c>
      <c r="AHE76" s="36" t="str">
        <f t="shared" si="517"/>
        <v/>
      </c>
      <c r="AHF76" s="39" t="str">
        <f t="shared" si="534"/>
        <v/>
      </c>
      <c r="AHG76" s="36" t="str">
        <f t="shared" si="535"/>
        <v/>
      </c>
      <c r="AHH76" s="36" t="str">
        <f t="shared" si="518"/>
        <v/>
      </c>
      <c r="AHI76" s="39" t="str">
        <f t="shared" si="536"/>
        <v/>
      </c>
      <c r="AHJ76" s="36" t="str">
        <f t="shared" si="537"/>
        <v/>
      </c>
      <c r="AHK76" s="36" t="str">
        <f t="shared" si="519"/>
        <v/>
      </c>
      <c r="AHL76" s="39" t="str">
        <f t="shared" si="538"/>
        <v/>
      </c>
      <c r="AHM76" s="36" t="str">
        <f t="shared" si="539"/>
        <v/>
      </c>
      <c r="AHN76" s="36" t="str">
        <f t="shared" si="520"/>
        <v/>
      </c>
      <c r="AHO76" s="39" t="str">
        <f t="shared" si="540"/>
        <v/>
      </c>
    </row>
    <row r="77" spans="1:899" s="5" customFormat="1" outlineLevel="1" x14ac:dyDescent="0.25">
      <c r="A77" s="52">
        <f t="shared" si="541"/>
        <v>12</v>
      </c>
      <c r="B77" s="46"/>
      <c r="C77" s="37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7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7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7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7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7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7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7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7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7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7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7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  <c r="IW77" s="38"/>
      <c r="IX77" s="38"/>
      <c r="IY77" s="38"/>
      <c r="IZ77" s="38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37"/>
      <c r="NT77" s="38"/>
      <c r="NU77" s="38"/>
      <c r="NV77" s="38"/>
      <c r="NW77" s="38"/>
      <c r="NX77" s="38"/>
      <c r="NY77" s="38"/>
      <c r="NZ77" s="38"/>
      <c r="OA77" s="38"/>
      <c r="OB77" s="38"/>
      <c r="OC77" s="38"/>
      <c r="OD77" s="38"/>
      <c r="OE77" s="38"/>
      <c r="OF77" s="38"/>
      <c r="OG77" s="38"/>
      <c r="OH77" s="38"/>
      <c r="OI77" s="38"/>
      <c r="OJ77" s="38"/>
      <c r="OK77" s="38"/>
      <c r="OL77" s="38"/>
      <c r="OM77" s="37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7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61"/>
      <c r="QV77" s="57"/>
      <c r="QW77" s="57" t="s">
        <v>360</v>
      </c>
      <c r="QX77" s="57"/>
      <c r="QY77" s="57" t="s">
        <v>360</v>
      </c>
      <c r="QZ77" s="57" t="s">
        <v>360</v>
      </c>
      <c r="RA77" s="57" t="s">
        <v>360</v>
      </c>
      <c r="RB77" s="57" t="s">
        <v>360</v>
      </c>
      <c r="RC77" s="57" t="s">
        <v>360</v>
      </c>
      <c r="RD77" s="57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7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7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7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7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7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7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7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7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7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7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7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7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7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7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7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7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7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7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F77" s="85" t="str">
        <f t="shared" si="508"/>
        <v/>
      </c>
      <c r="AGG77" s="85" t="str">
        <f t="shared" si="509"/>
        <v/>
      </c>
      <c r="AGH77" s="85">
        <f t="shared" si="510"/>
        <v>6</v>
      </c>
      <c r="AGL77" s="36" t="str">
        <f t="shared" si="521"/>
        <v/>
      </c>
      <c r="AGM77" s="36" t="str">
        <f t="shared" si="511"/>
        <v/>
      </c>
      <c r="AGN77" s="39" t="str">
        <f t="shared" si="522"/>
        <v/>
      </c>
      <c r="AGO77" s="36" t="str">
        <f t="shared" si="523"/>
        <v/>
      </c>
      <c r="AGP77" s="36" t="str">
        <f t="shared" si="512"/>
        <v/>
      </c>
      <c r="AGQ77" s="39" t="str">
        <f t="shared" si="524"/>
        <v/>
      </c>
      <c r="AGR77" s="36" t="str">
        <f t="shared" si="525"/>
        <v/>
      </c>
      <c r="AGS77" s="36" t="str">
        <f t="shared" si="513"/>
        <v/>
      </c>
      <c r="AGT77" s="39" t="str">
        <f t="shared" si="526"/>
        <v/>
      </c>
      <c r="AGU77" s="36" t="str">
        <f t="shared" si="527"/>
        <v/>
      </c>
      <c r="AGV77" s="36" t="str">
        <f t="shared" si="514"/>
        <v/>
      </c>
      <c r="AGW77" s="39" t="str">
        <f t="shared" si="528"/>
        <v/>
      </c>
      <c r="AGX77" s="36" t="str">
        <f t="shared" si="529"/>
        <v/>
      </c>
      <c r="AGY77" s="36" t="str">
        <f t="shared" si="515"/>
        <v/>
      </c>
      <c r="AGZ77" s="39" t="str">
        <f t="shared" si="530"/>
        <v/>
      </c>
      <c r="AHA77" s="36" t="str">
        <f t="shared" si="531"/>
        <v/>
      </c>
      <c r="AHB77" s="36" t="str">
        <f t="shared" si="516"/>
        <v/>
      </c>
      <c r="AHC77" s="39">
        <f t="shared" si="532"/>
        <v>6</v>
      </c>
      <c r="AHD77" s="36" t="str">
        <f t="shared" si="533"/>
        <v/>
      </c>
      <c r="AHE77" s="36" t="str">
        <f t="shared" si="517"/>
        <v/>
      </c>
      <c r="AHF77" s="39" t="str">
        <f t="shared" si="534"/>
        <v/>
      </c>
      <c r="AHG77" s="36" t="str">
        <f t="shared" si="535"/>
        <v/>
      </c>
      <c r="AHH77" s="36" t="str">
        <f t="shared" si="518"/>
        <v/>
      </c>
      <c r="AHI77" s="39" t="str">
        <f t="shared" si="536"/>
        <v/>
      </c>
      <c r="AHJ77" s="36" t="str">
        <f t="shared" si="537"/>
        <v/>
      </c>
      <c r="AHK77" s="36" t="str">
        <f t="shared" si="519"/>
        <v/>
      </c>
      <c r="AHL77" s="39" t="str">
        <f t="shared" si="538"/>
        <v/>
      </c>
      <c r="AHM77" s="36" t="str">
        <f t="shared" si="539"/>
        <v/>
      </c>
      <c r="AHN77" s="36" t="str">
        <f t="shared" si="520"/>
        <v/>
      </c>
      <c r="AHO77" s="39" t="str">
        <f t="shared" si="540"/>
        <v/>
      </c>
    </row>
    <row r="78" spans="1:899" s="5" customFormat="1" outlineLevel="1" x14ac:dyDescent="0.25">
      <c r="A78" s="52">
        <f t="shared" si="541"/>
        <v>13</v>
      </c>
      <c r="B78" s="46"/>
      <c r="C78" s="37"/>
      <c r="D78" s="35"/>
      <c r="E78" s="35"/>
      <c r="F78" s="35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7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7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7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7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7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7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7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7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7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7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7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  <c r="IW78" s="38"/>
      <c r="IX78" s="38"/>
      <c r="IY78" s="38"/>
      <c r="IZ78" s="38"/>
      <c r="JA78" s="38"/>
      <c r="JB78" s="38"/>
      <c r="JC78" s="37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7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7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37"/>
      <c r="ON78" s="38"/>
      <c r="OO78" s="38"/>
      <c r="OP78" s="38"/>
      <c r="OQ78" s="38"/>
      <c r="OR78" s="38"/>
      <c r="OS78" s="38"/>
      <c r="OT78" s="38"/>
      <c r="OU78" s="38"/>
      <c r="OV78" s="38"/>
      <c r="OW78" s="38"/>
      <c r="OX78" s="38"/>
      <c r="OY78" s="38"/>
      <c r="OZ78" s="38"/>
      <c r="PA78" s="38"/>
      <c r="PB78" s="38"/>
      <c r="PC78" s="38"/>
      <c r="PD78" s="38"/>
      <c r="PE78" s="38"/>
      <c r="PF78" s="38"/>
      <c r="PG78" s="37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7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61"/>
      <c r="QV78" s="57"/>
      <c r="QW78" s="57"/>
      <c r="QX78" s="57"/>
      <c r="QY78" s="57"/>
      <c r="QZ78" s="57"/>
      <c r="RA78" s="57"/>
      <c r="RB78" s="57"/>
      <c r="RC78" s="57"/>
      <c r="RD78" s="57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7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7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7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7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7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7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7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7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7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7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7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7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7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7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7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7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7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7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7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F78" s="85" t="str">
        <f t="shared" si="508"/>
        <v/>
      </c>
      <c r="AGG78" s="85" t="str">
        <f t="shared" si="509"/>
        <v/>
      </c>
      <c r="AGH78" s="85" t="str">
        <f t="shared" si="510"/>
        <v/>
      </c>
      <c r="AGL78" s="36" t="str">
        <f t="shared" si="521"/>
        <v/>
      </c>
      <c r="AGM78" s="36" t="str">
        <f t="shared" si="511"/>
        <v/>
      </c>
      <c r="AGN78" s="39" t="str">
        <f t="shared" si="522"/>
        <v/>
      </c>
      <c r="AGO78" s="36" t="str">
        <f t="shared" si="523"/>
        <v/>
      </c>
      <c r="AGP78" s="36" t="str">
        <f t="shared" si="512"/>
        <v/>
      </c>
      <c r="AGQ78" s="39" t="str">
        <f t="shared" si="524"/>
        <v/>
      </c>
      <c r="AGR78" s="36" t="str">
        <f t="shared" si="525"/>
        <v/>
      </c>
      <c r="AGS78" s="36" t="str">
        <f t="shared" si="513"/>
        <v/>
      </c>
      <c r="AGT78" s="39" t="str">
        <f t="shared" si="526"/>
        <v/>
      </c>
      <c r="AGU78" s="36" t="str">
        <f t="shared" si="527"/>
        <v/>
      </c>
      <c r="AGV78" s="36" t="str">
        <f t="shared" si="514"/>
        <v/>
      </c>
      <c r="AGW78" s="39" t="str">
        <f t="shared" si="528"/>
        <v/>
      </c>
      <c r="AGX78" s="36" t="str">
        <f t="shared" si="529"/>
        <v/>
      </c>
      <c r="AGY78" s="36" t="str">
        <f t="shared" si="515"/>
        <v/>
      </c>
      <c r="AGZ78" s="39" t="str">
        <f t="shared" si="530"/>
        <v/>
      </c>
      <c r="AHA78" s="36" t="str">
        <f t="shared" si="531"/>
        <v/>
      </c>
      <c r="AHB78" s="36" t="str">
        <f t="shared" si="516"/>
        <v/>
      </c>
      <c r="AHC78" s="39" t="str">
        <f t="shared" si="532"/>
        <v/>
      </c>
      <c r="AHD78" s="36" t="str">
        <f t="shared" si="533"/>
        <v/>
      </c>
      <c r="AHE78" s="36" t="str">
        <f t="shared" si="517"/>
        <v/>
      </c>
      <c r="AHF78" s="39" t="str">
        <f t="shared" si="534"/>
        <v/>
      </c>
      <c r="AHG78" s="36" t="str">
        <f t="shared" si="535"/>
        <v/>
      </c>
      <c r="AHH78" s="36" t="str">
        <f t="shared" si="518"/>
        <v/>
      </c>
      <c r="AHI78" s="39" t="str">
        <f t="shared" si="536"/>
        <v/>
      </c>
      <c r="AHJ78" s="36" t="str">
        <f t="shared" si="537"/>
        <v/>
      </c>
      <c r="AHK78" s="36" t="str">
        <f t="shared" si="519"/>
        <v/>
      </c>
      <c r="AHL78" s="39" t="str">
        <f t="shared" si="538"/>
        <v/>
      </c>
      <c r="AHM78" s="36" t="str">
        <f t="shared" si="539"/>
        <v/>
      </c>
      <c r="AHN78" s="36" t="str">
        <f t="shared" si="520"/>
        <v/>
      </c>
      <c r="AHO78" s="39" t="str">
        <f t="shared" si="540"/>
        <v/>
      </c>
    </row>
    <row r="79" spans="1:899" s="5" customFormat="1" outlineLevel="1" x14ac:dyDescent="0.25">
      <c r="A79" s="52">
        <f t="shared" si="541"/>
        <v>14</v>
      </c>
      <c r="B79" s="46"/>
      <c r="C79" s="37"/>
      <c r="D79" s="35"/>
      <c r="E79" s="35"/>
      <c r="F79" s="35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7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7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7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7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7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7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7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7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7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7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7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7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7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7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7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7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7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7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7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7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7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7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7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7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7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7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7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7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7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7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7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7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7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7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7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7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F79" s="85" t="str">
        <f t="shared" si="508"/>
        <v/>
      </c>
      <c r="AGG79" s="85" t="str">
        <f t="shared" si="509"/>
        <v/>
      </c>
      <c r="AGH79" s="85" t="str">
        <f t="shared" si="510"/>
        <v/>
      </c>
      <c r="AGL79" s="36" t="str">
        <f t="shared" si="521"/>
        <v/>
      </c>
      <c r="AGM79" s="36" t="str">
        <f t="shared" si="511"/>
        <v/>
      </c>
      <c r="AGN79" s="39" t="str">
        <f t="shared" si="522"/>
        <v/>
      </c>
      <c r="AGO79" s="36" t="str">
        <f t="shared" si="523"/>
        <v/>
      </c>
      <c r="AGP79" s="36" t="str">
        <f t="shared" si="512"/>
        <v/>
      </c>
      <c r="AGQ79" s="39" t="str">
        <f t="shared" si="524"/>
        <v/>
      </c>
      <c r="AGR79" s="36" t="str">
        <f t="shared" si="525"/>
        <v/>
      </c>
      <c r="AGS79" s="36" t="str">
        <f t="shared" si="513"/>
        <v/>
      </c>
      <c r="AGT79" s="39" t="str">
        <f t="shared" si="526"/>
        <v/>
      </c>
      <c r="AGU79" s="36" t="str">
        <f t="shared" si="527"/>
        <v/>
      </c>
      <c r="AGV79" s="36" t="str">
        <f t="shared" si="514"/>
        <v/>
      </c>
      <c r="AGW79" s="39" t="str">
        <f t="shared" si="528"/>
        <v/>
      </c>
      <c r="AGX79" s="36" t="str">
        <f t="shared" si="529"/>
        <v/>
      </c>
      <c r="AGY79" s="36" t="str">
        <f t="shared" si="515"/>
        <v/>
      </c>
      <c r="AGZ79" s="39" t="str">
        <f t="shared" si="530"/>
        <v/>
      </c>
      <c r="AHA79" s="36" t="str">
        <f t="shared" si="531"/>
        <v/>
      </c>
      <c r="AHB79" s="36" t="str">
        <f t="shared" si="516"/>
        <v/>
      </c>
      <c r="AHC79" s="39" t="str">
        <f t="shared" si="532"/>
        <v/>
      </c>
      <c r="AHD79" s="36" t="str">
        <f t="shared" si="533"/>
        <v/>
      </c>
      <c r="AHE79" s="36" t="str">
        <f t="shared" si="517"/>
        <v/>
      </c>
      <c r="AHF79" s="39" t="str">
        <f t="shared" si="534"/>
        <v/>
      </c>
      <c r="AHG79" s="36" t="str">
        <f t="shared" si="535"/>
        <v/>
      </c>
      <c r="AHH79" s="36" t="str">
        <f t="shared" si="518"/>
        <v/>
      </c>
      <c r="AHI79" s="39" t="str">
        <f t="shared" si="536"/>
        <v/>
      </c>
      <c r="AHJ79" s="36" t="str">
        <f t="shared" si="537"/>
        <v/>
      </c>
      <c r="AHK79" s="36" t="str">
        <f t="shared" si="519"/>
        <v/>
      </c>
      <c r="AHL79" s="39" t="str">
        <f t="shared" si="538"/>
        <v/>
      </c>
      <c r="AHM79" s="36" t="str">
        <f t="shared" si="539"/>
        <v/>
      </c>
      <c r="AHN79" s="36" t="str">
        <f t="shared" si="520"/>
        <v/>
      </c>
      <c r="AHO79" s="39" t="str">
        <f t="shared" si="540"/>
        <v/>
      </c>
    </row>
    <row r="80" spans="1:899" s="5" customFormat="1" outlineLevel="1" x14ac:dyDescent="0.25">
      <c r="A80" s="52">
        <f t="shared" si="541"/>
        <v>15</v>
      </c>
      <c r="B80" s="46"/>
      <c r="C80" s="37"/>
      <c r="D80" s="35"/>
      <c r="E80" s="35"/>
      <c r="F80" s="35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7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7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7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7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7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7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7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7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7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7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7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7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7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7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7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7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7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7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7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7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7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7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7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7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7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7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7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7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7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7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7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7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7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7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7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7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F80" s="85" t="str">
        <f t="shared" si="508"/>
        <v/>
      </c>
      <c r="AGG80" s="85" t="str">
        <f t="shared" si="509"/>
        <v/>
      </c>
      <c r="AGH80" s="85" t="str">
        <f t="shared" si="510"/>
        <v/>
      </c>
      <c r="AGL80" s="36" t="str">
        <f t="shared" si="521"/>
        <v/>
      </c>
      <c r="AGM80" s="36" t="str">
        <f t="shared" si="511"/>
        <v/>
      </c>
      <c r="AGN80" s="39" t="str">
        <f t="shared" si="522"/>
        <v/>
      </c>
      <c r="AGO80" s="36" t="str">
        <f t="shared" si="523"/>
        <v/>
      </c>
      <c r="AGP80" s="36" t="str">
        <f t="shared" si="512"/>
        <v/>
      </c>
      <c r="AGQ80" s="39" t="str">
        <f t="shared" si="524"/>
        <v/>
      </c>
      <c r="AGR80" s="36" t="str">
        <f t="shared" si="525"/>
        <v/>
      </c>
      <c r="AGS80" s="36" t="str">
        <f t="shared" si="513"/>
        <v/>
      </c>
      <c r="AGT80" s="39" t="str">
        <f t="shared" si="526"/>
        <v/>
      </c>
      <c r="AGU80" s="36" t="str">
        <f t="shared" si="527"/>
        <v/>
      </c>
      <c r="AGV80" s="36" t="str">
        <f t="shared" si="514"/>
        <v/>
      </c>
      <c r="AGW80" s="39" t="str">
        <f t="shared" si="528"/>
        <v/>
      </c>
      <c r="AGX80" s="36" t="str">
        <f t="shared" si="529"/>
        <v/>
      </c>
      <c r="AGY80" s="36" t="str">
        <f t="shared" si="515"/>
        <v/>
      </c>
      <c r="AGZ80" s="39" t="str">
        <f t="shared" si="530"/>
        <v/>
      </c>
      <c r="AHA80" s="36" t="str">
        <f t="shared" si="531"/>
        <v/>
      </c>
      <c r="AHB80" s="36" t="str">
        <f t="shared" si="516"/>
        <v/>
      </c>
      <c r="AHC80" s="39" t="str">
        <f t="shared" si="532"/>
        <v/>
      </c>
      <c r="AHD80" s="36" t="str">
        <f t="shared" si="533"/>
        <v/>
      </c>
      <c r="AHE80" s="36" t="str">
        <f t="shared" si="517"/>
        <v/>
      </c>
      <c r="AHF80" s="39" t="str">
        <f t="shared" si="534"/>
        <v/>
      </c>
      <c r="AHG80" s="36" t="str">
        <f t="shared" si="535"/>
        <v/>
      </c>
      <c r="AHH80" s="36" t="str">
        <f t="shared" si="518"/>
        <v/>
      </c>
      <c r="AHI80" s="39" t="str">
        <f t="shared" si="536"/>
        <v/>
      </c>
      <c r="AHJ80" s="36" t="str">
        <f t="shared" si="537"/>
        <v/>
      </c>
      <c r="AHK80" s="36" t="str">
        <f t="shared" si="519"/>
        <v/>
      </c>
      <c r="AHL80" s="39" t="str">
        <f t="shared" si="538"/>
        <v/>
      </c>
      <c r="AHM80" s="36" t="str">
        <f t="shared" si="539"/>
        <v/>
      </c>
      <c r="AHN80" s="36" t="str">
        <f t="shared" si="520"/>
        <v/>
      </c>
      <c r="AHO80" s="39" t="str">
        <f t="shared" si="540"/>
        <v/>
      </c>
    </row>
    <row r="81" spans="1:918" s="5" customFormat="1" outlineLevel="1" x14ac:dyDescent="0.25">
      <c r="A81" s="52">
        <f t="shared" si="541"/>
        <v>16</v>
      </c>
      <c r="B81" s="46"/>
      <c r="C81" s="37"/>
      <c r="D81" s="35"/>
      <c r="E81" s="35"/>
      <c r="F81" s="35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7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7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7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7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7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7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7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7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7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7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7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7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7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7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7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7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7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7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7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7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7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7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7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7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7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7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7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7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7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7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7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7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7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7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7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7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F81" s="85" t="str">
        <f t="shared" si="508"/>
        <v/>
      </c>
      <c r="AGG81" s="85" t="str">
        <f t="shared" si="509"/>
        <v/>
      </c>
      <c r="AGH81" s="85" t="str">
        <f t="shared" si="510"/>
        <v/>
      </c>
      <c r="AGL81" s="36" t="str">
        <f t="shared" si="521"/>
        <v/>
      </c>
      <c r="AGM81" s="36" t="str">
        <f t="shared" si="511"/>
        <v/>
      </c>
      <c r="AGN81" s="39" t="str">
        <f t="shared" si="522"/>
        <v/>
      </c>
      <c r="AGO81" s="36" t="str">
        <f t="shared" si="523"/>
        <v/>
      </c>
      <c r="AGP81" s="36" t="str">
        <f t="shared" si="512"/>
        <v/>
      </c>
      <c r="AGQ81" s="39" t="str">
        <f t="shared" si="524"/>
        <v/>
      </c>
      <c r="AGR81" s="36" t="str">
        <f t="shared" si="525"/>
        <v/>
      </c>
      <c r="AGS81" s="36" t="str">
        <f t="shared" si="513"/>
        <v/>
      </c>
      <c r="AGT81" s="39" t="str">
        <f t="shared" si="526"/>
        <v/>
      </c>
      <c r="AGU81" s="36" t="str">
        <f t="shared" si="527"/>
        <v/>
      </c>
      <c r="AGV81" s="36" t="str">
        <f t="shared" si="514"/>
        <v/>
      </c>
      <c r="AGW81" s="39" t="str">
        <f t="shared" si="528"/>
        <v/>
      </c>
      <c r="AGX81" s="36" t="str">
        <f t="shared" si="529"/>
        <v/>
      </c>
      <c r="AGY81" s="36" t="str">
        <f t="shared" si="515"/>
        <v/>
      </c>
      <c r="AGZ81" s="39" t="str">
        <f t="shared" si="530"/>
        <v/>
      </c>
      <c r="AHA81" s="36" t="str">
        <f t="shared" si="531"/>
        <v/>
      </c>
      <c r="AHB81" s="36" t="str">
        <f t="shared" si="516"/>
        <v/>
      </c>
      <c r="AHC81" s="39" t="str">
        <f t="shared" si="532"/>
        <v/>
      </c>
      <c r="AHD81" s="36" t="str">
        <f t="shared" si="533"/>
        <v/>
      </c>
      <c r="AHE81" s="36" t="str">
        <f t="shared" si="517"/>
        <v/>
      </c>
      <c r="AHF81" s="39" t="str">
        <f t="shared" si="534"/>
        <v/>
      </c>
      <c r="AHG81" s="36" t="str">
        <f t="shared" si="535"/>
        <v/>
      </c>
      <c r="AHH81" s="36" t="str">
        <f t="shared" si="518"/>
        <v/>
      </c>
      <c r="AHI81" s="39" t="str">
        <f t="shared" si="536"/>
        <v/>
      </c>
      <c r="AHJ81" s="36" t="str">
        <f t="shared" si="537"/>
        <v/>
      </c>
      <c r="AHK81" s="36" t="str">
        <f t="shared" si="519"/>
        <v/>
      </c>
      <c r="AHL81" s="39" t="str">
        <f t="shared" si="538"/>
        <v/>
      </c>
      <c r="AHM81" s="36" t="str">
        <f t="shared" si="539"/>
        <v/>
      </c>
      <c r="AHN81" s="36" t="str">
        <f t="shared" si="520"/>
        <v/>
      </c>
      <c r="AHO81" s="39" t="str">
        <f t="shared" si="540"/>
        <v/>
      </c>
    </row>
    <row r="82" spans="1:918" s="32" customFormat="1" x14ac:dyDescent="0.25">
      <c r="A82" s="31" t="s">
        <v>29</v>
      </c>
      <c r="C82" s="33"/>
      <c r="D82" s="33"/>
      <c r="E82" s="33"/>
      <c r="F82" s="34"/>
      <c r="G82" s="33"/>
      <c r="H82" s="33"/>
      <c r="I82" s="33"/>
      <c r="J82" s="34"/>
      <c r="K82" s="33"/>
      <c r="L82" s="33"/>
      <c r="M82" s="33"/>
      <c r="N82" s="34"/>
      <c r="O82" s="33"/>
      <c r="P82" s="33"/>
      <c r="Q82" s="33"/>
      <c r="R82" s="34"/>
      <c r="S82" s="33"/>
      <c r="T82" s="33"/>
      <c r="U82" s="33"/>
      <c r="V82" s="34"/>
      <c r="W82" s="33"/>
      <c r="X82" s="33"/>
      <c r="Y82" s="33"/>
      <c r="Z82" s="34"/>
      <c r="AA82" s="33"/>
      <c r="AB82" s="33"/>
      <c r="AC82" s="33"/>
      <c r="AD82" s="34"/>
      <c r="AE82" s="33"/>
      <c r="AF82" s="33"/>
      <c r="AG82" s="33"/>
      <c r="AH82" s="34"/>
      <c r="AI82" s="33"/>
      <c r="AJ82" s="33"/>
      <c r="AK82" s="33"/>
      <c r="AL82" s="34"/>
      <c r="AM82" s="33"/>
      <c r="AN82" s="33"/>
      <c r="AO82" s="33"/>
      <c r="AP82" s="34"/>
      <c r="AQ82" s="33"/>
      <c r="AR82" s="33"/>
      <c r="AS82" s="33"/>
      <c r="AT82" s="34"/>
      <c r="AU82" s="33"/>
      <c r="AV82" s="33"/>
      <c r="AW82" s="33"/>
      <c r="AX82" s="34"/>
      <c r="AY82" s="33"/>
      <c r="AZ82" s="33"/>
      <c r="BA82" s="33"/>
      <c r="BB82" s="34"/>
      <c r="BC82" s="33"/>
      <c r="BD82" s="33"/>
      <c r="BE82" s="33"/>
      <c r="BF82" s="34"/>
      <c r="BG82" s="33"/>
      <c r="BH82" s="33"/>
      <c r="BI82" s="33"/>
      <c r="BJ82" s="34"/>
      <c r="BK82" s="33"/>
      <c r="BL82" s="33"/>
      <c r="BM82" s="33"/>
      <c r="BN82" s="34"/>
      <c r="BO82" s="33"/>
      <c r="BP82" s="33"/>
      <c r="BQ82" s="33"/>
      <c r="BR82" s="34"/>
      <c r="BS82" s="33"/>
      <c r="BT82" s="33"/>
      <c r="BU82" s="33"/>
      <c r="BV82" s="34"/>
      <c r="BW82" s="33"/>
      <c r="BX82" s="33"/>
      <c r="BY82" s="33"/>
      <c r="BZ82" s="34"/>
      <c r="CA82" s="33"/>
      <c r="CB82" s="33"/>
      <c r="CC82" s="33"/>
      <c r="CD82" s="34"/>
      <c r="CE82" s="33"/>
      <c r="CF82" s="33"/>
      <c r="CG82" s="33"/>
      <c r="CH82" s="34"/>
      <c r="CI82" s="33"/>
      <c r="CJ82" s="33"/>
      <c r="CK82" s="33"/>
      <c r="CL82" s="34"/>
      <c r="CM82" s="33"/>
      <c r="CN82" s="33"/>
      <c r="CO82" s="33"/>
      <c r="CP82" s="34"/>
      <c r="CQ82" s="33"/>
      <c r="CR82" s="33"/>
      <c r="CS82" s="33"/>
      <c r="CT82" s="34"/>
      <c r="CU82" s="33"/>
      <c r="CV82" s="33"/>
      <c r="CW82" s="33"/>
      <c r="CX82" s="34"/>
      <c r="CY82" s="33"/>
      <c r="CZ82" s="33"/>
      <c r="DA82" s="33"/>
      <c r="DB82" s="34"/>
      <c r="DC82" s="33"/>
      <c r="DD82" s="33"/>
      <c r="DE82" s="33"/>
      <c r="DF82" s="34"/>
      <c r="DG82" s="33"/>
      <c r="DH82" s="33"/>
      <c r="DI82" s="33"/>
      <c r="DJ82" s="34"/>
      <c r="DK82" s="33"/>
      <c r="DL82" s="33"/>
      <c r="DM82" s="33"/>
      <c r="DN82" s="34"/>
      <c r="DO82" s="33"/>
      <c r="DP82" s="33"/>
      <c r="DQ82" s="33"/>
      <c r="DR82" s="34"/>
      <c r="DS82" s="33"/>
      <c r="DT82" s="33"/>
      <c r="DU82" s="33"/>
      <c r="DV82" s="34"/>
      <c r="DW82" s="33"/>
      <c r="DX82" s="33"/>
      <c r="DY82" s="33"/>
      <c r="DZ82" s="34"/>
      <c r="EA82" s="33"/>
      <c r="EB82" s="33"/>
      <c r="EC82" s="33"/>
      <c r="ED82" s="34"/>
      <c r="EE82" s="33"/>
      <c r="EF82" s="33"/>
      <c r="EG82" s="33"/>
      <c r="EH82" s="34"/>
      <c r="EI82" s="33"/>
      <c r="EJ82" s="33"/>
      <c r="EK82" s="33"/>
      <c r="EL82" s="34"/>
      <c r="EM82" s="33"/>
      <c r="EN82" s="33"/>
      <c r="EO82" s="33"/>
      <c r="EP82" s="34"/>
      <c r="EQ82" s="33"/>
      <c r="ER82" s="33"/>
      <c r="ES82" s="33"/>
      <c r="ET82" s="34"/>
      <c r="EU82" s="33"/>
      <c r="EV82" s="33"/>
      <c r="EW82" s="33"/>
      <c r="EX82" s="34"/>
      <c r="EY82" s="33"/>
      <c r="EZ82" s="33"/>
      <c r="FA82" s="33"/>
      <c r="FB82" s="34"/>
      <c r="FC82" s="33"/>
      <c r="FD82" s="33"/>
      <c r="FE82" s="33"/>
      <c r="FF82" s="34"/>
      <c r="FG82" s="33"/>
      <c r="FH82" s="33"/>
      <c r="FI82" s="33"/>
      <c r="FJ82" s="34"/>
      <c r="FK82" s="33"/>
      <c r="FL82" s="33"/>
      <c r="FM82" s="33"/>
      <c r="FN82" s="34"/>
      <c r="FO82" s="33"/>
      <c r="FP82" s="33"/>
      <c r="FQ82" s="33"/>
      <c r="FR82" s="34"/>
      <c r="FS82" s="33"/>
      <c r="FT82" s="33"/>
      <c r="FU82" s="33"/>
      <c r="FV82" s="34"/>
      <c r="FW82" s="33"/>
      <c r="FX82" s="33"/>
      <c r="FY82" s="33"/>
      <c r="FZ82" s="34"/>
      <c r="GA82" s="33"/>
      <c r="GB82" s="33"/>
      <c r="GC82" s="33"/>
      <c r="GD82" s="34"/>
      <c r="GE82" s="33"/>
      <c r="GF82" s="33"/>
      <c r="GG82" s="33"/>
      <c r="GH82" s="34"/>
      <c r="GI82" s="33"/>
      <c r="GJ82" s="33"/>
      <c r="GK82" s="33"/>
      <c r="GL82" s="34"/>
      <c r="GM82" s="33"/>
      <c r="GN82" s="33"/>
      <c r="GO82" s="33"/>
      <c r="GP82" s="34"/>
      <c r="GQ82" s="33"/>
      <c r="GR82" s="33"/>
      <c r="GS82" s="33"/>
      <c r="GT82" s="34"/>
      <c r="GU82" s="33"/>
      <c r="GV82" s="33"/>
      <c r="GW82" s="33"/>
      <c r="GX82" s="34"/>
      <c r="GY82" s="33"/>
      <c r="GZ82" s="33"/>
      <c r="HA82" s="33"/>
      <c r="HB82" s="34"/>
      <c r="HC82" s="33"/>
      <c r="HD82" s="33"/>
      <c r="HE82" s="33"/>
      <c r="HF82" s="34"/>
      <c r="HG82" s="33"/>
      <c r="HH82" s="33"/>
      <c r="HI82" s="33"/>
      <c r="HJ82" s="34"/>
      <c r="HK82" s="33"/>
      <c r="HL82" s="33"/>
      <c r="HM82" s="33"/>
      <c r="HN82" s="34"/>
      <c r="HO82" s="33"/>
      <c r="HP82" s="33"/>
      <c r="HQ82" s="33"/>
      <c r="HR82" s="34"/>
      <c r="HS82" s="33"/>
      <c r="HT82" s="33"/>
      <c r="HU82" s="33"/>
      <c r="HV82" s="34"/>
      <c r="HW82" s="33"/>
      <c r="HX82" s="33"/>
      <c r="HY82" s="33"/>
      <c r="HZ82" s="34"/>
      <c r="IA82" s="33"/>
      <c r="IB82" s="33"/>
      <c r="IC82" s="33"/>
      <c r="ID82" s="34"/>
      <c r="IE82" s="33"/>
      <c r="IF82" s="33"/>
      <c r="IG82" s="33"/>
      <c r="IH82" s="34"/>
      <c r="II82" s="33"/>
      <c r="IJ82" s="33"/>
      <c r="IK82" s="33"/>
      <c r="IL82" s="34"/>
      <c r="IM82" s="33"/>
      <c r="IN82" s="33"/>
      <c r="IO82" s="33"/>
      <c r="IP82" s="34"/>
      <c r="IQ82" s="33"/>
      <c r="IR82" s="33"/>
      <c r="IS82" s="33"/>
      <c r="IT82" s="34"/>
      <c r="IU82" s="33"/>
      <c r="IV82" s="33"/>
      <c r="IW82" s="33"/>
      <c r="IX82" s="34"/>
      <c r="IY82" s="33"/>
      <c r="IZ82" s="33"/>
      <c r="JA82" s="33"/>
      <c r="JB82" s="34"/>
      <c r="JC82" s="33"/>
      <c r="JD82" s="33"/>
      <c r="JE82" s="33"/>
      <c r="JF82" s="34"/>
      <c r="JG82" s="33"/>
      <c r="JH82" s="33"/>
      <c r="JI82" s="33"/>
      <c r="JJ82" s="34"/>
      <c r="JK82" s="33"/>
      <c r="JL82" s="33"/>
      <c r="JM82" s="33"/>
      <c r="JN82" s="34"/>
      <c r="JO82" s="33"/>
      <c r="JP82" s="33"/>
      <c r="JQ82" s="33"/>
      <c r="JR82" s="34"/>
      <c r="JS82" s="33"/>
      <c r="JT82" s="33"/>
      <c r="JU82" s="33"/>
      <c r="JV82" s="34"/>
      <c r="JW82" s="33"/>
      <c r="JX82" s="33"/>
      <c r="JY82" s="33"/>
      <c r="JZ82" s="34"/>
      <c r="KA82" s="33"/>
      <c r="KB82" s="33"/>
      <c r="KC82" s="33"/>
      <c r="KD82" s="34"/>
      <c r="KE82" s="33"/>
      <c r="KF82" s="33"/>
      <c r="KG82" s="33"/>
      <c r="KH82" s="34"/>
      <c r="KI82" s="33"/>
      <c r="KJ82" s="33"/>
      <c r="KK82" s="33"/>
      <c r="KL82" s="34"/>
      <c r="KM82" s="33"/>
      <c r="KN82" s="33"/>
      <c r="KO82" s="33"/>
      <c r="KP82" s="34"/>
      <c r="KQ82" s="33"/>
      <c r="KR82" s="33"/>
      <c r="KS82" s="33"/>
      <c r="KT82" s="34"/>
      <c r="KU82" s="33"/>
      <c r="KV82" s="33"/>
      <c r="KW82" s="33"/>
      <c r="KX82" s="34"/>
      <c r="KY82" s="33"/>
      <c r="KZ82" s="33"/>
      <c r="LA82" s="33"/>
      <c r="LB82" s="34"/>
      <c r="LC82" s="33"/>
      <c r="LD82" s="33"/>
      <c r="LE82" s="33"/>
      <c r="LF82" s="34"/>
      <c r="LG82" s="33"/>
      <c r="LH82" s="33"/>
      <c r="LI82" s="33"/>
      <c r="LJ82" s="34"/>
      <c r="LK82" s="33"/>
      <c r="LL82" s="33"/>
      <c r="LM82" s="33"/>
      <c r="LN82" s="34"/>
      <c r="LO82" s="33"/>
      <c r="LP82" s="33"/>
      <c r="LQ82" s="33"/>
      <c r="LR82" s="34"/>
      <c r="LS82" s="33"/>
      <c r="LT82" s="33"/>
      <c r="LU82" s="33"/>
      <c r="LV82" s="34"/>
      <c r="LW82" s="33"/>
      <c r="LX82" s="33"/>
      <c r="LY82" s="33"/>
      <c r="LZ82" s="34"/>
      <c r="MA82" s="33"/>
      <c r="MB82" s="33"/>
      <c r="MC82" s="33"/>
      <c r="MD82" s="34"/>
      <c r="ME82" s="33"/>
      <c r="MF82" s="33"/>
      <c r="MG82" s="33"/>
      <c r="MH82" s="34"/>
      <c r="MI82" s="33"/>
      <c r="MJ82" s="33"/>
      <c r="MK82" s="33"/>
      <c r="ML82" s="34"/>
      <c r="MM82" s="33"/>
      <c r="MN82" s="33"/>
      <c r="MO82" s="33"/>
      <c r="MP82" s="34"/>
      <c r="MQ82" s="33"/>
      <c r="MR82" s="33"/>
      <c r="MS82" s="33"/>
      <c r="MT82" s="34"/>
      <c r="MU82" s="33"/>
      <c r="MV82" s="33"/>
      <c r="MW82" s="33"/>
      <c r="MX82" s="34"/>
      <c r="MY82" s="33"/>
      <c r="MZ82" s="33"/>
      <c r="NA82" s="33"/>
      <c r="NB82" s="34"/>
      <c r="NC82" s="33"/>
      <c r="ND82" s="33"/>
      <c r="NE82" s="33"/>
      <c r="NF82" s="34"/>
      <c r="NG82" s="33"/>
      <c r="NH82" s="33"/>
      <c r="NI82" s="33"/>
      <c r="NJ82" s="34"/>
      <c r="NK82" s="33"/>
      <c r="NL82" s="33"/>
      <c r="NM82" s="33"/>
      <c r="NN82" s="34"/>
      <c r="NO82" s="33"/>
      <c r="NP82" s="33"/>
      <c r="NQ82" s="33"/>
      <c r="NR82" s="34"/>
      <c r="NS82" s="33"/>
      <c r="NT82" s="33"/>
      <c r="NU82" s="33"/>
      <c r="NV82" s="34"/>
      <c r="NW82" s="33"/>
      <c r="NX82" s="33"/>
      <c r="NY82" s="33"/>
      <c r="NZ82" s="34"/>
      <c r="OA82" s="33"/>
      <c r="OB82" s="33"/>
      <c r="OC82" s="33"/>
      <c r="OD82" s="34"/>
      <c r="OE82" s="33"/>
      <c r="OF82" s="33"/>
      <c r="OG82" s="33"/>
      <c r="OH82" s="34"/>
      <c r="OI82" s="33"/>
      <c r="OJ82" s="33"/>
      <c r="OK82" s="33"/>
      <c r="OL82" s="34"/>
      <c r="OM82" s="33"/>
      <c r="ON82" s="33"/>
      <c r="OO82" s="33"/>
      <c r="OP82" s="34"/>
      <c r="OQ82" s="33"/>
      <c r="OR82" s="33"/>
      <c r="OS82" s="33"/>
      <c r="OT82" s="34"/>
      <c r="OU82" s="33"/>
      <c r="OV82" s="33"/>
      <c r="OW82" s="33"/>
      <c r="OX82" s="34"/>
      <c r="OY82" s="33"/>
      <c r="OZ82" s="33"/>
      <c r="PA82" s="33"/>
      <c r="PB82" s="34"/>
      <c r="PC82" s="33"/>
      <c r="PD82" s="33"/>
      <c r="PE82" s="33"/>
      <c r="PF82" s="34"/>
      <c r="PG82" s="33"/>
      <c r="PH82" s="33"/>
      <c r="PI82" s="33"/>
      <c r="PJ82" s="34"/>
      <c r="PK82" s="33"/>
      <c r="PL82" s="33"/>
      <c r="PM82" s="33"/>
      <c r="PN82" s="34"/>
      <c r="PO82" s="33"/>
      <c r="PP82" s="33"/>
      <c r="PQ82" s="33"/>
      <c r="PR82" s="34"/>
      <c r="PS82" s="33"/>
      <c r="PT82" s="33"/>
      <c r="PU82" s="33"/>
      <c r="PV82" s="34"/>
      <c r="PW82" s="33"/>
      <c r="PX82" s="33"/>
      <c r="PY82" s="33"/>
      <c r="PZ82" s="34"/>
      <c r="QA82" s="33"/>
      <c r="QB82" s="33"/>
      <c r="QC82" s="33"/>
      <c r="QD82" s="34"/>
      <c r="QE82" s="33"/>
      <c r="QF82" s="33"/>
      <c r="QG82" s="33"/>
      <c r="QH82" s="34"/>
      <c r="QI82" s="33"/>
      <c r="QJ82" s="33"/>
      <c r="QK82" s="33"/>
      <c r="QL82" s="34"/>
      <c r="QM82" s="33"/>
      <c r="QN82" s="33"/>
      <c r="QO82" s="33"/>
      <c r="QP82" s="34"/>
      <c r="QQ82" s="33"/>
      <c r="QR82" s="33"/>
      <c r="QS82" s="33"/>
      <c r="QT82" s="34"/>
      <c r="QU82" s="33"/>
      <c r="QV82" s="33"/>
      <c r="QW82" s="33"/>
      <c r="QX82" s="34"/>
      <c r="QY82" s="33"/>
      <c r="QZ82" s="33"/>
      <c r="RA82" s="33"/>
      <c r="RB82" s="34"/>
      <c r="RC82" s="33"/>
      <c r="RD82" s="33"/>
      <c r="RE82" s="33"/>
      <c r="RF82" s="34"/>
      <c r="RG82" s="33"/>
      <c r="RH82" s="33"/>
      <c r="RI82" s="33"/>
      <c r="RJ82" s="34"/>
      <c r="RK82" s="33"/>
      <c r="RL82" s="33"/>
      <c r="RM82" s="33"/>
      <c r="RN82" s="34"/>
      <c r="RO82" s="33"/>
      <c r="RP82" s="33"/>
      <c r="RQ82" s="33"/>
      <c r="RR82" s="34"/>
      <c r="RS82" s="33"/>
      <c r="RT82" s="33"/>
      <c r="RU82" s="33"/>
      <c r="RV82" s="34"/>
      <c r="RW82" s="33"/>
      <c r="RX82" s="33"/>
      <c r="RY82" s="33"/>
      <c r="RZ82" s="34"/>
      <c r="SA82" s="33"/>
      <c r="SB82" s="33"/>
      <c r="SC82" s="33"/>
      <c r="SD82" s="34"/>
      <c r="SE82" s="33"/>
      <c r="SF82" s="33"/>
      <c r="SG82" s="33"/>
      <c r="SH82" s="34"/>
      <c r="SI82" s="33"/>
      <c r="SJ82" s="33"/>
      <c r="SK82" s="33"/>
      <c r="SL82" s="34"/>
      <c r="SM82" s="33"/>
      <c r="SN82" s="33"/>
      <c r="SO82" s="33"/>
      <c r="SP82" s="34"/>
      <c r="SQ82" s="33"/>
      <c r="SR82" s="33"/>
      <c r="SS82" s="33"/>
      <c r="ST82" s="34"/>
      <c r="SU82" s="33"/>
      <c r="SV82" s="33"/>
      <c r="SW82" s="33"/>
      <c r="SX82" s="34"/>
      <c r="SY82" s="33"/>
      <c r="SZ82" s="33"/>
      <c r="TA82" s="33"/>
      <c r="TB82" s="34"/>
      <c r="TC82" s="33"/>
      <c r="TD82" s="33"/>
      <c r="TE82" s="33"/>
      <c r="TF82" s="34"/>
      <c r="TG82" s="33"/>
      <c r="TH82" s="33"/>
      <c r="TI82" s="33"/>
      <c r="TJ82" s="34"/>
      <c r="TK82" s="33"/>
      <c r="TL82" s="33"/>
      <c r="TM82" s="33"/>
      <c r="TN82" s="34"/>
      <c r="TO82" s="33"/>
      <c r="TP82" s="33"/>
      <c r="TQ82" s="33"/>
      <c r="TR82" s="34"/>
      <c r="TS82" s="33"/>
      <c r="TT82" s="33"/>
      <c r="TU82" s="33"/>
      <c r="TV82" s="34"/>
      <c r="TW82" s="33"/>
      <c r="TX82" s="33"/>
      <c r="TY82" s="33"/>
      <c r="TZ82" s="34"/>
      <c r="UA82" s="33"/>
      <c r="UB82" s="33"/>
      <c r="UC82" s="33"/>
      <c r="UD82" s="34"/>
      <c r="UE82" s="33"/>
      <c r="UF82" s="33"/>
      <c r="UG82" s="33"/>
      <c r="UH82" s="34"/>
      <c r="UI82" s="33"/>
      <c r="UJ82" s="33"/>
      <c r="UK82" s="33"/>
      <c r="UL82" s="34"/>
      <c r="UM82" s="33"/>
      <c r="UN82" s="33"/>
      <c r="UO82" s="33"/>
      <c r="UP82" s="34"/>
      <c r="UQ82" s="33"/>
      <c r="UR82" s="33"/>
      <c r="US82" s="33"/>
      <c r="UT82" s="34"/>
      <c r="UU82" s="33"/>
      <c r="UV82" s="33"/>
      <c r="UW82" s="33"/>
      <c r="UX82" s="34"/>
      <c r="UY82" s="33"/>
      <c r="UZ82" s="33"/>
      <c r="VA82" s="33"/>
      <c r="VB82" s="34"/>
      <c r="VC82" s="33"/>
      <c r="VD82" s="33"/>
      <c r="VE82" s="33"/>
      <c r="VF82" s="34"/>
      <c r="VG82" s="33"/>
      <c r="VH82" s="33"/>
      <c r="VI82" s="33"/>
      <c r="VJ82" s="34"/>
      <c r="VK82" s="33"/>
      <c r="VL82" s="33"/>
      <c r="VM82" s="33"/>
      <c r="VN82" s="34"/>
      <c r="VO82" s="33"/>
      <c r="VP82" s="33"/>
      <c r="VQ82" s="33"/>
      <c r="VR82" s="34"/>
      <c r="VS82" s="33"/>
      <c r="VT82" s="33"/>
      <c r="VU82" s="33"/>
      <c r="VV82" s="34"/>
      <c r="VW82" s="33"/>
      <c r="VX82" s="33"/>
      <c r="VY82" s="33"/>
      <c r="VZ82" s="34"/>
      <c r="WA82" s="33"/>
      <c r="WB82" s="33"/>
      <c r="WC82" s="33"/>
      <c r="WD82" s="34"/>
      <c r="WE82" s="33"/>
      <c r="WF82" s="33"/>
      <c r="WG82" s="33"/>
      <c r="WH82" s="34"/>
      <c r="WI82" s="33"/>
      <c r="WJ82" s="33"/>
      <c r="WK82" s="33"/>
      <c r="WL82" s="34"/>
      <c r="WM82" s="33"/>
      <c r="WN82" s="33"/>
      <c r="WO82" s="33"/>
      <c r="WP82" s="34"/>
      <c r="WQ82" s="33"/>
      <c r="WR82" s="33"/>
      <c r="WS82" s="33"/>
      <c r="WT82" s="34"/>
      <c r="WU82" s="33"/>
      <c r="WV82" s="33"/>
      <c r="WW82" s="33"/>
      <c r="WX82" s="34"/>
      <c r="WY82" s="33"/>
      <c r="WZ82" s="33"/>
      <c r="XA82" s="33"/>
      <c r="XB82" s="34"/>
      <c r="XC82" s="33"/>
      <c r="XD82" s="33"/>
      <c r="XE82" s="33"/>
      <c r="XF82" s="34"/>
      <c r="XG82" s="33"/>
      <c r="XH82" s="33"/>
      <c r="XI82" s="33"/>
      <c r="XJ82" s="34"/>
      <c r="XK82" s="33"/>
      <c r="XL82" s="33"/>
      <c r="XM82" s="33"/>
      <c r="XN82" s="34"/>
      <c r="XO82" s="33"/>
      <c r="XP82" s="33"/>
      <c r="XQ82" s="33"/>
      <c r="XR82" s="34"/>
      <c r="XS82" s="33"/>
      <c r="XT82" s="33"/>
      <c r="XU82" s="33"/>
      <c r="XV82" s="34"/>
      <c r="XW82" s="33"/>
      <c r="XX82" s="33"/>
      <c r="XY82" s="33"/>
      <c r="XZ82" s="34"/>
      <c r="YA82" s="33"/>
      <c r="YB82" s="33"/>
      <c r="YC82" s="33"/>
      <c r="YD82" s="34"/>
      <c r="YE82" s="33"/>
      <c r="YF82" s="33"/>
      <c r="YG82" s="33"/>
      <c r="YH82" s="34"/>
      <c r="YI82" s="33"/>
      <c r="YJ82" s="33"/>
      <c r="YK82" s="33"/>
      <c r="YL82" s="34"/>
      <c r="YM82" s="33"/>
      <c r="YN82" s="33"/>
      <c r="YO82" s="33"/>
      <c r="YP82" s="34"/>
      <c r="YQ82" s="33"/>
      <c r="YR82" s="33"/>
      <c r="YS82" s="33"/>
      <c r="YT82" s="34"/>
      <c r="YU82" s="33"/>
      <c r="YV82" s="33"/>
      <c r="YW82" s="33"/>
      <c r="YX82" s="34"/>
      <c r="YY82" s="33"/>
      <c r="YZ82" s="33"/>
      <c r="ZA82" s="33"/>
      <c r="ZB82" s="34"/>
      <c r="ZC82" s="33"/>
      <c r="ZD82" s="33"/>
      <c r="ZE82" s="33"/>
      <c r="ZF82" s="34"/>
      <c r="ZG82" s="33"/>
      <c r="ZH82" s="33"/>
      <c r="ZI82" s="33"/>
      <c r="ZJ82" s="34"/>
      <c r="ZK82" s="33"/>
      <c r="ZL82" s="33"/>
      <c r="ZM82" s="33"/>
      <c r="ZN82" s="34"/>
      <c r="ZO82" s="33"/>
      <c r="ZP82" s="33"/>
      <c r="ZQ82" s="33"/>
      <c r="ZR82" s="34"/>
      <c r="ZS82" s="33"/>
      <c r="ZT82" s="33"/>
      <c r="ZU82" s="33"/>
      <c r="ZV82" s="34"/>
      <c r="ZW82" s="33"/>
      <c r="ZX82" s="33"/>
      <c r="ZY82" s="33"/>
      <c r="ZZ82" s="34"/>
      <c r="AAA82" s="33"/>
      <c r="AAB82" s="33"/>
      <c r="AAC82" s="33"/>
      <c r="AAD82" s="34"/>
      <c r="AAE82" s="33"/>
      <c r="AAF82" s="33"/>
      <c r="AAG82" s="33"/>
      <c r="AAH82" s="34"/>
      <c r="AAI82" s="33"/>
      <c r="AAJ82" s="33"/>
      <c r="AAK82" s="33"/>
      <c r="AAL82" s="34"/>
      <c r="AAM82" s="33"/>
      <c r="AAN82" s="33"/>
      <c r="AAO82" s="33"/>
      <c r="AAP82" s="34"/>
      <c r="AAQ82" s="33"/>
      <c r="AAR82" s="33"/>
      <c r="AAS82" s="33"/>
      <c r="AAT82" s="34"/>
      <c r="AAU82" s="33"/>
      <c r="AAV82" s="33"/>
      <c r="AAW82" s="33"/>
      <c r="AAX82" s="34"/>
      <c r="AAY82" s="33"/>
      <c r="AAZ82" s="33"/>
      <c r="ABA82" s="33"/>
      <c r="ABB82" s="34"/>
      <c r="ABC82" s="33"/>
      <c r="ABD82" s="33"/>
      <c r="ABE82" s="33"/>
      <c r="ABF82" s="34"/>
      <c r="ABG82" s="33"/>
      <c r="ABH82" s="33"/>
      <c r="ABI82" s="33"/>
      <c r="ABJ82" s="34"/>
      <c r="ABK82" s="33"/>
      <c r="ABL82" s="33"/>
      <c r="ABM82" s="33"/>
      <c r="ABN82" s="34"/>
      <c r="ABO82" s="33"/>
      <c r="ABP82" s="33"/>
      <c r="ABQ82" s="33"/>
      <c r="ABR82" s="34"/>
      <c r="ABS82" s="33"/>
      <c r="ABT82" s="33"/>
      <c r="ABU82" s="33"/>
      <c r="ABV82" s="34"/>
      <c r="ABW82" s="33"/>
      <c r="ABX82" s="33"/>
      <c r="ABY82" s="33"/>
      <c r="ABZ82" s="34"/>
      <c r="ACA82" s="33"/>
      <c r="ACB82" s="33"/>
      <c r="ACC82" s="33"/>
      <c r="ACD82" s="34"/>
      <c r="ACE82" s="33"/>
      <c r="ACF82" s="33"/>
      <c r="ACG82" s="33"/>
      <c r="ACH82" s="34"/>
      <c r="ACI82" s="33"/>
      <c r="ACJ82" s="33"/>
      <c r="ACK82" s="33"/>
      <c r="ACL82" s="34"/>
      <c r="ACM82" s="33"/>
      <c r="ACN82" s="33"/>
      <c r="ACO82" s="33"/>
      <c r="ACP82" s="34"/>
      <c r="ACQ82" s="33"/>
      <c r="ACR82" s="33"/>
      <c r="ACS82" s="33"/>
      <c r="ACT82" s="34"/>
      <c r="ACU82" s="33"/>
      <c r="ACV82" s="33"/>
      <c r="ACW82" s="33"/>
      <c r="ACX82" s="34"/>
      <c r="ACY82" s="33"/>
      <c r="ACZ82" s="33"/>
      <c r="ADA82" s="33"/>
      <c r="ADB82" s="34"/>
      <c r="ADC82" s="33"/>
      <c r="ADD82" s="33"/>
      <c r="ADE82" s="33"/>
      <c r="ADF82" s="34"/>
      <c r="ADG82" s="33"/>
      <c r="ADH82" s="33"/>
      <c r="ADI82" s="33"/>
      <c r="ADJ82" s="34"/>
      <c r="ADK82" s="33"/>
      <c r="ADL82" s="33"/>
      <c r="ADM82" s="33"/>
      <c r="ADN82" s="34"/>
      <c r="ADO82" s="33"/>
      <c r="ADP82" s="33"/>
      <c r="ADQ82" s="33"/>
      <c r="ADR82" s="34"/>
      <c r="ADS82" s="33"/>
      <c r="ADT82" s="33"/>
      <c r="ADU82" s="33"/>
      <c r="ADV82" s="34"/>
      <c r="ADW82" s="33"/>
      <c r="ADX82" s="33"/>
      <c r="ADY82" s="33"/>
      <c r="ADZ82" s="34"/>
      <c r="AEA82" s="33"/>
      <c r="AEB82" s="33"/>
      <c r="AEC82" s="33"/>
      <c r="AED82" s="34"/>
      <c r="AEE82" s="33"/>
      <c r="AEF82" s="33"/>
      <c r="AEG82" s="33"/>
      <c r="AEH82" s="34"/>
      <c r="AEI82" s="33"/>
      <c r="AEJ82" s="33"/>
      <c r="AEK82" s="33"/>
      <c r="AEL82" s="34"/>
      <c r="AEM82" s="33"/>
      <c r="AEN82" s="33"/>
      <c r="AEO82" s="33"/>
      <c r="AEP82" s="34"/>
      <c r="AEQ82" s="33"/>
      <c r="AER82" s="33"/>
      <c r="AES82" s="33"/>
      <c r="AET82" s="34"/>
      <c r="AEU82" s="33"/>
      <c r="AEV82" s="33"/>
      <c r="AEW82" s="33"/>
      <c r="AEX82" s="34"/>
      <c r="AEY82" s="33"/>
      <c r="AEZ82" s="33"/>
      <c r="AFA82" s="33"/>
      <c r="AFB82" s="34"/>
      <c r="AFC82" s="33"/>
      <c r="AFD82" s="33"/>
      <c r="AFE82" s="33"/>
      <c r="AFF82" s="34"/>
      <c r="AFG82" s="33"/>
      <c r="AFH82" s="33"/>
      <c r="AFI82" s="33"/>
      <c r="AFJ82" s="34"/>
      <c r="AFK82" s="33"/>
      <c r="AFL82" s="33"/>
      <c r="AFM82" s="33"/>
      <c r="AFN82" s="34"/>
      <c r="AFO82" s="33"/>
      <c r="AFP82" s="33"/>
      <c r="AFQ82" s="33"/>
      <c r="AFR82" s="34"/>
      <c r="AFS82" s="33"/>
      <c r="AFT82" s="33"/>
      <c r="AFU82" s="33"/>
      <c r="AFV82" s="34"/>
      <c r="AFW82" s="33"/>
      <c r="AFX82" s="33"/>
      <c r="AFY82" s="33"/>
      <c r="AFZ82" s="34"/>
      <c r="AGA82" s="33"/>
      <c r="AGB82" s="33"/>
      <c r="AGC82" s="33"/>
      <c r="AGD82" s="34"/>
      <c r="AGE82" s="33"/>
      <c r="AGF82" s="33"/>
      <c r="AGG82" s="33"/>
      <c r="AGH82" s="33"/>
      <c r="AGI82" s="33"/>
      <c r="AGJ82" s="34"/>
      <c r="AGK82" s="33"/>
      <c r="AGL82" s="33"/>
      <c r="AGM82" s="33"/>
      <c r="AGN82" s="33"/>
      <c r="AGO82" s="34"/>
      <c r="AGP82" s="34"/>
      <c r="AGQ82" s="33"/>
      <c r="AGR82" s="33"/>
      <c r="AGS82" s="33"/>
      <c r="AGT82" s="33"/>
      <c r="AGU82" s="34"/>
      <c r="AGV82" s="34"/>
      <c r="AGW82" s="33"/>
      <c r="AGX82" s="33"/>
      <c r="AGY82" s="33"/>
      <c r="AGZ82" s="33"/>
      <c r="AHA82" s="34"/>
      <c r="AHB82" s="34"/>
      <c r="AHC82" s="33"/>
      <c r="AHD82" s="33"/>
      <c r="AHE82" s="33"/>
      <c r="AHF82" s="33"/>
      <c r="AHG82" s="34"/>
      <c r="AHH82" s="34"/>
      <c r="AHI82" s="33"/>
      <c r="AHJ82" s="33"/>
      <c r="AHK82" s="33"/>
      <c r="AHL82" s="33"/>
      <c r="AHM82" s="34"/>
      <c r="AHN82" s="34"/>
      <c r="AHO82" s="33"/>
      <c r="AHP82" s="33"/>
      <c r="AHQ82" s="33"/>
      <c r="AHR82" s="34"/>
      <c r="AHS82" s="33"/>
      <c r="AHT82" s="33"/>
      <c r="AHU82" s="33"/>
      <c r="AHV82" s="34"/>
      <c r="AHW82" s="33"/>
      <c r="AHX82" s="33"/>
      <c r="AHY82" s="33"/>
      <c r="AHZ82" s="34"/>
      <c r="AIA82" s="33"/>
      <c r="AIB82" s="33"/>
      <c r="AIC82" s="33"/>
      <c r="AID82" s="34"/>
      <c r="AIE82" s="33"/>
      <c r="AIF82" s="33"/>
      <c r="AIG82" s="33"/>
      <c r="AIH82" s="34"/>
    </row>
    <row r="83" spans="1:918" s="5" customFormat="1" outlineLevel="1" x14ac:dyDescent="0.25">
      <c r="A83" s="58">
        <v>1</v>
      </c>
      <c r="B83" s="48" t="s">
        <v>321</v>
      </c>
      <c r="C83" s="56"/>
      <c r="D83" s="73"/>
      <c r="E83" s="73"/>
      <c r="F83" s="73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74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38"/>
      <c r="BK83" s="74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38"/>
      <c r="CE83" s="74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 t="s">
        <v>360</v>
      </c>
      <c r="CV83" s="57" t="s">
        <v>360</v>
      </c>
      <c r="CW83" s="57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 t="s">
        <v>360</v>
      </c>
      <c r="DI83" s="38" t="s">
        <v>360</v>
      </c>
      <c r="DJ83" s="38"/>
      <c r="DK83" s="38"/>
      <c r="DL83" s="38"/>
      <c r="DM83" s="38"/>
      <c r="DN83" s="38"/>
      <c r="DO83" s="38"/>
      <c r="DP83" s="38"/>
      <c r="DQ83" s="38"/>
      <c r="DR83" s="38"/>
      <c r="DS83" s="61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 t="s">
        <v>360</v>
      </c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 t="s">
        <v>360</v>
      </c>
      <c r="EY83" s="57" t="s">
        <v>360</v>
      </c>
      <c r="EZ83" s="57"/>
      <c r="FA83" s="38"/>
      <c r="FB83" s="38"/>
      <c r="FC83" s="38"/>
      <c r="FD83" s="38"/>
      <c r="FE83" s="38"/>
      <c r="FF83" s="38"/>
      <c r="FG83" s="61"/>
      <c r="FH83" s="57"/>
      <c r="FI83" s="57"/>
      <c r="FJ83" s="57"/>
      <c r="FK83" s="57"/>
      <c r="FL83" s="57"/>
      <c r="FM83" s="57"/>
      <c r="FN83" s="57"/>
      <c r="FO83" s="57" t="s">
        <v>360</v>
      </c>
      <c r="FP83" s="57" t="s">
        <v>360</v>
      </c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61"/>
      <c r="GB83" s="57"/>
      <c r="GC83" s="57"/>
      <c r="GD83" s="57"/>
      <c r="GE83" s="57"/>
      <c r="GF83" s="57"/>
      <c r="GG83" s="57"/>
      <c r="GH83" s="57" t="s">
        <v>360</v>
      </c>
      <c r="GI83" s="57"/>
      <c r="GJ83" s="57"/>
      <c r="GK83" s="57"/>
      <c r="GL83" s="57"/>
      <c r="GM83" s="57" t="s">
        <v>360</v>
      </c>
      <c r="GN83" s="57" t="s">
        <v>360</v>
      </c>
      <c r="GO83" s="57"/>
      <c r="GP83" s="57"/>
      <c r="GQ83" s="57"/>
      <c r="GR83" s="57"/>
      <c r="GS83" s="38"/>
      <c r="GT83" s="38"/>
      <c r="GU83" s="61"/>
      <c r="GV83" s="57"/>
      <c r="GW83" s="57"/>
      <c r="GX83" s="57"/>
      <c r="GY83" s="57"/>
      <c r="GZ83" s="57"/>
      <c r="HA83" s="57"/>
      <c r="HB83" s="57"/>
      <c r="HC83" s="57" t="s">
        <v>360</v>
      </c>
      <c r="HD83" s="57"/>
      <c r="HE83" s="57"/>
      <c r="HF83" s="57"/>
      <c r="HG83" s="57"/>
      <c r="HH83" s="57"/>
      <c r="HI83" s="57"/>
      <c r="HJ83" s="57"/>
      <c r="HK83" s="57"/>
      <c r="HL83" s="57" t="s">
        <v>360</v>
      </c>
      <c r="HM83" s="57"/>
      <c r="HN83" s="57"/>
      <c r="HO83" s="61"/>
      <c r="HP83" s="57"/>
      <c r="HQ83" s="57" t="s">
        <v>360</v>
      </c>
      <c r="HR83" s="57"/>
      <c r="HS83" s="57"/>
      <c r="HT83" s="57"/>
      <c r="HU83" s="57"/>
      <c r="HV83" s="57"/>
      <c r="HW83" s="57"/>
      <c r="HX83" s="57"/>
      <c r="HY83" s="57"/>
      <c r="HZ83" s="57"/>
      <c r="IA83" s="57"/>
      <c r="IB83" s="57" t="s">
        <v>360</v>
      </c>
      <c r="IC83" s="57"/>
      <c r="ID83" s="57"/>
      <c r="IE83" s="57"/>
      <c r="IF83" s="57"/>
      <c r="IG83" s="57"/>
      <c r="IH83" s="57"/>
      <c r="II83" s="61"/>
      <c r="IJ83" s="57"/>
      <c r="IK83" s="57" t="s">
        <v>360</v>
      </c>
      <c r="IL83" s="57"/>
      <c r="IM83" s="57"/>
      <c r="IN83" s="57"/>
      <c r="IO83" s="57"/>
      <c r="IP83" s="57"/>
      <c r="IQ83" s="57" t="s">
        <v>360</v>
      </c>
      <c r="IR83" s="57" t="s">
        <v>360</v>
      </c>
      <c r="IS83" s="57"/>
      <c r="IT83" s="57"/>
      <c r="IU83" s="57" t="s">
        <v>360</v>
      </c>
      <c r="IV83" s="57" t="s">
        <v>360</v>
      </c>
      <c r="IW83" s="57"/>
      <c r="IX83" s="57"/>
      <c r="IY83" s="57" t="s">
        <v>360</v>
      </c>
      <c r="IZ83" s="57"/>
      <c r="JA83" s="57"/>
      <c r="JB83" s="38"/>
      <c r="JC83" s="61"/>
      <c r="JD83" s="57"/>
      <c r="JE83" s="57"/>
      <c r="JF83" s="57"/>
      <c r="JG83" s="57"/>
      <c r="JH83" s="57"/>
      <c r="JI83" s="57" t="s">
        <v>360</v>
      </c>
      <c r="JJ83" s="57" t="s">
        <v>360</v>
      </c>
      <c r="JK83" s="57"/>
      <c r="JL83" s="57" t="s">
        <v>360</v>
      </c>
      <c r="JM83" s="57" t="s">
        <v>360</v>
      </c>
      <c r="JN83" s="57"/>
      <c r="JO83" s="57"/>
      <c r="JP83" s="57"/>
      <c r="JQ83" s="57"/>
      <c r="JR83" s="57"/>
      <c r="JS83" s="57"/>
      <c r="JT83" s="57"/>
      <c r="JU83" s="57"/>
      <c r="JV83" s="38"/>
      <c r="JW83" s="61"/>
      <c r="JX83" s="57"/>
      <c r="JY83" s="57"/>
      <c r="JZ83" s="57"/>
      <c r="KA83" s="57"/>
      <c r="KB83" s="57"/>
      <c r="KC83" s="57"/>
      <c r="KD83" s="57"/>
      <c r="KE83" s="57"/>
      <c r="KF83" s="57"/>
      <c r="KG83" s="57"/>
      <c r="KH83" s="57"/>
      <c r="KI83" s="57"/>
      <c r="KJ83" s="57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57"/>
      <c r="NT83" s="57"/>
      <c r="NU83" s="57"/>
      <c r="NV83" s="57"/>
      <c r="NW83" s="57" t="s">
        <v>360</v>
      </c>
      <c r="NX83" s="57"/>
      <c r="NY83" s="57"/>
      <c r="NZ83" s="57"/>
      <c r="OA83" s="57"/>
      <c r="OB83" s="57"/>
      <c r="OC83" s="57" t="s">
        <v>360</v>
      </c>
      <c r="OD83" s="57" t="s">
        <v>360</v>
      </c>
      <c r="OE83" s="57"/>
      <c r="OF83" s="57"/>
      <c r="OG83" s="57"/>
      <c r="OH83" s="57"/>
      <c r="OI83" s="57"/>
      <c r="OJ83" s="57"/>
      <c r="OK83" s="57"/>
      <c r="OL83" s="38"/>
      <c r="OM83" s="61"/>
      <c r="ON83" s="57"/>
      <c r="OO83" s="57"/>
      <c r="OP83" s="57" t="s">
        <v>360</v>
      </c>
      <c r="OQ83" s="57" t="s">
        <v>360</v>
      </c>
      <c r="OR83" s="57" t="s">
        <v>360</v>
      </c>
      <c r="OS83" s="57" t="s">
        <v>360</v>
      </c>
      <c r="OT83" s="57"/>
      <c r="OU83" s="57"/>
      <c r="OV83" s="57" t="s">
        <v>360</v>
      </c>
      <c r="OW83" s="57" t="s">
        <v>360</v>
      </c>
      <c r="OX83" s="57" t="s">
        <v>360</v>
      </c>
      <c r="OY83" s="57"/>
      <c r="OZ83" s="57"/>
      <c r="PA83" s="57"/>
      <c r="PB83" s="57"/>
      <c r="PC83" s="57" t="s">
        <v>360</v>
      </c>
      <c r="PD83" s="57"/>
      <c r="PE83" s="57"/>
      <c r="PF83" s="38"/>
      <c r="PG83" s="61"/>
      <c r="PH83" s="57"/>
      <c r="PI83" s="57"/>
      <c r="PJ83" s="57"/>
      <c r="PK83" s="57"/>
      <c r="PL83" s="57"/>
      <c r="PM83" s="57" t="s">
        <v>360</v>
      </c>
      <c r="PN83" s="57"/>
      <c r="PO83" s="57" t="s">
        <v>360</v>
      </c>
      <c r="PP83" s="57" t="s">
        <v>360</v>
      </c>
      <c r="PQ83" s="57" t="s">
        <v>360</v>
      </c>
      <c r="PR83" s="57" t="s">
        <v>360</v>
      </c>
      <c r="PS83" s="57"/>
      <c r="PT83" s="57"/>
      <c r="PU83" s="57"/>
      <c r="PV83" s="57"/>
      <c r="PW83" s="57" t="s">
        <v>360</v>
      </c>
      <c r="PX83" s="57" t="s">
        <v>360</v>
      </c>
      <c r="PY83" s="38"/>
      <c r="PZ83" s="38"/>
      <c r="QA83" s="61"/>
      <c r="QB83" s="57"/>
      <c r="QC83" s="57"/>
      <c r="QD83" s="57"/>
      <c r="QE83" s="57" t="s">
        <v>360</v>
      </c>
      <c r="QF83" s="57"/>
      <c r="QG83" s="57" t="s">
        <v>360</v>
      </c>
      <c r="QH83" s="57"/>
      <c r="QI83" s="57"/>
      <c r="QJ83" s="57" t="s">
        <v>360</v>
      </c>
      <c r="QK83" s="57" t="s">
        <v>360</v>
      </c>
      <c r="QL83" s="57" t="s">
        <v>360</v>
      </c>
      <c r="QM83" s="57"/>
      <c r="QN83" s="57"/>
      <c r="QO83" s="57"/>
      <c r="QP83" s="57"/>
      <c r="QQ83" s="57"/>
      <c r="QR83" s="57"/>
      <c r="QS83" s="57"/>
      <c r="QT83" s="38"/>
      <c r="QU83" s="57"/>
      <c r="QV83" s="57"/>
      <c r="QW83" s="57"/>
      <c r="QX83" s="57"/>
      <c r="QY83" s="57" t="s">
        <v>360</v>
      </c>
      <c r="QZ83" s="57"/>
      <c r="RA83" s="57" t="s">
        <v>360</v>
      </c>
      <c r="RB83" s="57"/>
      <c r="RC83" s="57" t="s">
        <v>360</v>
      </c>
      <c r="RD83" s="57"/>
      <c r="RE83" s="57" t="s">
        <v>360</v>
      </c>
      <c r="RF83" s="57" t="s">
        <v>360</v>
      </c>
      <c r="RG83" s="57"/>
      <c r="RH83" s="57"/>
      <c r="RI83" s="57"/>
      <c r="RJ83" s="57"/>
      <c r="RK83" s="57"/>
      <c r="RL83" s="57" t="s">
        <v>360</v>
      </c>
      <c r="RM83" s="57"/>
      <c r="RN83" s="57"/>
      <c r="RO83" s="37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7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7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7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7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7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7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7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7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7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7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7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7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7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7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7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7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7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7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F83" s="85" t="str">
        <f t="shared" si="508"/>
        <v/>
      </c>
      <c r="AGG83" s="85" t="str">
        <f t="shared" si="509"/>
        <v/>
      </c>
      <c r="AGH83" s="85">
        <f t="shared" si="510"/>
        <v>6</v>
      </c>
      <c r="AGL83" s="36" t="str">
        <f>IF(COUNTIFS($C$6:$AGE$6,9,$C83:$AGE83,"б")=0,"",COUNTIFS($C$6:$AGE$6,9,$C83:$AGE83,"б"))</f>
        <v/>
      </c>
      <c r="AGM83" s="36" t="str">
        <f t="shared" ref="AGM83:AGM112" si="542">IF(COUNTIFS($C$6:$AGE$6,9,$C83:$AGE83,"у")=0,"",COUNTIFS($C$6:$AGE$6,9,$C83:$AGE83,"у"))</f>
        <v/>
      </c>
      <c r="AGN83" s="39" t="str">
        <f>IF(COUNTIFS($C$6:$AGE$6,9,$C83:$AGE83,"н")=0,"",COUNTIFS($C$6:$AGE$6,9,$C83:$AGE83,"н"))</f>
        <v/>
      </c>
      <c r="AGO83" s="36" t="str">
        <f>IF(COUNTIFS($C$6:$AGE$6,10,$C83:$AGE83,"б")=0,"",COUNTIFS($C$6:$AGE$6,10,$C83:$AGE83,"б"))</f>
        <v/>
      </c>
      <c r="AGP83" s="36" t="str">
        <f t="shared" ref="AGP83:AGP112" si="543">IF(COUNTIFS($C$6:$AGE$6,10,$C83:$AGE83,"у")=0,"",COUNTIFS($C$6:$AGE$6,10,$C83:$AGE83,"у"))</f>
        <v/>
      </c>
      <c r="AGQ83" s="39">
        <f>IF(COUNTIFS($C$6:$AGE$6,10,$C83:$AGE83,"н")=0,"",COUNTIFS($C$6:$AGE$6,10,$C83:$AGE83,"н"))</f>
        <v>9</v>
      </c>
      <c r="AGR83" s="36" t="str">
        <f>IF(COUNTIFS($C$6:$AGE$6,11,$C83:$AGE83,"б")=0,"",COUNTIFS($C$6:$AGE$6,11,$C83:$AGE83,"б"))</f>
        <v/>
      </c>
      <c r="AGS83" s="36" t="str">
        <f t="shared" ref="AGS83:AGS112" si="544">IF(COUNTIFS($C$6:$AGE$6,11,$C83:$AGE83,"у")=0,"",COUNTIFS($C$6:$AGE$6,11,$C83:$AGE83,"у"))</f>
        <v/>
      </c>
      <c r="AGT83" s="39">
        <f>IF(COUNTIFS($C$6:$AGE$6,11,$C83:$AGE83,"н")=0,"",COUNTIFS($C$6:$AGE$6,11,$C83:$AGE83,"н"))</f>
        <v>13</v>
      </c>
      <c r="AGU83" s="36" t="str">
        <f>IF(COUNTIFS($C$6:$AGE$6,12,$C83:$AGE83,"б")=0,"",COUNTIFS($C$6:$AGE$6,12,$C83:$AGE83,"б"))</f>
        <v/>
      </c>
      <c r="AGV83" s="36" t="str">
        <f t="shared" ref="AGV83:AGV112" si="545">IF(COUNTIFS($C$6:$AGE$6,12,$C83:$AGE83,"у")=0,"",COUNTIFS($C$6:$AGE$6,12,$C83:$AGE83,"у"))</f>
        <v/>
      </c>
      <c r="AGW83" s="39">
        <f>IF(COUNTIFS($C$6:$AGE$6,12,$C83:$AGE83,"н")=0,"",COUNTIFS($C$6:$AGE$6,12,$C83:$AGE83,"н"))</f>
        <v>4</v>
      </c>
      <c r="AGX83" s="36" t="str">
        <f>IF(COUNTIFS($C$6:$AGE$6,1,$C83:$AGE83,"б")=0,"",COUNTIFS($C$6:$AGE$6,1,$C83:$AGE83,"б"))</f>
        <v/>
      </c>
      <c r="AGY83" s="36" t="str">
        <f t="shared" ref="AGY83:AGY112" si="546">IF(COUNTIFS($C$6:$AGE$6,1,$C83:$AGE83,"у")=0,"",COUNTIFS($C$6:$AGE$6,1,$C83:$AGE83,"у"))</f>
        <v/>
      </c>
      <c r="AGZ83" s="39">
        <f>IF(COUNTIFS($C$6:$AGE$6,1,$C83:$AGE83,"н")=0,"",COUNTIFS($C$6:$AGE$6,1,$C83:$AGE83,"н"))</f>
        <v>18</v>
      </c>
      <c r="AHA83" s="36" t="str">
        <f>IF(COUNTIFS($C$6:$AGE$6,2,$C83:$AGE83,"б")=0,"",COUNTIFS($C$6:$AGE$6,2,$C83:$AGE83,"б"))</f>
        <v/>
      </c>
      <c r="AHB83" s="36" t="str">
        <f t="shared" ref="AHB83:AHB112" si="547">IF(COUNTIFS($C$6:$AGE$6,2,$C83:$AGE83,"у")=0,"",COUNTIFS($C$6:$AGE$6,2,$C83:$AGE83,"у"))</f>
        <v/>
      </c>
      <c r="AHC83" s="39">
        <f>IF(COUNTIFS($C$6:$AGE$6,2,$C83:$AGE83,"н")=0,"",COUNTIFS($C$6:$AGE$6,2,$C83:$AGE83,"н"))</f>
        <v>11</v>
      </c>
      <c r="AHD83" s="36" t="str">
        <f>IF(COUNTIFS($C$6:$AGE$6,3,$C83:$AGE83,"б")=0,"",COUNTIFS($C$6:$AGE$6,3,$C83:$AGE83,"б"))</f>
        <v/>
      </c>
      <c r="AHE83" s="36" t="str">
        <f t="shared" ref="AHE83:AHE112" si="548">IF(COUNTIFS($C$6:$AGE$6,3,$C83:$AGE83,"у")=0,"",COUNTIFS($C$6:$AGE$6,3,$C83:$AGE83,"у"))</f>
        <v/>
      </c>
      <c r="AHF83" s="39" t="str">
        <f>IF(COUNTIFS($C$6:$AGE$6,3,$C83:$AGE83,"н")=0,"",COUNTIFS($C$6:$AGE$6,3,$C83:$AGE83,"н"))</f>
        <v/>
      </c>
      <c r="AHG83" s="36" t="str">
        <f>IF(COUNTIFS($C$6:$AGE$6,4,$C83:$AGE83,"б")=0,"",COUNTIFS($C$6:$AGE$6,4,$C83:$AGE83,"б"))</f>
        <v/>
      </c>
      <c r="AHH83" s="36" t="str">
        <f t="shared" ref="AHH83:AHH112" si="549">IF(COUNTIFS($C$6:$AGE$6,4,$C83:$AGE83,"у")=0,"",COUNTIFS($C$6:$AGE$6,4,$C83:$AGE83,"у"))</f>
        <v/>
      </c>
      <c r="AHI83" s="39" t="str">
        <f>IF(COUNTIFS($C$6:$AGE$6,4,$C83:$AGE83,"н")=0,"",COUNTIFS($C$6:$AGE$6,4,$C83:$AGE83,"н"))</f>
        <v/>
      </c>
      <c r="AHJ83" s="36" t="str">
        <f>IF(COUNTIFS($C$6:$AGE$6,5,$C83:$AGE83,"б")=0,"",COUNTIFS($C$6:$AGE$6,5,$C83:$AGE83,"б"))</f>
        <v/>
      </c>
      <c r="AHK83" s="36" t="str">
        <f t="shared" ref="AHK83:AHK112" si="550">IF(COUNTIFS($C$6:$AGE$6,5,$C83:$AGE83,"у")=0,"",COUNTIFS($C$6:$AGE$6,5,$C83:$AGE83,"у"))</f>
        <v/>
      </c>
      <c r="AHL83" s="39" t="str">
        <f>IF(COUNTIFS($C$6:$AGE$6,5,$C83:$AGE83,"н")=0,"",COUNTIFS($C$6:$AGE$6,5,$C83:$AGE83,"н"))</f>
        <v/>
      </c>
      <c r="AHM83" s="36" t="str">
        <f>IF(COUNTIFS($C$6:$AGE$6,6,$C83:$AGE83,"б")=0,"",COUNTIFS($C$6:$AGE$6,6,$C83:$AGE83,"б"))</f>
        <v/>
      </c>
      <c r="AHN83" s="36" t="str">
        <f t="shared" ref="AHN83:AHN112" si="551">IF(COUNTIFS($C$6:$AGE$6,6,$C83:$AGE83,"у")=0,"",COUNTIFS($C$6:$AGE$6,6,$C83:$AGE83,"у"))</f>
        <v/>
      </c>
      <c r="AHO83" s="39" t="str">
        <f>IF(COUNTIFS($C$6:$AGE$6,6,$C83:$AGE83,"н")=0,"",COUNTIFS($C$6:$AGE$6,6,$C83:$AGE83,"н"))</f>
        <v/>
      </c>
    </row>
    <row r="84" spans="1:918" s="5" customFormat="1" outlineLevel="1" x14ac:dyDescent="0.25">
      <c r="A84" s="58">
        <f>A83+1</f>
        <v>2</v>
      </c>
      <c r="B84" s="48" t="s">
        <v>322</v>
      </c>
      <c r="C84" s="56"/>
      <c r="D84" s="73"/>
      <c r="E84" s="73"/>
      <c r="F84" s="73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74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38"/>
      <c r="BK84" s="74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 t="s">
        <v>360</v>
      </c>
      <c r="BX84" s="57" t="s">
        <v>360</v>
      </c>
      <c r="BY84" s="57"/>
      <c r="BZ84" s="57"/>
      <c r="CA84" s="57"/>
      <c r="CB84" s="57"/>
      <c r="CC84" s="57"/>
      <c r="CD84" s="38"/>
      <c r="CE84" s="74"/>
      <c r="CF84" s="57"/>
      <c r="CG84" s="57" t="s">
        <v>360</v>
      </c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 t="s">
        <v>360</v>
      </c>
      <c r="CV84" s="57" t="s">
        <v>360</v>
      </c>
      <c r="CW84" s="57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61"/>
      <c r="DT84" s="57"/>
      <c r="DU84" s="57" t="s">
        <v>360</v>
      </c>
      <c r="DV84" s="57"/>
      <c r="DW84" s="57"/>
      <c r="DX84" s="57" t="s">
        <v>360</v>
      </c>
      <c r="DY84" s="57"/>
      <c r="DZ84" s="57"/>
      <c r="EA84" s="57"/>
      <c r="EB84" s="57"/>
      <c r="EC84" s="57"/>
      <c r="ED84" s="57"/>
      <c r="EE84" s="57" t="s">
        <v>360</v>
      </c>
      <c r="EF84" s="57"/>
      <c r="EG84" s="57"/>
      <c r="EH84" s="57"/>
      <c r="EI84" s="57"/>
      <c r="EJ84" s="57"/>
      <c r="EK84" s="57"/>
      <c r="EL84" s="57"/>
      <c r="EM84" s="57" t="s">
        <v>360</v>
      </c>
      <c r="EN84" s="57"/>
      <c r="EO84" s="57"/>
      <c r="EP84" s="57"/>
      <c r="EQ84" s="57" t="s">
        <v>360</v>
      </c>
      <c r="ER84" s="57"/>
      <c r="ES84" s="57"/>
      <c r="ET84" s="57"/>
      <c r="EU84" s="57"/>
      <c r="EV84" s="57"/>
      <c r="EW84" s="57"/>
      <c r="EX84" s="57"/>
      <c r="EY84" s="57"/>
      <c r="EZ84" s="57"/>
      <c r="FA84" s="38"/>
      <c r="FB84" s="38"/>
      <c r="FC84" s="38"/>
      <c r="FD84" s="38"/>
      <c r="FE84" s="38"/>
      <c r="FF84" s="38"/>
      <c r="FG84" s="61"/>
      <c r="FH84" s="57"/>
      <c r="FI84" s="57"/>
      <c r="FJ84" s="57"/>
      <c r="FK84" s="57"/>
      <c r="FL84" s="57"/>
      <c r="FM84" s="57"/>
      <c r="FN84" s="57"/>
      <c r="FO84" s="57"/>
      <c r="FP84" s="57"/>
      <c r="FQ84" s="57"/>
      <c r="FR84" s="57"/>
      <c r="FS84" s="57"/>
      <c r="FT84" s="57"/>
      <c r="FU84" s="57"/>
      <c r="FV84" s="57"/>
      <c r="FW84" s="57"/>
      <c r="FX84" s="57"/>
      <c r="FY84" s="57" t="s">
        <v>360</v>
      </c>
      <c r="FZ84" s="57"/>
      <c r="GA84" s="61"/>
      <c r="GB84" s="57"/>
      <c r="GC84" s="57"/>
      <c r="GD84" s="57"/>
      <c r="GE84" s="57"/>
      <c r="GF84" s="57"/>
      <c r="GG84" s="57" t="s">
        <v>360</v>
      </c>
      <c r="GH84" s="57" t="s">
        <v>360</v>
      </c>
      <c r="GI84" s="57"/>
      <c r="GJ84" s="57"/>
      <c r="GK84" s="57"/>
      <c r="GL84" s="57"/>
      <c r="GM84" s="57"/>
      <c r="GN84" s="57"/>
      <c r="GO84" s="57"/>
      <c r="GP84" s="57"/>
      <c r="GQ84" s="57" t="s">
        <v>360</v>
      </c>
      <c r="GR84" s="57" t="s">
        <v>360</v>
      </c>
      <c r="GS84" s="38"/>
      <c r="GT84" s="38"/>
      <c r="GU84" s="61"/>
      <c r="GV84" s="57"/>
      <c r="GW84" s="57"/>
      <c r="GX84" s="57"/>
      <c r="GY84" s="57"/>
      <c r="GZ84" s="57"/>
      <c r="HA84" s="57"/>
      <c r="HB84" s="57"/>
      <c r="HC84" s="57" t="s">
        <v>360</v>
      </c>
      <c r="HD84" s="57" t="s">
        <v>360</v>
      </c>
      <c r="HE84" s="57"/>
      <c r="HF84" s="57"/>
      <c r="HG84" s="57" t="s">
        <v>360</v>
      </c>
      <c r="HH84" s="57" t="s">
        <v>360</v>
      </c>
      <c r="HI84" s="57"/>
      <c r="HJ84" s="57"/>
      <c r="HK84" s="57"/>
      <c r="HL84" s="57"/>
      <c r="HM84" s="57"/>
      <c r="HN84" s="57"/>
      <c r="HO84" s="61"/>
      <c r="HP84" s="57"/>
      <c r="HQ84" s="57"/>
      <c r="HR84" s="57"/>
      <c r="HS84" s="57"/>
      <c r="HT84" s="57"/>
      <c r="HU84" s="57"/>
      <c r="HV84" s="57"/>
      <c r="HW84" s="57"/>
      <c r="HX84" s="57"/>
      <c r="HY84" s="57"/>
      <c r="HZ84" s="57"/>
      <c r="IA84" s="57"/>
      <c r="IB84" s="57" t="s">
        <v>360</v>
      </c>
      <c r="IC84" s="57"/>
      <c r="ID84" s="57"/>
      <c r="IE84" s="57"/>
      <c r="IF84" s="57"/>
      <c r="IG84" s="57"/>
      <c r="IH84" s="57"/>
      <c r="II84" s="61"/>
      <c r="IJ84" s="57"/>
      <c r="IK84" s="57"/>
      <c r="IL84" s="57"/>
      <c r="IM84" s="57"/>
      <c r="IN84" s="57"/>
      <c r="IO84" s="57"/>
      <c r="IP84" s="57"/>
      <c r="IQ84" s="57"/>
      <c r="IR84" s="57"/>
      <c r="IS84" s="57"/>
      <c r="IT84" s="57"/>
      <c r="IU84" s="57"/>
      <c r="IV84" s="57"/>
      <c r="IW84" s="57"/>
      <c r="IX84" s="57"/>
      <c r="IY84" s="57"/>
      <c r="IZ84" s="57"/>
      <c r="JA84" s="57"/>
      <c r="JB84" s="38"/>
      <c r="JC84" s="61"/>
      <c r="JD84" s="57"/>
      <c r="JE84" s="57"/>
      <c r="JF84" s="57"/>
      <c r="JG84" s="57"/>
      <c r="JH84" s="57" t="s">
        <v>360</v>
      </c>
      <c r="JI84" s="57" t="s">
        <v>360</v>
      </c>
      <c r="JJ84" s="57" t="s">
        <v>360</v>
      </c>
      <c r="JK84" s="57"/>
      <c r="JL84" s="57"/>
      <c r="JM84" s="57"/>
      <c r="JN84" s="57"/>
      <c r="JO84" s="57"/>
      <c r="JP84" s="57" t="s">
        <v>360</v>
      </c>
      <c r="JQ84" s="57"/>
      <c r="JR84" s="57"/>
      <c r="JS84" s="57"/>
      <c r="JT84" s="57"/>
      <c r="JU84" s="57" t="s">
        <v>360</v>
      </c>
      <c r="JV84" s="38"/>
      <c r="JW84" s="61"/>
      <c r="JX84" s="57"/>
      <c r="JY84" s="57" t="s">
        <v>360</v>
      </c>
      <c r="JZ84" s="57"/>
      <c r="KA84" s="57"/>
      <c r="KB84" s="57"/>
      <c r="KC84" s="57"/>
      <c r="KD84" s="57"/>
      <c r="KE84" s="57"/>
      <c r="KF84" s="57"/>
      <c r="KG84" s="57"/>
      <c r="KH84" s="57"/>
      <c r="KI84" s="57"/>
      <c r="KJ84" s="57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57"/>
      <c r="NT84" s="57"/>
      <c r="NU84" s="57"/>
      <c r="NV84" s="57"/>
      <c r="NW84" s="57"/>
      <c r="NX84" s="57"/>
      <c r="NY84" s="57"/>
      <c r="NZ84" s="57"/>
      <c r="OA84" s="57"/>
      <c r="OB84" s="57"/>
      <c r="OC84" s="57"/>
      <c r="OD84" s="57"/>
      <c r="OE84" s="57"/>
      <c r="OF84" s="57" t="s">
        <v>360</v>
      </c>
      <c r="OG84" s="57"/>
      <c r="OH84" s="57"/>
      <c r="OI84" s="57"/>
      <c r="OJ84" s="57"/>
      <c r="OK84" s="57"/>
      <c r="OL84" s="38"/>
      <c r="OM84" s="61"/>
      <c r="ON84" s="57"/>
      <c r="OO84" s="57"/>
      <c r="OP84" s="57" t="s">
        <v>360</v>
      </c>
      <c r="OQ84" s="57"/>
      <c r="OR84" s="57"/>
      <c r="OS84" s="57"/>
      <c r="OT84" s="57"/>
      <c r="OU84" s="57"/>
      <c r="OV84" s="57"/>
      <c r="OW84" s="57" t="s">
        <v>360</v>
      </c>
      <c r="OX84" s="57" t="s">
        <v>360</v>
      </c>
      <c r="OY84" s="57"/>
      <c r="OZ84" s="57"/>
      <c r="PA84" s="57"/>
      <c r="PB84" s="57"/>
      <c r="PC84" s="57"/>
      <c r="PD84" s="57"/>
      <c r="PE84" s="57"/>
      <c r="PF84" s="38"/>
      <c r="PG84" s="61"/>
      <c r="PH84" s="57"/>
      <c r="PI84" s="57"/>
      <c r="PJ84" s="57"/>
      <c r="PK84" s="57"/>
      <c r="PL84" s="57"/>
      <c r="PM84" s="57" t="s">
        <v>360</v>
      </c>
      <c r="PN84" s="57"/>
      <c r="PO84" s="57" t="s">
        <v>360</v>
      </c>
      <c r="PP84" s="57" t="s">
        <v>360</v>
      </c>
      <c r="PQ84" s="57" t="s">
        <v>360</v>
      </c>
      <c r="PR84" s="57"/>
      <c r="PS84" s="57"/>
      <c r="PT84" s="57"/>
      <c r="PU84" s="57"/>
      <c r="PV84" s="57"/>
      <c r="PW84" s="57" t="s">
        <v>360</v>
      </c>
      <c r="PX84" s="57" t="s">
        <v>360</v>
      </c>
      <c r="PY84" s="38"/>
      <c r="PZ84" s="38"/>
      <c r="QA84" s="61"/>
      <c r="QB84" s="57"/>
      <c r="QC84" s="57"/>
      <c r="QD84" s="57"/>
      <c r="QE84" s="57" t="s">
        <v>360</v>
      </c>
      <c r="QF84" s="57"/>
      <c r="QG84" s="57"/>
      <c r="QH84" s="57"/>
      <c r="QI84" s="57"/>
      <c r="QJ84" s="57"/>
      <c r="QK84" s="57"/>
      <c r="QL84" s="57" t="s">
        <v>360</v>
      </c>
      <c r="QM84" s="57"/>
      <c r="QN84" s="57"/>
      <c r="QO84" s="57"/>
      <c r="QP84" s="57"/>
      <c r="QQ84" s="57"/>
      <c r="QR84" s="57"/>
      <c r="QS84" s="57"/>
      <c r="QT84" s="38"/>
      <c r="QU84" s="57"/>
      <c r="QV84" s="57"/>
      <c r="QW84" s="57"/>
      <c r="QX84" s="57"/>
      <c r="QY84" s="57" t="s">
        <v>360</v>
      </c>
      <c r="QZ84" s="57"/>
      <c r="RA84" s="57" t="s">
        <v>360</v>
      </c>
      <c r="RB84" s="57"/>
      <c r="RC84" s="57"/>
      <c r="RD84" s="57"/>
      <c r="RE84" s="57"/>
      <c r="RF84" s="57" t="s">
        <v>360</v>
      </c>
      <c r="RG84" s="57"/>
      <c r="RH84" s="57"/>
      <c r="RI84" s="57"/>
      <c r="RJ84" s="57"/>
      <c r="RK84" s="57"/>
      <c r="RL84" s="57" t="s">
        <v>360</v>
      </c>
      <c r="RM84" s="57"/>
      <c r="RN84" s="57"/>
      <c r="RO84" s="37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7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7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7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7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7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7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7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7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7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7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7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7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7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7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7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7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7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7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F84" s="85" t="str">
        <f t="shared" si="508"/>
        <v/>
      </c>
      <c r="AGG84" s="85" t="str">
        <f t="shared" si="509"/>
        <v/>
      </c>
      <c r="AGH84" s="85">
        <f t="shared" si="510"/>
        <v>4</v>
      </c>
      <c r="AGL84" s="36" t="str">
        <f t="shared" ref="AGL84:AGL112" si="552">IF(COUNTIFS($C$6:$AGE$6,9,$C84:$AGE84,"б")=0,"",COUNTIFS($C$6:$AGE$6,9,$C84:$AGE84,"б"))</f>
        <v/>
      </c>
      <c r="AGM84" s="36" t="str">
        <f t="shared" si="542"/>
        <v/>
      </c>
      <c r="AGN84" s="39">
        <f t="shared" ref="AGN84:AGN112" si="553">IF(COUNTIFS($C$6:$AGE$6,9,$C84:$AGE84,"н")=0,"",COUNTIFS($C$6:$AGE$6,9,$C84:$AGE84,"н"))</f>
        <v>3</v>
      </c>
      <c r="AGO84" s="36" t="str">
        <f t="shared" ref="AGO84:AGO112" si="554">IF(COUNTIFS($C$6:$AGE$6,10,$C84:$AGE84,"б")=0,"",COUNTIFS($C$6:$AGE$6,10,$C84:$AGE84,"б"))</f>
        <v/>
      </c>
      <c r="AGP84" s="36" t="str">
        <f t="shared" si="543"/>
        <v/>
      </c>
      <c r="AGQ84" s="39">
        <f t="shared" ref="AGQ84:AGQ112" si="555">IF(COUNTIFS($C$6:$AGE$6,10,$C84:$AGE84,"н")=0,"",COUNTIFS($C$6:$AGE$6,10,$C84:$AGE84,"н"))</f>
        <v>8</v>
      </c>
      <c r="AGR84" s="36" t="str">
        <f t="shared" ref="AGR84:AGR112" si="556">IF(COUNTIFS($C$6:$AGE$6,11,$C84:$AGE84,"б")=0,"",COUNTIFS($C$6:$AGE$6,11,$C84:$AGE84,"б"))</f>
        <v/>
      </c>
      <c r="AGS84" s="36" t="str">
        <f t="shared" si="544"/>
        <v/>
      </c>
      <c r="AGT84" s="39">
        <f t="shared" ref="AGT84:AGT112" si="557">IF(COUNTIFS($C$6:$AGE$6,11,$C84:$AGE84,"н")=0,"",COUNTIFS($C$6:$AGE$6,11,$C84:$AGE84,"н"))</f>
        <v>9</v>
      </c>
      <c r="AGU84" s="36" t="str">
        <f t="shared" ref="AGU84:AGU112" si="558">IF(COUNTIFS($C$6:$AGE$6,12,$C84:$AGE84,"б")=0,"",COUNTIFS($C$6:$AGE$6,12,$C84:$AGE84,"б"))</f>
        <v/>
      </c>
      <c r="AGV84" s="36" t="str">
        <f t="shared" si="545"/>
        <v/>
      </c>
      <c r="AGW84" s="39">
        <f t="shared" ref="AGW84:AGW112" si="559">IF(COUNTIFS($C$6:$AGE$6,12,$C84:$AGE84,"н")=0,"",COUNTIFS($C$6:$AGE$6,12,$C84:$AGE84,"н"))</f>
        <v>6</v>
      </c>
      <c r="AGX84" s="36" t="str">
        <f t="shared" ref="AGX84:AGX112" si="560">IF(COUNTIFS($C$6:$AGE$6,1,$C84:$AGE84,"б")=0,"",COUNTIFS($C$6:$AGE$6,1,$C84:$AGE84,"б"))</f>
        <v/>
      </c>
      <c r="AGY84" s="36" t="str">
        <f t="shared" si="546"/>
        <v/>
      </c>
      <c r="AGZ84" s="39">
        <f t="shared" ref="AGZ84:AGZ112" si="561">IF(COUNTIFS($C$6:$AGE$6,1,$C84:$AGE84,"н")=0,"",COUNTIFS($C$6:$AGE$6,1,$C84:$AGE84,"н"))</f>
        <v>10</v>
      </c>
      <c r="AHA84" s="36" t="str">
        <f t="shared" ref="AHA84:AHA112" si="562">IF(COUNTIFS($C$6:$AGE$6,2,$C84:$AGE84,"б")=0,"",COUNTIFS($C$6:$AGE$6,2,$C84:$AGE84,"б"))</f>
        <v/>
      </c>
      <c r="AHB84" s="36" t="str">
        <f t="shared" si="547"/>
        <v/>
      </c>
      <c r="AHC84" s="39">
        <f t="shared" ref="AHC84:AHC112" si="563">IF(COUNTIFS($C$6:$AGE$6,2,$C84:$AGE84,"н")=0,"",COUNTIFS($C$6:$AGE$6,2,$C84:$AGE84,"н"))</f>
        <v>6</v>
      </c>
      <c r="AHD84" s="36" t="str">
        <f t="shared" ref="AHD84:AHD112" si="564">IF(COUNTIFS($C$6:$AGE$6,3,$C84:$AGE84,"б")=0,"",COUNTIFS($C$6:$AGE$6,3,$C84:$AGE84,"б"))</f>
        <v/>
      </c>
      <c r="AHE84" s="36" t="str">
        <f t="shared" si="548"/>
        <v/>
      </c>
      <c r="AHF84" s="39" t="str">
        <f t="shared" ref="AHF84:AHF112" si="565">IF(COUNTIFS($C$6:$AGE$6,3,$C84:$AGE84,"н")=0,"",COUNTIFS($C$6:$AGE$6,3,$C84:$AGE84,"н"))</f>
        <v/>
      </c>
      <c r="AHG84" s="36" t="str">
        <f t="shared" ref="AHG84:AHG112" si="566">IF(COUNTIFS($C$6:$AGE$6,4,$C84:$AGE84,"б")=0,"",COUNTIFS($C$6:$AGE$6,4,$C84:$AGE84,"б"))</f>
        <v/>
      </c>
      <c r="AHH84" s="36" t="str">
        <f t="shared" si="549"/>
        <v/>
      </c>
      <c r="AHI84" s="39" t="str">
        <f t="shared" ref="AHI84:AHI112" si="567">IF(COUNTIFS($C$6:$AGE$6,4,$C84:$AGE84,"н")=0,"",COUNTIFS($C$6:$AGE$6,4,$C84:$AGE84,"н"))</f>
        <v/>
      </c>
      <c r="AHJ84" s="36" t="str">
        <f t="shared" ref="AHJ84:AHJ112" si="568">IF(COUNTIFS($C$6:$AGE$6,5,$C84:$AGE84,"б")=0,"",COUNTIFS($C$6:$AGE$6,5,$C84:$AGE84,"б"))</f>
        <v/>
      </c>
      <c r="AHK84" s="36" t="str">
        <f t="shared" si="550"/>
        <v/>
      </c>
      <c r="AHL84" s="39" t="str">
        <f t="shared" ref="AHL84:AHL112" si="569">IF(COUNTIFS($C$6:$AGE$6,5,$C84:$AGE84,"н")=0,"",COUNTIFS($C$6:$AGE$6,5,$C84:$AGE84,"н"))</f>
        <v/>
      </c>
      <c r="AHM84" s="36" t="str">
        <f t="shared" ref="AHM84:AHM112" si="570">IF(COUNTIFS($C$6:$AGE$6,6,$C84:$AGE84,"б")=0,"",COUNTIFS($C$6:$AGE$6,6,$C84:$AGE84,"б"))</f>
        <v/>
      </c>
      <c r="AHN84" s="36" t="str">
        <f t="shared" si="551"/>
        <v/>
      </c>
      <c r="AHO84" s="39" t="str">
        <f t="shared" ref="AHO84:AHO112" si="571">IF(COUNTIFS($C$6:$AGE$6,6,$C84:$AGE84,"н")=0,"",COUNTIFS($C$6:$AGE$6,6,$C84:$AGE84,"н"))</f>
        <v/>
      </c>
    </row>
    <row r="85" spans="1:918" s="5" customFormat="1" outlineLevel="1" x14ac:dyDescent="0.25">
      <c r="A85" s="58">
        <f t="shared" ref="A85:A112" si="572">A84+1</f>
        <v>3</v>
      </c>
      <c r="B85" s="48" t="s">
        <v>323</v>
      </c>
      <c r="C85" s="56"/>
      <c r="D85" s="73"/>
      <c r="E85" s="73"/>
      <c r="F85" s="73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74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38"/>
      <c r="BK85" s="74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 t="s">
        <v>360</v>
      </c>
      <c r="BX85" s="57"/>
      <c r="BY85" s="57"/>
      <c r="BZ85" s="57"/>
      <c r="CA85" s="57"/>
      <c r="CB85" s="57"/>
      <c r="CC85" s="57"/>
      <c r="CD85" s="38"/>
      <c r="CE85" s="74"/>
      <c r="CF85" s="57"/>
      <c r="CG85" s="57"/>
      <c r="CH85" s="57"/>
      <c r="CI85" s="57"/>
      <c r="CJ85" s="57" t="s">
        <v>360</v>
      </c>
      <c r="CK85" s="57" t="s">
        <v>360</v>
      </c>
      <c r="CL85" s="57"/>
      <c r="CM85" s="57"/>
      <c r="CN85" s="57"/>
      <c r="CO85" s="57"/>
      <c r="CP85" s="57"/>
      <c r="CQ85" s="57" t="s">
        <v>360</v>
      </c>
      <c r="CR85" s="57" t="s">
        <v>360</v>
      </c>
      <c r="CS85" s="57"/>
      <c r="CT85" s="57"/>
      <c r="CU85" s="57"/>
      <c r="CV85" s="57"/>
      <c r="CW85" s="57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61"/>
      <c r="DT85" s="57"/>
      <c r="DU85" s="57"/>
      <c r="DV85" s="57"/>
      <c r="DW85" s="57"/>
      <c r="DX85" s="57"/>
      <c r="DY85" s="57"/>
      <c r="DZ85" s="57"/>
      <c r="EA85" s="57"/>
      <c r="EB85" s="57"/>
      <c r="EC85" s="57"/>
      <c r="ED85" s="57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 t="s">
        <v>360</v>
      </c>
      <c r="ES85" s="57"/>
      <c r="ET85" s="57"/>
      <c r="EU85" s="57" t="s">
        <v>360</v>
      </c>
      <c r="EV85" s="57" t="s">
        <v>360</v>
      </c>
      <c r="EW85" s="57"/>
      <c r="EX85" s="57"/>
      <c r="EY85" s="57" t="s">
        <v>360</v>
      </c>
      <c r="EZ85" s="57"/>
      <c r="FA85" s="38"/>
      <c r="FB85" s="38"/>
      <c r="FC85" s="38"/>
      <c r="FD85" s="38"/>
      <c r="FE85" s="38"/>
      <c r="FF85" s="38"/>
      <c r="FG85" s="61"/>
      <c r="FH85" s="57" t="s">
        <v>360</v>
      </c>
      <c r="FI85" s="57"/>
      <c r="FJ85" s="57"/>
      <c r="FK85" s="57"/>
      <c r="FL85" s="57"/>
      <c r="FM85" s="57"/>
      <c r="FN85" s="57"/>
      <c r="FO85" s="57" t="s">
        <v>360</v>
      </c>
      <c r="FP85" s="57"/>
      <c r="FQ85" s="57"/>
      <c r="FR85" s="57"/>
      <c r="FS85" s="57"/>
      <c r="FT85" s="57" t="s">
        <v>360</v>
      </c>
      <c r="FU85" s="57"/>
      <c r="FV85" s="57"/>
      <c r="FW85" s="57"/>
      <c r="FX85" s="57" t="s">
        <v>360</v>
      </c>
      <c r="FY85" s="57" t="s">
        <v>360</v>
      </c>
      <c r="FZ85" s="57"/>
      <c r="GA85" s="61"/>
      <c r="GB85" s="57"/>
      <c r="GC85" s="57"/>
      <c r="GD85" s="57"/>
      <c r="GE85" s="57"/>
      <c r="GF85" s="57"/>
      <c r="GG85" s="57"/>
      <c r="GH85" s="57"/>
      <c r="GI85" s="57"/>
      <c r="GJ85" s="57"/>
      <c r="GK85" s="57"/>
      <c r="GL85" s="57"/>
      <c r="GM85" s="57"/>
      <c r="GN85" s="57"/>
      <c r="GO85" s="57"/>
      <c r="GP85" s="57"/>
      <c r="GQ85" s="57"/>
      <c r="GR85" s="57"/>
      <c r="GS85" s="38"/>
      <c r="GT85" s="38"/>
      <c r="GU85" s="61"/>
      <c r="GV85" s="57"/>
      <c r="GW85" s="57" t="s">
        <v>360</v>
      </c>
      <c r="GX85" s="57"/>
      <c r="GY85" s="57"/>
      <c r="GZ85" s="57"/>
      <c r="HA85" s="57"/>
      <c r="HB85" s="57" t="s">
        <v>360</v>
      </c>
      <c r="HC85" s="57"/>
      <c r="HD85" s="57"/>
      <c r="HE85" s="57"/>
      <c r="HF85" s="57"/>
      <c r="HG85" s="57" t="s">
        <v>360</v>
      </c>
      <c r="HH85" s="57" t="s">
        <v>360</v>
      </c>
      <c r="HI85" s="57"/>
      <c r="HJ85" s="57"/>
      <c r="HK85" s="57"/>
      <c r="HL85" s="57"/>
      <c r="HM85" s="57"/>
      <c r="HN85" s="57"/>
      <c r="HO85" s="61"/>
      <c r="HP85" s="57"/>
      <c r="HQ85" s="57" t="s">
        <v>360</v>
      </c>
      <c r="HR85" s="57"/>
      <c r="HS85" s="57"/>
      <c r="HT85" s="57" t="s">
        <v>360</v>
      </c>
      <c r="HU85" s="57"/>
      <c r="HV85" s="57"/>
      <c r="HW85" s="57"/>
      <c r="HX85" s="57"/>
      <c r="HY85" s="57"/>
      <c r="HZ85" s="57"/>
      <c r="IA85" s="57"/>
      <c r="IB85" s="57" t="s">
        <v>360</v>
      </c>
      <c r="IC85" s="57"/>
      <c r="ID85" s="57"/>
      <c r="IE85" s="57"/>
      <c r="IF85" s="57"/>
      <c r="IG85" s="57"/>
      <c r="IH85" s="57"/>
      <c r="II85" s="61"/>
      <c r="IJ85" s="57"/>
      <c r="IK85" s="57" t="s">
        <v>360</v>
      </c>
      <c r="IL85" s="57"/>
      <c r="IM85" s="57"/>
      <c r="IN85" s="57"/>
      <c r="IO85" s="57" t="s">
        <v>360</v>
      </c>
      <c r="IP85" s="57"/>
      <c r="IQ85" s="57"/>
      <c r="IR85" s="57"/>
      <c r="IS85" s="57"/>
      <c r="IT85" s="57"/>
      <c r="IU85" s="57"/>
      <c r="IV85" s="57"/>
      <c r="IW85" s="57"/>
      <c r="IX85" s="57"/>
      <c r="IY85" s="57" t="s">
        <v>360</v>
      </c>
      <c r="IZ85" s="57"/>
      <c r="JA85" s="57"/>
      <c r="JB85" s="38"/>
      <c r="JC85" s="61"/>
      <c r="JD85" s="57"/>
      <c r="JE85" s="57"/>
      <c r="JF85" s="57"/>
      <c r="JG85" s="57"/>
      <c r="JH85" s="57"/>
      <c r="JI85" s="57" t="s">
        <v>360</v>
      </c>
      <c r="JJ85" s="57"/>
      <c r="JK85" s="57"/>
      <c r="JL85" s="57" t="s">
        <v>360</v>
      </c>
      <c r="JM85" s="57" t="s">
        <v>360</v>
      </c>
      <c r="JN85" s="57"/>
      <c r="JO85" s="57"/>
      <c r="JP85" s="57"/>
      <c r="JQ85" s="57"/>
      <c r="JR85" s="57"/>
      <c r="JS85" s="57"/>
      <c r="JT85" s="57"/>
      <c r="JU85" s="57"/>
      <c r="JV85" s="38"/>
      <c r="JW85" s="61"/>
      <c r="JX85" s="57"/>
      <c r="JY85" s="57" t="s">
        <v>360</v>
      </c>
      <c r="JZ85" s="57"/>
      <c r="KA85" s="57"/>
      <c r="KB85" s="57"/>
      <c r="KC85" s="57"/>
      <c r="KD85" s="57"/>
      <c r="KE85" s="57"/>
      <c r="KF85" s="57"/>
      <c r="KG85" s="57"/>
      <c r="KH85" s="57"/>
      <c r="KI85" s="57"/>
      <c r="KJ85" s="57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57"/>
      <c r="NT85" s="57"/>
      <c r="NU85" s="57"/>
      <c r="NV85" s="57"/>
      <c r="NW85" s="57"/>
      <c r="NX85" s="57"/>
      <c r="NY85" s="57"/>
      <c r="NZ85" s="57"/>
      <c r="OA85" s="57"/>
      <c r="OB85" s="57"/>
      <c r="OC85" s="57"/>
      <c r="OD85" s="57"/>
      <c r="OE85" s="57"/>
      <c r="OF85" s="57" t="s">
        <v>360</v>
      </c>
      <c r="OG85" s="57"/>
      <c r="OH85" s="57"/>
      <c r="OI85" s="57"/>
      <c r="OJ85" s="57"/>
      <c r="OK85" s="57"/>
      <c r="OL85" s="38"/>
      <c r="OM85" s="61"/>
      <c r="ON85" s="57"/>
      <c r="OO85" s="57"/>
      <c r="OP85" s="57"/>
      <c r="OQ85" s="57"/>
      <c r="OR85" s="57"/>
      <c r="OS85" s="57"/>
      <c r="OT85" s="57"/>
      <c r="OU85" s="57"/>
      <c r="OV85" s="57"/>
      <c r="OW85" s="57"/>
      <c r="OX85" s="57"/>
      <c r="OY85" s="57"/>
      <c r="OZ85" s="57"/>
      <c r="PA85" s="57"/>
      <c r="PB85" s="57"/>
      <c r="PC85" s="57"/>
      <c r="PD85" s="57"/>
      <c r="PE85" s="57"/>
      <c r="PF85" s="38"/>
      <c r="PG85" s="61"/>
      <c r="PH85" s="57"/>
      <c r="PI85" s="57"/>
      <c r="PJ85" s="57"/>
      <c r="PK85" s="57"/>
      <c r="PL85" s="57"/>
      <c r="PM85" s="57"/>
      <c r="PN85" s="57"/>
      <c r="PO85" s="57" t="s">
        <v>360</v>
      </c>
      <c r="PP85" s="57" t="s">
        <v>360</v>
      </c>
      <c r="PQ85" s="57"/>
      <c r="PR85" s="57"/>
      <c r="PS85" s="57"/>
      <c r="PT85" s="57"/>
      <c r="PU85" s="57"/>
      <c r="PV85" s="57"/>
      <c r="PW85" s="57" t="s">
        <v>360</v>
      </c>
      <c r="PX85" s="57"/>
      <c r="PY85" s="38"/>
      <c r="PZ85" s="38"/>
      <c r="QA85" s="61"/>
      <c r="QB85" s="57"/>
      <c r="QC85" s="57"/>
      <c r="QD85" s="57"/>
      <c r="QE85" s="57" t="s">
        <v>360</v>
      </c>
      <c r="QF85" s="57"/>
      <c r="QG85" s="57"/>
      <c r="QH85" s="57"/>
      <c r="QI85" s="57"/>
      <c r="QJ85" s="57"/>
      <c r="QK85" s="57"/>
      <c r="QL85" s="57"/>
      <c r="QM85" s="57"/>
      <c r="QN85" s="57"/>
      <c r="QO85" s="57"/>
      <c r="QP85" s="57"/>
      <c r="QQ85" s="57"/>
      <c r="QR85" s="57"/>
      <c r="QS85" s="57"/>
      <c r="QT85" s="38"/>
      <c r="QU85" s="57"/>
      <c r="QV85" s="57"/>
      <c r="QW85" s="57"/>
      <c r="QX85" s="57"/>
      <c r="QY85" s="57"/>
      <c r="QZ85" s="57"/>
      <c r="RA85" s="57"/>
      <c r="RB85" s="57"/>
      <c r="RC85" s="57"/>
      <c r="RD85" s="57"/>
      <c r="RE85" s="57"/>
      <c r="RF85" s="57"/>
      <c r="RG85" s="57"/>
      <c r="RH85" s="57"/>
      <c r="RI85" s="57"/>
      <c r="RJ85" s="57"/>
      <c r="RK85" s="57"/>
      <c r="RL85" s="57"/>
      <c r="RM85" s="57"/>
      <c r="RN85" s="57"/>
      <c r="RO85" s="37"/>
      <c r="RP85" s="38"/>
      <c r="RQ85" s="38"/>
      <c r="RR85" s="38"/>
      <c r="RS85" s="38"/>
      <c r="RT85" s="38"/>
      <c r="RU85" s="38"/>
      <c r="RV85" s="38"/>
      <c r="RW85" s="38"/>
      <c r="RX85" s="38"/>
      <c r="RY85" s="38"/>
      <c r="RZ85" s="38"/>
      <c r="SA85" s="38"/>
      <c r="SB85" s="38"/>
      <c r="SC85" s="38"/>
      <c r="SD85" s="38"/>
      <c r="SE85" s="38"/>
      <c r="SF85" s="38"/>
      <c r="SG85" s="38"/>
      <c r="SH85" s="38"/>
      <c r="SI85" s="37"/>
      <c r="SJ85" s="38"/>
      <c r="SK85" s="38"/>
      <c r="SL85" s="38"/>
      <c r="SM85" s="38"/>
      <c r="SN85" s="38"/>
      <c r="SO85" s="38"/>
      <c r="SP85" s="38"/>
      <c r="SQ85" s="38"/>
      <c r="SR85" s="38"/>
      <c r="SS85" s="38"/>
      <c r="ST85" s="38"/>
      <c r="SU85" s="38"/>
      <c r="SV85" s="38"/>
      <c r="SW85" s="38"/>
      <c r="SX85" s="38"/>
      <c r="SY85" s="38"/>
      <c r="SZ85" s="38"/>
      <c r="TA85" s="38"/>
      <c r="TB85" s="38"/>
      <c r="TC85" s="37"/>
      <c r="TD85" s="38"/>
      <c r="TE85" s="38"/>
      <c r="TF85" s="38"/>
      <c r="TG85" s="38"/>
      <c r="TH85" s="38"/>
      <c r="TI85" s="38"/>
      <c r="TJ85" s="38"/>
      <c r="TK85" s="38"/>
      <c r="TL85" s="38"/>
      <c r="TM85" s="38"/>
      <c r="TN85" s="38"/>
      <c r="TO85" s="38"/>
      <c r="TP85" s="38"/>
      <c r="TQ85" s="38"/>
      <c r="TR85" s="38"/>
      <c r="TS85" s="38"/>
      <c r="TT85" s="38"/>
      <c r="TU85" s="38"/>
      <c r="TV85" s="38"/>
      <c r="TW85" s="37"/>
      <c r="TX85" s="38"/>
      <c r="TY85" s="38"/>
      <c r="TZ85" s="38"/>
      <c r="UA85" s="38"/>
      <c r="UB85" s="38"/>
      <c r="UC85" s="38"/>
      <c r="UD85" s="38"/>
      <c r="UE85" s="38"/>
      <c r="UF85" s="38"/>
      <c r="UG85" s="38"/>
      <c r="UH85" s="38"/>
      <c r="UI85" s="38"/>
      <c r="UJ85" s="38"/>
      <c r="UK85" s="38"/>
      <c r="UL85" s="38"/>
      <c r="UM85" s="38"/>
      <c r="UN85" s="38"/>
      <c r="UO85" s="38"/>
      <c r="UP85" s="38"/>
      <c r="UQ85" s="37"/>
      <c r="UR85" s="38"/>
      <c r="US85" s="38"/>
      <c r="UT85" s="38"/>
      <c r="UU85" s="38"/>
      <c r="UV85" s="38"/>
      <c r="UW85" s="38"/>
      <c r="UX85" s="38"/>
      <c r="UY85" s="38"/>
      <c r="UZ85" s="38"/>
      <c r="VA85" s="38"/>
      <c r="VB85" s="38"/>
      <c r="VC85" s="38"/>
      <c r="VD85" s="38"/>
      <c r="VE85" s="38"/>
      <c r="VF85" s="38"/>
      <c r="VG85" s="38"/>
      <c r="VH85" s="38"/>
      <c r="VI85" s="38"/>
      <c r="VJ85" s="38"/>
      <c r="VK85" s="37"/>
      <c r="VL85" s="38"/>
      <c r="VM85" s="38"/>
      <c r="VN85" s="38"/>
      <c r="VO85" s="38"/>
      <c r="VP85" s="38"/>
      <c r="VQ85" s="38"/>
      <c r="VR85" s="38"/>
      <c r="VS85" s="38"/>
      <c r="VT85" s="38"/>
      <c r="VU85" s="38"/>
      <c r="VV85" s="38"/>
      <c r="VW85" s="38"/>
      <c r="VX85" s="38"/>
      <c r="VY85" s="38"/>
      <c r="VZ85" s="38"/>
      <c r="WA85" s="38"/>
      <c r="WB85" s="38"/>
      <c r="WC85" s="38"/>
      <c r="WD85" s="38"/>
      <c r="WE85" s="37"/>
      <c r="WF85" s="38"/>
      <c r="WG85" s="38"/>
      <c r="WH85" s="38"/>
      <c r="WI85" s="38"/>
      <c r="WJ85" s="38"/>
      <c r="WK85" s="38"/>
      <c r="WL85" s="38"/>
      <c r="WM85" s="38"/>
      <c r="WN85" s="38"/>
      <c r="WO85" s="38"/>
      <c r="WP85" s="38"/>
      <c r="WQ85" s="38"/>
      <c r="WR85" s="38"/>
      <c r="WS85" s="38"/>
      <c r="WT85" s="38"/>
      <c r="WU85" s="38"/>
      <c r="WV85" s="38"/>
      <c r="WW85" s="38"/>
      <c r="WX85" s="38"/>
      <c r="WY85" s="37"/>
      <c r="WZ85" s="38"/>
      <c r="XA85" s="38"/>
      <c r="XB85" s="38"/>
      <c r="XC85" s="38"/>
      <c r="XD85" s="38"/>
      <c r="XE85" s="38"/>
      <c r="XF85" s="38"/>
      <c r="XG85" s="38"/>
      <c r="XH85" s="38"/>
      <c r="XI85" s="38"/>
      <c r="XJ85" s="38"/>
      <c r="XK85" s="38"/>
      <c r="XL85" s="38"/>
      <c r="XM85" s="38"/>
      <c r="XN85" s="38"/>
      <c r="XO85" s="38"/>
      <c r="XP85" s="38"/>
      <c r="XQ85" s="38"/>
      <c r="XR85" s="38"/>
      <c r="XS85" s="37"/>
      <c r="XT85" s="38"/>
      <c r="XU85" s="38"/>
      <c r="XV85" s="38"/>
      <c r="XW85" s="38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7"/>
      <c r="YN85" s="38"/>
      <c r="YO85" s="38"/>
      <c r="YP85" s="38"/>
      <c r="YQ85" s="38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7"/>
      <c r="ZH85" s="38"/>
      <c r="ZI85" s="38"/>
      <c r="ZJ85" s="38"/>
      <c r="ZK85" s="38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7"/>
      <c r="AAB85" s="38"/>
      <c r="AAC85" s="38"/>
      <c r="AAD85" s="38"/>
      <c r="AAE85" s="38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7"/>
      <c r="AAV85" s="38"/>
      <c r="AAW85" s="38"/>
      <c r="AAX85" s="38"/>
      <c r="AAY85" s="38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7"/>
      <c r="ABP85" s="38"/>
      <c r="ABQ85" s="38"/>
      <c r="ABR85" s="38"/>
      <c r="ABS85" s="38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7"/>
      <c r="ACJ85" s="38"/>
      <c r="ACK85" s="38"/>
      <c r="ACL85" s="38"/>
      <c r="ACM85" s="38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7"/>
      <c r="ADD85" s="38"/>
      <c r="ADE85" s="38"/>
      <c r="ADF85" s="38"/>
      <c r="ADG85" s="38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7"/>
      <c r="ADX85" s="38"/>
      <c r="ADY85" s="38"/>
      <c r="ADZ85" s="38"/>
      <c r="AEA85" s="38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7"/>
      <c r="AER85" s="38"/>
      <c r="AES85" s="38"/>
      <c r="AET85" s="38"/>
      <c r="AEU85" s="38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7"/>
      <c r="AFL85" s="38"/>
      <c r="AFM85" s="38"/>
      <c r="AFN85" s="38"/>
      <c r="AFO85" s="38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F85" s="85" t="str">
        <f t="shared" si="508"/>
        <v/>
      </c>
      <c r="AGG85" s="85" t="str">
        <f t="shared" si="509"/>
        <v/>
      </c>
      <c r="AGH85" s="85" t="str">
        <f t="shared" si="510"/>
        <v/>
      </c>
      <c r="AGL85" s="36" t="str">
        <f t="shared" si="552"/>
        <v/>
      </c>
      <c r="AGM85" s="36" t="str">
        <f t="shared" si="542"/>
        <v/>
      </c>
      <c r="AGN85" s="39">
        <f t="shared" si="553"/>
        <v>3</v>
      </c>
      <c r="AGO85" s="36" t="str">
        <f t="shared" si="554"/>
        <v/>
      </c>
      <c r="AGP85" s="36" t="str">
        <f t="shared" si="543"/>
        <v/>
      </c>
      <c r="AGQ85" s="39">
        <f t="shared" si="555"/>
        <v>11</v>
      </c>
      <c r="AGR85" s="36" t="str">
        <f t="shared" si="556"/>
        <v/>
      </c>
      <c r="AGS85" s="36" t="str">
        <f t="shared" si="544"/>
        <v/>
      </c>
      <c r="AGT85" s="39">
        <f t="shared" si="557"/>
        <v>10</v>
      </c>
      <c r="AGU85" s="36" t="str">
        <f t="shared" si="558"/>
        <v/>
      </c>
      <c r="AGV85" s="36" t="str">
        <f t="shared" si="545"/>
        <v/>
      </c>
      <c r="AGW85" s="39">
        <f t="shared" si="559"/>
        <v>4</v>
      </c>
      <c r="AGX85" s="36" t="str">
        <f t="shared" si="560"/>
        <v/>
      </c>
      <c r="AGY85" s="36" t="str">
        <f t="shared" si="546"/>
        <v/>
      </c>
      <c r="AGZ85" s="39">
        <f t="shared" si="561"/>
        <v>4</v>
      </c>
      <c r="AHA85" s="36" t="str">
        <f t="shared" si="562"/>
        <v/>
      </c>
      <c r="AHB85" s="36" t="str">
        <f t="shared" si="547"/>
        <v/>
      </c>
      <c r="AHC85" s="39">
        <f t="shared" si="563"/>
        <v>1</v>
      </c>
      <c r="AHD85" s="36" t="str">
        <f t="shared" si="564"/>
        <v/>
      </c>
      <c r="AHE85" s="36" t="str">
        <f t="shared" si="548"/>
        <v/>
      </c>
      <c r="AHF85" s="39" t="str">
        <f t="shared" si="565"/>
        <v/>
      </c>
      <c r="AHG85" s="36" t="str">
        <f t="shared" si="566"/>
        <v/>
      </c>
      <c r="AHH85" s="36" t="str">
        <f t="shared" si="549"/>
        <v/>
      </c>
      <c r="AHI85" s="39" t="str">
        <f t="shared" si="567"/>
        <v/>
      </c>
      <c r="AHJ85" s="36" t="str">
        <f t="shared" si="568"/>
        <v/>
      </c>
      <c r="AHK85" s="36" t="str">
        <f t="shared" si="550"/>
        <v/>
      </c>
      <c r="AHL85" s="39" t="str">
        <f t="shared" si="569"/>
        <v/>
      </c>
      <c r="AHM85" s="36" t="str">
        <f t="shared" si="570"/>
        <v/>
      </c>
      <c r="AHN85" s="36" t="str">
        <f t="shared" si="551"/>
        <v/>
      </c>
      <c r="AHO85" s="39" t="str">
        <f t="shared" si="571"/>
        <v/>
      </c>
    </row>
    <row r="86" spans="1:918" s="5" customFormat="1" outlineLevel="1" x14ac:dyDescent="0.25">
      <c r="A86" s="58">
        <f t="shared" si="572"/>
        <v>4</v>
      </c>
      <c r="B86" s="48" t="s">
        <v>324</v>
      </c>
      <c r="C86" s="56"/>
      <c r="D86" s="73"/>
      <c r="E86" s="73"/>
      <c r="F86" s="73"/>
      <c r="G86" s="38"/>
      <c r="H86" s="38"/>
      <c r="I86" s="38"/>
      <c r="J86" s="38"/>
      <c r="K86" s="38"/>
      <c r="L86" s="38"/>
      <c r="M86" s="38"/>
      <c r="N86" s="38"/>
      <c r="O86" s="38"/>
      <c r="P86" s="38" t="s">
        <v>360</v>
      </c>
      <c r="Q86" s="38"/>
      <c r="R86" s="38"/>
      <c r="S86" s="38"/>
      <c r="T86" s="38"/>
      <c r="U86" s="38"/>
      <c r="V86" s="38"/>
      <c r="W86" s="37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74"/>
      <c r="AR86" s="57"/>
      <c r="AS86" s="57"/>
      <c r="AT86" s="57"/>
      <c r="AU86" s="57"/>
      <c r="AV86" s="57"/>
      <c r="AW86" s="57"/>
      <c r="AX86" s="57"/>
      <c r="AY86" s="57"/>
      <c r="AZ86" s="57"/>
      <c r="BA86" s="57" t="s">
        <v>360</v>
      </c>
      <c r="BB86" s="57"/>
      <c r="BC86" s="57"/>
      <c r="BD86" s="57"/>
      <c r="BE86" s="57"/>
      <c r="BF86" s="57"/>
      <c r="BG86" s="57"/>
      <c r="BH86" s="57" t="s">
        <v>360</v>
      </c>
      <c r="BI86" s="57"/>
      <c r="BJ86" s="38"/>
      <c r="BK86" s="74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38"/>
      <c r="CE86" s="74"/>
      <c r="CF86" s="57"/>
      <c r="CG86" s="57"/>
      <c r="CH86" s="57"/>
      <c r="CI86" s="57"/>
      <c r="CJ86" s="57"/>
      <c r="CK86" s="57" t="s">
        <v>360</v>
      </c>
      <c r="CL86" s="57"/>
      <c r="CM86" s="57"/>
      <c r="CN86" s="57"/>
      <c r="CO86" s="57"/>
      <c r="CP86" s="57"/>
      <c r="CQ86" s="57"/>
      <c r="CR86" s="57"/>
      <c r="CS86" s="57"/>
      <c r="CT86" s="57"/>
      <c r="CU86" s="57" t="s">
        <v>360</v>
      </c>
      <c r="CV86" s="57" t="s">
        <v>360</v>
      </c>
      <c r="CW86" s="57"/>
      <c r="CX86" s="38"/>
      <c r="CY86" s="37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61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 t="s">
        <v>360</v>
      </c>
      <c r="EK86" s="57" t="s">
        <v>360</v>
      </c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 t="s">
        <v>360</v>
      </c>
      <c r="EW86" s="57"/>
      <c r="EX86" s="57" t="s">
        <v>360</v>
      </c>
      <c r="EY86" s="57" t="s">
        <v>360</v>
      </c>
      <c r="EZ86" s="57"/>
      <c r="FA86" s="38"/>
      <c r="FB86" s="38"/>
      <c r="FC86" s="38"/>
      <c r="FD86" s="38"/>
      <c r="FE86" s="38"/>
      <c r="FF86" s="38"/>
      <c r="FG86" s="61"/>
      <c r="FH86" s="57" t="s">
        <v>360</v>
      </c>
      <c r="FI86" s="57"/>
      <c r="FJ86" s="57"/>
      <c r="FK86" s="57"/>
      <c r="FL86" s="57"/>
      <c r="FM86" s="57"/>
      <c r="FN86" s="57"/>
      <c r="FO86" s="57" t="s">
        <v>360</v>
      </c>
      <c r="FP86" s="57" t="s">
        <v>360</v>
      </c>
      <c r="FQ86" s="57" t="s">
        <v>360</v>
      </c>
      <c r="FR86" s="57"/>
      <c r="FS86" s="57"/>
      <c r="FT86" s="57" t="s">
        <v>360</v>
      </c>
      <c r="FU86" s="57"/>
      <c r="FV86" s="57"/>
      <c r="FW86" s="57"/>
      <c r="FX86" s="57" t="s">
        <v>360</v>
      </c>
      <c r="FY86" s="57" t="s">
        <v>360</v>
      </c>
      <c r="FZ86" s="57"/>
      <c r="GA86" s="61"/>
      <c r="GB86" s="57"/>
      <c r="GC86" s="57"/>
      <c r="GD86" s="57"/>
      <c r="GE86" s="57"/>
      <c r="GF86" s="57" t="s">
        <v>360</v>
      </c>
      <c r="GG86" s="57"/>
      <c r="GH86" s="57" t="s">
        <v>360</v>
      </c>
      <c r="GI86" s="57"/>
      <c r="GJ86" s="57"/>
      <c r="GK86" s="57"/>
      <c r="GL86" s="57"/>
      <c r="GM86" s="57" t="s">
        <v>360</v>
      </c>
      <c r="GN86" s="57" t="s">
        <v>360</v>
      </c>
      <c r="GO86" s="57"/>
      <c r="GP86" s="57"/>
      <c r="GQ86" s="57"/>
      <c r="GR86" s="57"/>
      <c r="GS86" s="38"/>
      <c r="GT86" s="38"/>
      <c r="GU86" s="61"/>
      <c r="GV86" s="57"/>
      <c r="GW86" s="57" t="s">
        <v>360</v>
      </c>
      <c r="GX86" s="57"/>
      <c r="GY86" s="57"/>
      <c r="GZ86" s="57"/>
      <c r="HA86" s="57"/>
      <c r="HB86" s="57" t="s">
        <v>360</v>
      </c>
      <c r="HC86" s="57" t="s">
        <v>360</v>
      </c>
      <c r="HD86" s="57" t="s">
        <v>360</v>
      </c>
      <c r="HE86" s="57" t="s">
        <v>360</v>
      </c>
      <c r="HF86" s="57"/>
      <c r="HG86" s="57" t="s">
        <v>360</v>
      </c>
      <c r="HH86" s="57" t="s">
        <v>360</v>
      </c>
      <c r="HI86" s="57"/>
      <c r="HJ86" s="57"/>
      <c r="HK86" s="57"/>
      <c r="HL86" s="57" t="s">
        <v>360</v>
      </c>
      <c r="HM86" s="57" t="s">
        <v>360</v>
      </c>
      <c r="HN86" s="57"/>
      <c r="HO86" s="61"/>
      <c r="HP86" s="57"/>
      <c r="HQ86" s="57" t="s">
        <v>369</v>
      </c>
      <c r="HR86" s="57"/>
      <c r="HS86" s="57" t="s">
        <v>369</v>
      </c>
      <c r="HT86" s="57" t="s">
        <v>369</v>
      </c>
      <c r="HU86" s="57" t="s">
        <v>369</v>
      </c>
      <c r="HV86" s="57"/>
      <c r="HW86" s="57"/>
      <c r="HX86" s="57" t="s">
        <v>369</v>
      </c>
      <c r="HY86" s="57" t="s">
        <v>369</v>
      </c>
      <c r="HZ86" s="57"/>
      <c r="IA86" s="57"/>
      <c r="IB86" s="57" t="s">
        <v>369</v>
      </c>
      <c r="IC86" s="57"/>
      <c r="ID86" s="57"/>
      <c r="IE86" s="57"/>
      <c r="IF86" s="57"/>
      <c r="IG86" s="57" t="s">
        <v>369</v>
      </c>
      <c r="IH86" s="57"/>
      <c r="II86" s="61"/>
      <c r="IJ86" s="57"/>
      <c r="IK86" s="57" t="s">
        <v>360</v>
      </c>
      <c r="IL86" s="57"/>
      <c r="IM86" s="57"/>
      <c r="IN86" s="57"/>
      <c r="IO86" s="57" t="s">
        <v>360</v>
      </c>
      <c r="IP86" s="57" t="s">
        <v>360</v>
      </c>
      <c r="IQ86" s="57" t="s">
        <v>360</v>
      </c>
      <c r="IR86" s="57" t="s">
        <v>360</v>
      </c>
      <c r="IS86" s="57"/>
      <c r="IT86" s="57"/>
      <c r="IU86" s="57" t="s">
        <v>360</v>
      </c>
      <c r="IV86" s="57" t="s">
        <v>360</v>
      </c>
      <c r="IW86" s="57"/>
      <c r="IX86" s="57"/>
      <c r="IY86" s="57" t="s">
        <v>360</v>
      </c>
      <c r="IZ86" s="57" t="s">
        <v>360</v>
      </c>
      <c r="JA86" s="57"/>
      <c r="JB86" s="38"/>
      <c r="JC86" s="61"/>
      <c r="JD86" s="57"/>
      <c r="JE86" s="57"/>
      <c r="JF86" s="57"/>
      <c r="JG86" s="57"/>
      <c r="JH86" s="57" t="s">
        <v>360</v>
      </c>
      <c r="JI86" s="57"/>
      <c r="JJ86" s="57"/>
      <c r="JK86" s="57"/>
      <c r="JL86" s="57"/>
      <c r="JM86" s="57"/>
      <c r="JN86" s="57"/>
      <c r="JO86" s="57"/>
      <c r="JP86" s="57" t="s">
        <v>360</v>
      </c>
      <c r="JQ86" s="57"/>
      <c r="JR86" s="57"/>
      <c r="JS86" s="57"/>
      <c r="JT86" s="57"/>
      <c r="JU86" s="57"/>
      <c r="JV86" s="38"/>
      <c r="JW86" s="61"/>
      <c r="JX86" s="57"/>
      <c r="JY86" s="57" t="s">
        <v>360</v>
      </c>
      <c r="JZ86" s="57"/>
      <c r="KA86" s="57"/>
      <c r="KB86" s="57"/>
      <c r="KC86" s="57"/>
      <c r="KD86" s="57"/>
      <c r="KE86" s="57"/>
      <c r="KF86" s="57"/>
      <c r="KG86" s="57"/>
      <c r="KH86" s="57"/>
      <c r="KI86" s="57" t="s">
        <v>360</v>
      </c>
      <c r="KJ86" s="57" t="s">
        <v>360</v>
      </c>
      <c r="KK86" s="38"/>
      <c r="KL86" s="38"/>
      <c r="KM86" s="38"/>
      <c r="KN86" s="38"/>
      <c r="KO86" s="38"/>
      <c r="KP86" s="38"/>
      <c r="KQ86" s="37"/>
      <c r="KR86" s="38"/>
      <c r="KS86" s="38"/>
      <c r="KT86" s="38"/>
      <c r="KU86" s="38"/>
      <c r="KV86" s="38"/>
      <c r="KW86" s="38"/>
      <c r="KX86" s="38"/>
      <c r="KY86" s="38"/>
      <c r="KZ86" s="38"/>
      <c r="LA86" s="38"/>
      <c r="LB86" s="38"/>
      <c r="LC86" s="38"/>
      <c r="LD86" s="38"/>
      <c r="LE86" s="38"/>
      <c r="LF86" s="38"/>
      <c r="LG86" s="38"/>
      <c r="LH86" s="38"/>
      <c r="LI86" s="38"/>
      <c r="LJ86" s="38"/>
      <c r="LK86" s="37"/>
      <c r="LL86" s="38"/>
      <c r="LM86" s="38"/>
      <c r="LN86" s="38"/>
      <c r="LO86" s="38"/>
      <c r="LP86" s="38"/>
      <c r="LQ86" s="38"/>
      <c r="LR86" s="38"/>
      <c r="LS86" s="38"/>
      <c r="LT86" s="38"/>
      <c r="LU86" s="38"/>
      <c r="LV86" s="38"/>
      <c r="LW86" s="38"/>
      <c r="LX86" s="38"/>
      <c r="LY86" s="38"/>
      <c r="LZ86" s="38"/>
      <c r="MA86" s="38"/>
      <c r="MB86" s="38"/>
      <c r="MC86" s="38"/>
      <c r="MD86" s="38"/>
      <c r="ME86" s="37"/>
      <c r="MF86" s="38"/>
      <c r="MG86" s="38"/>
      <c r="MH86" s="38"/>
      <c r="MI86" s="38"/>
      <c r="MJ86" s="38"/>
      <c r="MK86" s="38"/>
      <c r="ML86" s="38"/>
      <c r="MM86" s="38"/>
      <c r="MN86" s="38"/>
      <c r="MO86" s="38"/>
      <c r="MP86" s="38"/>
      <c r="MQ86" s="38"/>
      <c r="MR86" s="38"/>
      <c r="MS86" s="38"/>
      <c r="MT86" s="38"/>
      <c r="MU86" s="38"/>
      <c r="MV86" s="38"/>
      <c r="MW86" s="38"/>
      <c r="MX86" s="38"/>
      <c r="MY86" s="37"/>
      <c r="MZ86" s="38"/>
      <c r="NA86" s="38"/>
      <c r="NB86" s="38"/>
      <c r="NC86" s="38"/>
      <c r="ND86" s="38"/>
      <c r="NE86" s="38"/>
      <c r="NF86" s="38"/>
      <c r="NG86" s="38"/>
      <c r="NH86" s="38"/>
      <c r="NI86" s="38"/>
      <c r="NJ86" s="38"/>
      <c r="NK86" s="38"/>
      <c r="NL86" s="38"/>
      <c r="NM86" s="38"/>
      <c r="NN86" s="38"/>
      <c r="NO86" s="38"/>
      <c r="NP86" s="38"/>
      <c r="NQ86" s="38"/>
      <c r="NR86" s="38"/>
      <c r="NS86" s="57" t="s">
        <v>360</v>
      </c>
      <c r="NT86" s="57"/>
      <c r="NU86" s="57" t="s">
        <v>360</v>
      </c>
      <c r="NV86" s="57" t="s">
        <v>360</v>
      </c>
      <c r="NW86" s="57" t="s">
        <v>360</v>
      </c>
      <c r="NX86" s="57" t="s">
        <v>360</v>
      </c>
      <c r="NY86" s="57" t="s">
        <v>360</v>
      </c>
      <c r="NZ86" s="57"/>
      <c r="OA86" s="57" t="s">
        <v>360</v>
      </c>
      <c r="OB86" s="57"/>
      <c r="OC86" s="57" t="s">
        <v>360</v>
      </c>
      <c r="OD86" s="57" t="s">
        <v>360</v>
      </c>
      <c r="OE86" s="57"/>
      <c r="OF86" s="57" t="s">
        <v>360</v>
      </c>
      <c r="OG86" s="57"/>
      <c r="OH86" s="57"/>
      <c r="OI86" s="57"/>
      <c r="OJ86" s="57"/>
      <c r="OK86" s="57" t="s">
        <v>360</v>
      </c>
      <c r="OL86" s="38"/>
      <c r="OM86" s="61"/>
      <c r="ON86" s="57"/>
      <c r="OO86" s="57"/>
      <c r="OP86" s="57" t="s">
        <v>360</v>
      </c>
      <c r="OQ86" s="57" t="s">
        <v>360</v>
      </c>
      <c r="OR86" s="57"/>
      <c r="OS86" s="57" t="s">
        <v>360</v>
      </c>
      <c r="OT86" s="57"/>
      <c r="OU86" s="57"/>
      <c r="OV86" s="57" t="s">
        <v>360</v>
      </c>
      <c r="OW86" s="57"/>
      <c r="OX86" s="57"/>
      <c r="OY86" s="57"/>
      <c r="OZ86" s="57"/>
      <c r="PA86" s="57"/>
      <c r="PB86" s="57"/>
      <c r="PC86" s="57" t="s">
        <v>360</v>
      </c>
      <c r="PD86" s="57"/>
      <c r="PE86" s="57"/>
      <c r="PF86" s="38"/>
      <c r="PG86" s="61"/>
      <c r="PH86" s="57"/>
      <c r="PI86" s="57"/>
      <c r="PJ86" s="57"/>
      <c r="PK86" s="57"/>
      <c r="PL86" s="57"/>
      <c r="PM86" s="57" t="s">
        <v>360</v>
      </c>
      <c r="PN86" s="57"/>
      <c r="PO86" s="57" t="s">
        <v>360</v>
      </c>
      <c r="PP86" s="57" t="s">
        <v>360</v>
      </c>
      <c r="PQ86" s="57" t="s">
        <v>360</v>
      </c>
      <c r="PR86" s="57" t="s">
        <v>360</v>
      </c>
      <c r="PS86" s="57"/>
      <c r="PT86" s="57"/>
      <c r="PU86" s="57"/>
      <c r="PV86" s="57"/>
      <c r="PW86" s="57"/>
      <c r="PX86" s="57"/>
      <c r="PY86" s="38"/>
      <c r="PZ86" s="38"/>
      <c r="QA86" s="61"/>
      <c r="QB86" s="57"/>
      <c r="QC86" s="57"/>
      <c r="QD86" s="57"/>
      <c r="QE86" s="57"/>
      <c r="QF86" s="57"/>
      <c r="QG86" s="57" t="s">
        <v>360</v>
      </c>
      <c r="QH86" s="57"/>
      <c r="QI86" s="57"/>
      <c r="QJ86" s="57"/>
      <c r="QK86" s="57"/>
      <c r="QL86" s="57"/>
      <c r="QM86" s="57"/>
      <c r="QN86" s="57"/>
      <c r="QO86" s="57"/>
      <c r="QP86" s="57"/>
      <c r="QQ86" s="57"/>
      <c r="QR86" s="57"/>
      <c r="QS86" s="57"/>
      <c r="QT86" s="38"/>
      <c r="QU86" s="57"/>
      <c r="QV86" s="57"/>
      <c r="QW86" s="57"/>
      <c r="QX86" s="57"/>
      <c r="QY86" s="57" t="s">
        <v>360</v>
      </c>
      <c r="QZ86" s="57"/>
      <c r="RA86" s="57" t="s">
        <v>360</v>
      </c>
      <c r="RB86" s="57"/>
      <c r="RC86" s="57" t="s">
        <v>360</v>
      </c>
      <c r="RD86" s="57" t="s">
        <v>360</v>
      </c>
      <c r="RE86" s="57" t="s">
        <v>360</v>
      </c>
      <c r="RF86" s="57"/>
      <c r="RG86" s="57"/>
      <c r="RH86" s="57"/>
      <c r="RI86" s="57"/>
      <c r="RJ86" s="57"/>
      <c r="RK86" s="57"/>
      <c r="RL86" s="57" t="s">
        <v>360</v>
      </c>
      <c r="RM86" s="57"/>
      <c r="RN86" s="57"/>
      <c r="RO86" s="37"/>
      <c r="RP86" s="38"/>
      <c r="RQ86" s="38"/>
      <c r="RR86" s="38"/>
      <c r="RS86" s="38"/>
      <c r="RT86" s="38"/>
      <c r="RU86" s="38"/>
      <c r="RV86" s="38"/>
      <c r="RW86" s="38"/>
      <c r="RX86" s="38"/>
      <c r="RY86" s="38"/>
      <c r="RZ86" s="38"/>
      <c r="SA86" s="38"/>
      <c r="SB86" s="38"/>
      <c r="SC86" s="38"/>
      <c r="SD86" s="38"/>
      <c r="SE86" s="38"/>
      <c r="SF86" s="38"/>
      <c r="SG86" s="38"/>
      <c r="SH86" s="38"/>
      <c r="SI86" s="37"/>
      <c r="SJ86" s="38"/>
      <c r="SK86" s="38"/>
      <c r="SL86" s="38"/>
      <c r="SM86" s="38"/>
      <c r="SN86" s="38"/>
      <c r="SO86" s="38"/>
      <c r="SP86" s="38"/>
      <c r="SQ86" s="38"/>
      <c r="SR86" s="38"/>
      <c r="SS86" s="38"/>
      <c r="ST86" s="38"/>
      <c r="SU86" s="38"/>
      <c r="SV86" s="38"/>
      <c r="SW86" s="38"/>
      <c r="SX86" s="38"/>
      <c r="SY86" s="38"/>
      <c r="SZ86" s="38"/>
      <c r="TA86" s="38"/>
      <c r="TB86" s="38"/>
      <c r="TC86" s="37"/>
      <c r="TD86" s="38"/>
      <c r="TE86" s="38"/>
      <c r="TF86" s="38"/>
      <c r="TG86" s="38"/>
      <c r="TH86" s="38"/>
      <c r="TI86" s="38"/>
      <c r="TJ86" s="38"/>
      <c r="TK86" s="38"/>
      <c r="TL86" s="38"/>
      <c r="TM86" s="38"/>
      <c r="TN86" s="38"/>
      <c r="TO86" s="38"/>
      <c r="TP86" s="38"/>
      <c r="TQ86" s="38"/>
      <c r="TR86" s="38"/>
      <c r="TS86" s="38"/>
      <c r="TT86" s="38"/>
      <c r="TU86" s="38"/>
      <c r="TV86" s="38"/>
      <c r="TW86" s="37"/>
      <c r="TX86" s="38"/>
      <c r="TY86" s="38"/>
      <c r="TZ86" s="38"/>
      <c r="UA86" s="38"/>
      <c r="UB86" s="38"/>
      <c r="UC86" s="38"/>
      <c r="UD86" s="38"/>
      <c r="UE86" s="38"/>
      <c r="UF86" s="38"/>
      <c r="UG86" s="38"/>
      <c r="UH86" s="38"/>
      <c r="UI86" s="38"/>
      <c r="UJ86" s="38"/>
      <c r="UK86" s="38"/>
      <c r="UL86" s="38"/>
      <c r="UM86" s="38"/>
      <c r="UN86" s="38"/>
      <c r="UO86" s="38"/>
      <c r="UP86" s="38"/>
      <c r="UQ86" s="37"/>
      <c r="UR86" s="38"/>
      <c r="US86" s="38"/>
      <c r="UT86" s="38"/>
      <c r="UU86" s="38"/>
      <c r="UV86" s="38"/>
      <c r="UW86" s="38"/>
      <c r="UX86" s="38"/>
      <c r="UY86" s="38"/>
      <c r="UZ86" s="38"/>
      <c r="VA86" s="38"/>
      <c r="VB86" s="38"/>
      <c r="VC86" s="38"/>
      <c r="VD86" s="38"/>
      <c r="VE86" s="38"/>
      <c r="VF86" s="38"/>
      <c r="VG86" s="38"/>
      <c r="VH86" s="38"/>
      <c r="VI86" s="38"/>
      <c r="VJ86" s="38"/>
      <c r="VK86" s="37"/>
      <c r="VL86" s="38"/>
      <c r="VM86" s="38"/>
      <c r="VN86" s="38"/>
      <c r="VO86" s="38"/>
      <c r="VP86" s="38"/>
      <c r="VQ86" s="38"/>
      <c r="VR86" s="38"/>
      <c r="VS86" s="38"/>
      <c r="VT86" s="38"/>
      <c r="VU86" s="38"/>
      <c r="VV86" s="38"/>
      <c r="VW86" s="38"/>
      <c r="VX86" s="38"/>
      <c r="VY86" s="38"/>
      <c r="VZ86" s="38"/>
      <c r="WA86" s="38"/>
      <c r="WB86" s="38"/>
      <c r="WC86" s="38"/>
      <c r="WD86" s="38"/>
      <c r="WE86" s="37"/>
      <c r="WF86" s="38"/>
      <c r="WG86" s="38"/>
      <c r="WH86" s="38"/>
      <c r="WI86" s="38"/>
      <c r="WJ86" s="38"/>
      <c r="WK86" s="38"/>
      <c r="WL86" s="38"/>
      <c r="WM86" s="38"/>
      <c r="WN86" s="38"/>
      <c r="WO86" s="38"/>
      <c r="WP86" s="38"/>
      <c r="WQ86" s="38"/>
      <c r="WR86" s="38"/>
      <c r="WS86" s="38"/>
      <c r="WT86" s="38"/>
      <c r="WU86" s="38"/>
      <c r="WV86" s="38"/>
      <c r="WW86" s="38"/>
      <c r="WX86" s="38"/>
      <c r="WY86" s="37"/>
      <c r="WZ86" s="38"/>
      <c r="XA86" s="38"/>
      <c r="XB86" s="38"/>
      <c r="XC86" s="38"/>
      <c r="XD86" s="38"/>
      <c r="XE86" s="38"/>
      <c r="XF86" s="38"/>
      <c r="XG86" s="38"/>
      <c r="XH86" s="38"/>
      <c r="XI86" s="38"/>
      <c r="XJ86" s="38"/>
      <c r="XK86" s="38"/>
      <c r="XL86" s="38"/>
      <c r="XM86" s="38"/>
      <c r="XN86" s="38"/>
      <c r="XO86" s="38"/>
      <c r="XP86" s="38"/>
      <c r="XQ86" s="38"/>
      <c r="XR86" s="38"/>
      <c r="XS86" s="37"/>
      <c r="XT86" s="38"/>
      <c r="XU86" s="38"/>
      <c r="XV86" s="38"/>
      <c r="XW86" s="38"/>
      <c r="XX86" s="38"/>
      <c r="XY86" s="38"/>
      <c r="XZ86" s="38"/>
      <c r="YA86" s="38"/>
      <c r="YB86" s="38"/>
      <c r="YC86" s="38"/>
      <c r="YD86" s="38"/>
      <c r="YE86" s="38"/>
      <c r="YF86" s="38"/>
      <c r="YG86" s="38"/>
      <c r="YH86" s="38"/>
      <c r="YI86" s="38"/>
      <c r="YJ86" s="38"/>
      <c r="YK86" s="38"/>
      <c r="YL86" s="38"/>
      <c r="YM86" s="37"/>
      <c r="YN86" s="38"/>
      <c r="YO86" s="38"/>
      <c r="YP86" s="38"/>
      <c r="YQ86" s="38"/>
      <c r="YR86" s="38"/>
      <c r="YS86" s="38"/>
      <c r="YT86" s="38"/>
      <c r="YU86" s="38"/>
      <c r="YV86" s="38"/>
      <c r="YW86" s="38"/>
      <c r="YX86" s="38"/>
      <c r="YY86" s="38"/>
      <c r="YZ86" s="38"/>
      <c r="ZA86" s="38"/>
      <c r="ZB86" s="38"/>
      <c r="ZC86" s="38"/>
      <c r="ZD86" s="38"/>
      <c r="ZE86" s="38"/>
      <c r="ZF86" s="38"/>
      <c r="ZG86" s="37"/>
      <c r="ZH86" s="38"/>
      <c r="ZI86" s="38"/>
      <c r="ZJ86" s="38"/>
      <c r="ZK86" s="38"/>
      <c r="ZL86" s="38"/>
      <c r="ZM86" s="38"/>
      <c r="ZN86" s="38"/>
      <c r="ZO86" s="38"/>
      <c r="ZP86" s="38"/>
      <c r="ZQ86" s="38"/>
      <c r="ZR86" s="38"/>
      <c r="ZS86" s="38"/>
      <c r="ZT86" s="38"/>
      <c r="ZU86" s="38"/>
      <c r="ZV86" s="38"/>
      <c r="ZW86" s="38"/>
      <c r="ZX86" s="38"/>
      <c r="ZY86" s="38"/>
      <c r="ZZ86" s="38"/>
      <c r="AAA86" s="37"/>
      <c r="AAB86" s="38"/>
      <c r="AAC86" s="38"/>
      <c r="AAD86" s="38"/>
      <c r="AAE86" s="38"/>
      <c r="AAF86" s="38"/>
      <c r="AAG86" s="38"/>
      <c r="AAH86" s="38"/>
      <c r="AAI86" s="38"/>
      <c r="AAJ86" s="38"/>
      <c r="AAK86" s="38"/>
      <c r="AAL86" s="38"/>
      <c r="AAM86" s="38"/>
      <c r="AAN86" s="38"/>
      <c r="AAO86" s="38"/>
      <c r="AAP86" s="38"/>
      <c r="AAQ86" s="38"/>
      <c r="AAR86" s="38"/>
      <c r="AAS86" s="38"/>
      <c r="AAT86" s="38"/>
      <c r="AAU86" s="37"/>
      <c r="AAV86" s="38"/>
      <c r="AAW86" s="38"/>
      <c r="AAX86" s="38"/>
      <c r="AAY86" s="38"/>
      <c r="AAZ86" s="38"/>
      <c r="ABA86" s="38"/>
      <c r="ABB86" s="38"/>
      <c r="ABC86" s="38"/>
      <c r="ABD86" s="38"/>
      <c r="ABE86" s="38"/>
      <c r="ABF86" s="38"/>
      <c r="ABG86" s="38"/>
      <c r="ABH86" s="38"/>
      <c r="ABI86" s="38"/>
      <c r="ABJ86" s="38"/>
      <c r="ABK86" s="38"/>
      <c r="ABL86" s="38"/>
      <c r="ABM86" s="38"/>
      <c r="ABN86" s="38"/>
      <c r="ABO86" s="37"/>
      <c r="ABP86" s="38"/>
      <c r="ABQ86" s="38"/>
      <c r="ABR86" s="38"/>
      <c r="ABS86" s="38"/>
      <c r="ABT86" s="38"/>
      <c r="ABU86" s="38"/>
      <c r="ABV86" s="38"/>
      <c r="ABW86" s="38"/>
      <c r="ABX86" s="38"/>
      <c r="ABY86" s="38"/>
      <c r="ABZ86" s="38"/>
      <c r="ACA86" s="38"/>
      <c r="ACB86" s="38"/>
      <c r="ACC86" s="38"/>
      <c r="ACD86" s="38"/>
      <c r="ACE86" s="38"/>
      <c r="ACF86" s="38"/>
      <c r="ACG86" s="38"/>
      <c r="ACH86" s="38"/>
      <c r="ACI86" s="37"/>
      <c r="ACJ86" s="38"/>
      <c r="ACK86" s="38"/>
      <c r="ACL86" s="38"/>
      <c r="ACM86" s="38"/>
      <c r="ACN86" s="38"/>
      <c r="ACO86" s="38"/>
      <c r="ACP86" s="38"/>
      <c r="ACQ86" s="38"/>
      <c r="ACR86" s="38"/>
      <c r="ACS86" s="38"/>
      <c r="ACT86" s="38"/>
      <c r="ACU86" s="38"/>
      <c r="ACV86" s="38"/>
      <c r="ACW86" s="38"/>
      <c r="ACX86" s="38"/>
      <c r="ACY86" s="38"/>
      <c r="ACZ86" s="38"/>
      <c r="ADA86" s="38"/>
      <c r="ADB86" s="38"/>
      <c r="ADC86" s="37"/>
      <c r="ADD86" s="38"/>
      <c r="ADE86" s="38"/>
      <c r="ADF86" s="38"/>
      <c r="ADG86" s="38"/>
      <c r="ADH86" s="38"/>
      <c r="ADI86" s="38"/>
      <c r="ADJ86" s="38"/>
      <c r="ADK86" s="38"/>
      <c r="ADL86" s="38"/>
      <c r="ADM86" s="38"/>
      <c r="ADN86" s="38"/>
      <c r="ADO86" s="38"/>
      <c r="ADP86" s="38"/>
      <c r="ADQ86" s="38"/>
      <c r="ADR86" s="38"/>
      <c r="ADS86" s="38"/>
      <c r="ADT86" s="38"/>
      <c r="ADU86" s="38"/>
      <c r="ADV86" s="38"/>
      <c r="ADW86" s="37"/>
      <c r="ADX86" s="38"/>
      <c r="ADY86" s="38"/>
      <c r="ADZ86" s="38"/>
      <c r="AEA86" s="38"/>
      <c r="AEB86" s="38"/>
      <c r="AEC86" s="38"/>
      <c r="AED86" s="38"/>
      <c r="AEE86" s="38"/>
      <c r="AEF86" s="38"/>
      <c r="AEG86" s="38"/>
      <c r="AEH86" s="38"/>
      <c r="AEI86" s="38"/>
      <c r="AEJ86" s="38"/>
      <c r="AEK86" s="38"/>
      <c r="AEL86" s="38"/>
      <c r="AEM86" s="38"/>
      <c r="AEN86" s="38"/>
      <c r="AEO86" s="38"/>
      <c r="AEP86" s="38"/>
      <c r="AEQ86" s="37"/>
      <c r="AER86" s="38"/>
      <c r="AES86" s="38"/>
      <c r="AET86" s="38"/>
      <c r="AEU86" s="38"/>
      <c r="AEV86" s="38"/>
      <c r="AEW86" s="38"/>
      <c r="AEX86" s="38"/>
      <c r="AEY86" s="38"/>
      <c r="AEZ86" s="38"/>
      <c r="AFA86" s="38"/>
      <c r="AFB86" s="38"/>
      <c r="AFC86" s="38"/>
      <c r="AFD86" s="38"/>
      <c r="AFE86" s="38"/>
      <c r="AFF86" s="38"/>
      <c r="AFG86" s="38"/>
      <c r="AFH86" s="38"/>
      <c r="AFI86" s="38"/>
      <c r="AFJ86" s="38"/>
      <c r="AFK86" s="37"/>
      <c r="AFL86" s="38"/>
      <c r="AFM86" s="38"/>
      <c r="AFN86" s="38"/>
      <c r="AFO86" s="38"/>
      <c r="AFP86" s="38"/>
      <c r="AFQ86" s="38"/>
      <c r="AFR86" s="38"/>
      <c r="AFS86" s="38"/>
      <c r="AFT86" s="38"/>
      <c r="AFU86" s="38"/>
      <c r="AFV86" s="38"/>
      <c r="AFW86" s="38"/>
      <c r="AFX86" s="38"/>
      <c r="AFY86" s="38"/>
      <c r="AFZ86" s="38"/>
      <c r="AGA86" s="38"/>
      <c r="AGB86" s="38"/>
      <c r="AGC86" s="38"/>
      <c r="AGD86" s="38"/>
      <c r="AGF86" s="85" t="str">
        <f t="shared" si="508"/>
        <v/>
      </c>
      <c r="AGG86" s="85" t="str">
        <f t="shared" si="509"/>
        <v/>
      </c>
      <c r="AGH86" s="85">
        <f t="shared" si="510"/>
        <v>6</v>
      </c>
      <c r="AGL86" s="36" t="str">
        <f t="shared" si="552"/>
        <v/>
      </c>
      <c r="AGM86" s="36" t="str">
        <f t="shared" si="542"/>
        <v/>
      </c>
      <c r="AGN86" s="39">
        <f t="shared" si="553"/>
        <v>4</v>
      </c>
      <c r="AGO86" s="36" t="str">
        <f t="shared" si="554"/>
        <v/>
      </c>
      <c r="AGP86" s="36" t="str">
        <f t="shared" si="543"/>
        <v/>
      </c>
      <c r="AGQ86" s="39">
        <f t="shared" si="555"/>
        <v>14</v>
      </c>
      <c r="AGR86" s="36">
        <f t="shared" si="556"/>
        <v>8</v>
      </c>
      <c r="AGS86" s="36" t="str">
        <f t="shared" si="544"/>
        <v/>
      </c>
      <c r="AGT86" s="39">
        <f t="shared" si="557"/>
        <v>22</v>
      </c>
      <c r="AGU86" s="36" t="str">
        <f t="shared" si="558"/>
        <v/>
      </c>
      <c r="AGV86" s="36" t="str">
        <f t="shared" si="545"/>
        <v/>
      </c>
      <c r="AGW86" s="39">
        <f t="shared" si="559"/>
        <v>5</v>
      </c>
      <c r="AGX86" s="36" t="str">
        <f t="shared" si="560"/>
        <v/>
      </c>
      <c r="AGY86" s="36" t="str">
        <f t="shared" si="546"/>
        <v/>
      </c>
      <c r="AGZ86" s="39">
        <f t="shared" si="561"/>
        <v>21</v>
      </c>
      <c r="AHA86" s="36" t="str">
        <f t="shared" si="562"/>
        <v/>
      </c>
      <c r="AHB86" s="36" t="str">
        <f t="shared" si="547"/>
        <v/>
      </c>
      <c r="AHC86" s="39">
        <f t="shared" si="563"/>
        <v>7</v>
      </c>
      <c r="AHD86" s="36" t="str">
        <f t="shared" si="564"/>
        <v/>
      </c>
      <c r="AHE86" s="36" t="str">
        <f t="shared" si="548"/>
        <v/>
      </c>
      <c r="AHF86" s="39" t="str">
        <f t="shared" si="565"/>
        <v/>
      </c>
      <c r="AHG86" s="36" t="str">
        <f t="shared" si="566"/>
        <v/>
      </c>
      <c r="AHH86" s="36" t="str">
        <f t="shared" si="549"/>
        <v/>
      </c>
      <c r="AHI86" s="39" t="str">
        <f t="shared" si="567"/>
        <v/>
      </c>
      <c r="AHJ86" s="36" t="str">
        <f t="shared" si="568"/>
        <v/>
      </c>
      <c r="AHK86" s="36" t="str">
        <f t="shared" si="550"/>
        <v/>
      </c>
      <c r="AHL86" s="39" t="str">
        <f t="shared" si="569"/>
        <v/>
      </c>
      <c r="AHM86" s="36" t="str">
        <f t="shared" si="570"/>
        <v/>
      </c>
      <c r="AHN86" s="36" t="str">
        <f t="shared" si="551"/>
        <v/>
      </c>
      <c r="AHO86" s="39" t="str">
        <f t="shared" si="571"/>
        <v/>
      </c>
    </row>
    <row r="87" spans="1:918" s="5" customFormat="1" outlineLevel="1" x14ac:dyDescent="0.25">
      <c r="A87" s="58">
        <f t="shared" si="572"/>
        <v>5</v>
      </c>
      <c r="B87" s="48" t="s">
        <v>325</v>
      </c>
      <c r="C87" s="56"/>
      <c r="D87" s="73"/>
      <c r="E87" s="73"/>
      <c r="F87" s="73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4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4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38"/>
      <c r="CE87" s="74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 t="s">
        <v>360</v>
      </c>
      <c r="DQ87" s="38" t="s">
        <v>360</v>
      </c>
      <c r="DR87" s="38"/>
      <c r="DS87" s="61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/>
      <c r="EY87" s="57"/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61"/>
      <c r="GB87" s="57"/>
      <c r="GC87" s="57"/>
      <c r="GD87" s="57"/>
      <c r="GE87" s="57"/>
      <c r="GF87" s="57"/>
      <c r="GG87" s="57"/>
      <c r="GH87" s="57"/>
      <c r="GI87" s="57"/>
      <c r="GJ87" s="57"/>
      <c r="GK87" s="57"/>
      <c r="GL87" s="57"/>
      <c r="GM87" s="57"/>
      <c r="GN87" s="57"/>
      <c r="GO87" s="57"/>
      <c r="GP87" s="57"/>
      <c r="GQ87" s="57"/>
      <c r="GR87" s="57"/>
      <c r="GS87" s="38"/>
      <c r="GT87" s="38"/>
      <c r="GU87" s="61"/>
      <c r="GV87" s="57"/>
      <c r="GW87" s="57"/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 t="s">
        <v>360</v>
      </c>
      <c r="HN87" s="57"/>
      <c r="HO87" s="61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/>
      <c r="IC87" s="57"/>
      <c r="ID87" s="57"/>
      <c r="IE87" s="57"/>
      <c r="IF87" s="57"/>
      <c r="IG87" s="57"/>
      <c r="IH87" s="57"/>
      <c r="II87" s="61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38"/>
      <c r="JC87" s="61"/>
      <c r="JD87" s="57"/>
      <c r="JE87" s="57"/>
      <c r="JF87" s="57"/>
      <c r="JG87" s="57"/>
      <c r="JH87" s="57"/>
      <c r="JI87" s="57"/>
      <c r="JJ87" s="57"/>
      <c r="JK87" s="57"/>
      <c r="JL87" s="57" t="s">
        <v>360</v>
      </c>
      <c r="JM87" s="57" t="s">
        <v>360</v>
      </c>
      <c r="JN87" s="57"/>
      <c r="JO87" s="57"/>
      <c r="JP87" s="57"/>
      <c r="JQ87" s="57"/>
      <c r="JR87" s="57"/>
      <c r="JS87" s="57"/>
      <c r="JT87" s="57"/>
      <c r="JU87" s="57"/>
      <c r="JV87" s="38"/>
      <c r="JW87" s="61"/>
      <c r="JX87" s="57"/>
      <c r="JY87" s="57"/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57"/>
      <c r="NT87" s="57"/>
      <c r="NU87" s="57"/>
      <c r="NV87" s="57"/>
      <c r="NW87" s="57"/>
      <c r="NX87" s="57"/>
      <c r="NY87" s="57"/>
      <c r="NZ87" s="57"/>
      <c r="OA87" s="57"/>
      <c r="OB87" s="57"/>
      <c r="OC87" s="57"/>
      <c r="OD87" s="57"/>
      <c r="OE87" s="57"/>
      <c r="OF87" s="57"/>
      <c r="OG87" s="57"/>
      <c r="OH87" s="57"/>
      <c r="OI87" s="57"/>
      <c r="OJ87" s="57"/>
      <c r="OK87" s="57"/>
      <c r="OL87" s="38"/>
      <c r="OM87" s="61"/>
      <c r="ON87" s="57"/>
      <c r="OO87" s="57"/>
      <c r="OP87" s="57"/>
      <c r="OQ87" s="57"/>
      <c r="OR87" s="57"/>
      <c r="OS87" s="57"/>
      <c r="OT87" s="57"/>
      <c r="OU87" s="57"/>
      <c r="OV87" s="57"/>
      <c r="OW87" s="57"/>
      <c r="OX87" s="57"/>
      <c r="OY87" s="57"/>
      <c r="OZ87" s="57"/>
      <c r="PA87" s="57"/>
      <c r="PB87" s="57"/>
      <c r="PC87" s="57"/>
      <c r="PD87" s="57"/>
      <c r="PE87" s="57"/>
      <c r="PF87" s="38"/>
      <c r="PG87" s="61"/>
      <c r="PH87" s="57"/>
      <c r="PI87" s="57"/>
      <c r="PJ87" s="57"/>
      <c r="PK87" s="57"/>
      <c r="PL87" s="57"/>
      <c r="PM87" s="57"/>
      <c r="PN87" s="57"/>
      <c r="PO87" s="57"/>
      <c r="PP87" s="57" t="s">
        <v>360</v>
      </c>
      <c r="PQ87" s="57"/>
      <c r="PR87" s="57"/>
      <c r="PS87" s="57"/>
      <c r="PT87" s="57"/>
      <c r="PU87" s="57"/>
      <c r="PV87" s="57"/>
      <c r="PW87" s="57"/>
      <c r="PX87" s="57" t="s">
        <v>360</v>
      </c>
      <c r="PY87" s="38"/>
      <c r="PZ87" s="38"/>
      <c r="QA87" s="61"/>
      <c r="QB87" s="57"/>
      <c r="QC87" s="57"/>
      <c r="QD87" s="57"/>
      <c r="QE87" s="57"/>
      <c r="QF87" s="57"/>
      <c r="QG87" s="57"/>
      <c r="QH87" s="57"/>
      <c r="QI87" s="57"/>
      <c r="QJ87" s="57"/>
      <c r="QK87" s="57"/>
      <c r="QL87" s="57"/>
      <c r="QM87" s="57"/>
      <c r="QN87" s="57"/>
      <c r="QO87" s="57"/>
      <c r="QP87" s="57"/>
      <c r="QQ87" s="57"/>
      <c r="QR87" s="57"/>
      <c r="QS87" s="57"/>
      <c r="QT87" s="38"/>
      <c r="QU87" s="57"/>
      <c r="QV87" s="57"/>
      <c r="QW87" s="57"/>
      <c r="QX87" s="57"/>
      <c r="QY87" s="57"/>
      <c r="QZ87" s="57"/>
      <c r="RA87" s="57"/>
      <c r="RB87" s="57"/>
      <c r="RC87" s="57"/>
      <c r="RD87" s="57"/>
      <c r="RE87" s="57"/>
      <c r="RF87" s="57"/>
      <c r="RG87" s="57"/>
      <c r="RH87" s="57"/>
      <c r="RI87" s="57"/>
      <c r="RJ87" s="57"/>
      <c r="RK87" s="57"/>
      <c r="RL87" s="57"/>
      <c r="RM87" s="57"/>
      <c r="RN87" s="57"/>
      <c r="RO87" s="37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7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7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7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7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7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7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7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7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7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7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7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7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7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7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7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7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7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7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F87" s="85" t="str">
        <f t="shared" ref="AGF87:AGF112" si="573">IF(COUNTIFS($C$7:$AGE$7,"="&amp;$AGK$5,$C87:$AGE87,"б")=0,"",COUNTIFS($C$7:$AGE$7,"="&amp;$AGK$5,$C87:$AGE87,"б"))</f>
        <v/>
      </c>
      <c r="AGG87" s="85" t="str">
        <f t="shared" ref="AGG87:AGG112" si="574">IF(COUNTIFS($C$7:$AGE$7,"="&amp;$AGK$5,$C87:$AGE87,"у")=0,"",COUNTIFS($C$7:$AGE$7,"="&amp;$AGK$5,$C87:$AGE87,"у"))</f>
        <v/>
      </c>
      <c r="AGH87" s="85" t="str">
        <f t="shared" ref="AGH87:AGH112" si="575">IF(COUNTIFS($C$7:$AGE$7,"="&amp;$AGK$5,$C87:$AGE87,"н")=0,"",COUNTIFS($C$7:$AGE$7,"="&amp;$AGK$5,$C87:$AGE87,"н"))</f>
        <v/>
      </c>
      <c r="AGL87" s="36" t="str">
        <f t="shared" si="552"/>
        <v/>
      </c>
      <c r="AGM87" s="36" t="str">
        <f t="shared" si="542"/>
        <v/>
      </c>
      <c r="AGN87" s="39" t="str">
        <f t="shared" si="553"/>
        <v/>
      </c>
      <c r="AGO87" s="36" t="str">
        <f t="shared" si="554"/>
        <v/>
      </c>
      <c r="AGP87" s="36" t="str">
        <f t="shared" si="543"/>
        <v/>
      </c>
      <c r="AGQ87" s="39">
        <f t="shared" si="555"/>
        <v>2</v>
      </c>
      <c r="AGR87" s="36" t="str">
        <f t="shared" si="556"/>
        <v/>
      </c>
      <c r="AGS87" s="36" t="str">
        <f t="shared" si="544"/>
        <v/>
      </c>
      <c r="AGT87" s="39">
        <f t="shared" si="557"/>
        <v>1</v>
      </c>
      <c r="AGU87" s="36" t="str">
        <f t="shared" si="558"/>
        <v/>
      </c>
      <c r="AGV87" s="36" t="str">
        <f t="shared" si="545"/>
        <v/>
      </c>
      <c r="AGW87" s="39">
        <f t="shared" si="559"/>
        <v>2</v>
      </c>
      <c r="AGX87" s="36" t="str">
        <f t="shared" si="560"/>
        <v/>
      </c>
      <c r="AGY87" s="36" t="str">
        <f t="shared" si="546"/>
        <v/>
      </c>
      <c r="AGZ87" s="39">
        <f t="shared" si="561"/>
        <v>2</v>
      </c>
      <c r="AHA87" s="36" t="str">
        <f t="shared" si="562"/>
        <v/>
      </c>
      <c r="AHB87" s="36" t="str">
        <f t="shared" si="547"/>
        <v/>
      </c>
      <c r="AHC87" s="39" t="str">
        <f t="shared" si="563"/>
        <v/>
      </c>
      <c r="AHD87" s="36" t="str">
        <f t="shared" si="564"/>
        <v/>
      </c>
      <c r="AHE87" s="36" t="str">
        <f t="shared" si="548"/>
        <v/>
      </c>
      <c r="AHF87" s="39" t="str">
        <f t="shared" si="565"/>
        <v/>
      </c>
      <c r="AHG87" s="36" t="str">
        <f t="shared" si="566"/>
        <v/>
      </c>
      <c r="AHH87" s="36" t="str">
        <f t="shared" si="549"/>
        <v/>
      </c>
      <c r="AHI87" s="39" t="str">
        <f t="shared" si="567"/>
        <v/>
      </c>
      <c r="AHJ87" s="36" t="str">
        <f t="shared" si="568"/>
        <v/>
      </c>
      <c r="AHK87" s="36" t="str">
        <f t="shared" si="550"/>
        <v/>
      </c>
      <c r="AHL87" s="39" t="str">
        <f t="shared" si="569"/>
        <v/>
      </c>
      <c r="AHM87" s="36" t="str">
        <f t="shared" si="570"/>
        <v/>
      </c>
      <c r="AHN87" s="36" t="str">
        <f t="shared" si="551"/>
        <v/>
      </c>
      <c r="AHO87" s="39" t="str">
        <f t="shared" si="571"/>
        <v/>
      </c>
    </row>
    <row r="88" spans="1:918" s="5" customFormat="1" outlineLevel="1" x14ac:dyDescent="0.25">
      <c r="A88" s="58">
        <f t="shared" si="572"/>
        <v>6</v>
      </c>
      <c r="B88" s="48" t="s">
        <v>326</v>
      </c>
      <c r="C88" s="56"/>
      <c r="D88" s="73"/>
      <c r="E88" s="73"/>
      <c r="F88" s="73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4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4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38"/>
      <c r="CE88" s="74"/>
      <c r="CF88" s="57"/>
      <c r="CG88" s="57" t="s">
        <v>360</v>
      </c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 t="s">
        <v>360</v>
      </c>
      <c r="CV88" s="57"/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 t="s">
        <v>360</v>
      </c>
      <c r="EY88" s="57"/>
      <c r="EZ88" s="57"/>
      <c r="FA88" s="38"/>
      <c r="FB88" s="38"/>
      <c r="FC88" s="38"/>
      <c r="FD88" s="38"/>
      <c r="FE88" s="38"/>
      <c r="FF88" s="38"/>
      <c r="FG88" s="61"/>
      <c r="FH88" s="57" t="s">
        <v>360</v>
      </c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61"/>
      <c r="GB88" s="57"/>
      <c r="GC88" s="57"/>
      <c r="GD88" s="57"/>
      <c r="GE88" s="57"/>
      <c r="GF88" s="57"/>
      <c r="GG88" s="57" t="s">
        <v>369</v>
      </c>
      <c r="GH88" s="57" t="s">
        <v>369</v>
      </c>
      <c r="GI88" s="57"/>
      <c r="GJ88" s="57"/>
      <c r="GK88" s="57"/>
      <c r="GL88" s="57"/>
      <c r="GM88" s="57" t="s">
        <v>369</v>
      </c>
      <c r="GN88" s="57" t="s">
        <v>369</v>
      </c>
      <c r="GO88" s="57"/>
      <c r="GP88" s="57"/>
      <c r="GQ88" s="57" t="s">
        <v>369</v>
      </c>
      <c r="GR88" s="57" t="s">
        <v>369</v>
      </c>
      <c r="GS88" s="38"/>
      <c r="GT88" s="38"/>
      <c r="GU88" s="61"/>
      <c r="GV88" s="57"/>
      <c r="GW88" s="57" t="s">
        <v>369</v>
      </c>
      <c r="GX88" s="57"/>
      <c r="GY88" s="57"/>
      <c r="GZ88" s="57"/>
      <c r="HA88" s="57" t="s">
        <v>369</v>
      </c>
      <c r="HB88" s="57"/>
      <c r="HC88" s="57" t="s">
        <v>369</v>
      </c>
      <c r="HD88" s="57" t="s">
        <v>369</v>
      </c>
      <c r="HE88" s="57" t="s">
        <v>369</v>
      </c>
      <c r="HF88" s="57"/>
      <c r="HG88" s="57" t="s">
        <v>369</v>
      </c>
      <c r="HH88" s="57" t="s">
        <v>369</v>
      </c>
      <c r="HI88" s="57"/>
      <c r="HJ88" s="57"/>
      <c r="HK88" s="57"/>
      <c r="HL88" s="57" t="s">
        <v>369</v>
      </c>
      <c r="HM88" s="57" t="s">
        <v>369</v>
      </c>
      <c r="HN88" s="57"/>
      <c r="HO88" s="61"/>
      <c r="HP88" s="57"/>
      <c r="HQ88" s="57" t="s">
        <v>369</v>
      </c>
      <c r="HR88" s="57"/>
      <c r="HS88" s="57"/>
      <c r="HT88" s="57" t="s">
        <v>369</v>
      </c>
      <c r="HU88" s="57"/>
      <c r="HV88" s="57"/>
      <c r="HW88" s="57"/>
      <c r="HX88" s="57" t="s">
        <v>369</v>
      </c>
      <c r="HY88" s="57" t="s">
        <v>369</v>
      </c>
      <c r="HZ88" s="57"/>
      <c r="IA88" s="57"/>
      <c r="IB88" s="57" t="s">
        <v>369</v>
      </c>
      <c r="IC88" s="57"/>
      <c r="ID88" s="57"/>
      <c r="IE88" s="57"/>
      <c r="IF88" s="57"/>
      <c r="IG88" s="57" t="s">
        <v>369</v>
      </c>
      <c r="IH88" s="57"/>
      <c r="II88" s="61"/>
      <c r="IJ88" s="57"/>
      <c r="IK88" s="57"/>
      <c r="IL88" s="57"/>
      <c r="IM88" s="57"/>
      <c r="IN88" s="57"/>
      <c r="IO88" s="57" t="s">
        <v>360</v>
      </c>
      <c r="IP88" s="57"/>
      <c r="IQ88" s="57"/>
      <c r="IR88" s="57"/>
      <c r="IS88" s="57"/>
      <c r="IT88" s="57"/>
      <c r="IU88" s="57" t="s">
        <v>360</v>
      </c>
      <c r="IV88" s="57" t="s">
        <v>360</v>
      </c>
      <c r="IW88" s="57"/>
      <c r="IX88" s="57"/>
      <c r="IY88" s="57"/>
      <c r="IZ88" s="57"/>
      <c r="JA88" s="57"/>
      <c r="JB88" s="38"/>
      <c r="JC88" s="61"/>
      <c r="JD88" s="57"/>
      <c r="JE88" s="57"/>
      <c r="JF88" s="57"/>
      <c r="JG88" s="57"/>
      <c r="JH88" s="57"/>
      <c r="JI88" s="57"/>
      <c r="JJ88" s="57"/>
      <c r="JK88" s="57"/>
      <c r="JL88" s="57"/>
      <c r="JM88" s="57"/>
      <c r="JN88" s="57"/>
      <c r="JO88" s="57"/>
      <c r="JP88" s="57"/>
      <c r="JQ88" s="57"/>
      <c r="JR88" s="57"/>
      <c r="JS88" s="57"/>
      <c r="JT88" s="57"/>
      <c r="JU88" s="57"/>
      <c r="JV88" s="38"/>
      <c r="JW88" s="61"/>
      <c r="JX88" s="57"/>
      <c r="JY88" s="57"/>
      <c r="JZ88" s="57"/>
      <c r="KA88" s="57"/>
      <c r="KB88" s="57"/>
      <c r="KC88" s="57"/>
      <c r="KD88" s="57"/>
      <c r="KE88" s="57"/>
      <c r="KF88" s="57"/>
      <c r="KG88" s="57"/>
      <c r="KH88" s="57"/>
      <c r="KI88" s="57"/>
      <c r="KJ88" s="57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57"/>
      <c r="NT88" s="57"/>
      <c r="NU88" s="57"/>
      <c r="NV88" s="57"/>
      <c r="NW88" s="57" t="s">
        <v>360</v>
      </c>
      <c r="NX88" s="57"/>
      <c r="NY88" s="57"/>
      <c r="NZ88" s="57"/>
      <c r="OA88" s="57" t="s">
        <v>360</v>
      </c>
      <c r="OB88" s="57"/>
      <c r="OC88" s="57"/>
      <c r="OD88" s="57"/>
      <c r="OE88" s="57"/>
      <c r="OF88" s="57"/>
      <c r="OG88" s="57"/>
      <c r="OH88" s="57"/>
      <c r="OI88" s="57"/>
      <c r="OJ88" s="57"/>
      <c r="OK88" s="57"/>
      <c r="OL88" s="38"/>
      <c r="OM88" s="61"/>
      <c r="ON88" s="57"/>
      <c r="OO88" s="57"/>
      <c r="OP88" s="57"/>
      <c r="OQ88" s="57"/>
      <c r="OR88" s="57"/>
      <c r="OS88" s="57"/>
      <c r="OT88" s="57"/>
      <c r="OU88" s="57"/>
      <c r="OV88" s="57"/>
      <c r="OW88" s="57"/>
      <c r="OX88" s="57"/>
      <c r="OY88" s="57"/>
      <c r="OZ88" s="57"/>
      <c r="PA88" s="57"/>
      <c r="PB88" s="57"/>
      <c r="PC88" s="57" t="s">
        <v>360</v>
      </c>
      <c r="PD88" s="57"/>
      <c r="PE88" s="57"/>
      <c r="PF88" s="38"/>
      <c r="PG88" s="61"/>
      <c r="PH88" s="57"/>
      <c r="PI88" s="57"/>
      <c r="PJ88" s="57"/>
      <c r="PK88" s="57"/>
      <c r="PL88" s="57"/>
      <c r="PM88" s="57"/>
      <c r="PN88" s="57"/>
      <c r="PO88" s="57"/>
      <c r="PP88" s="57"/>
      <c r="PQ88" s="57"/>
      <c r="PR88" s="57"/>
      <c r="PS88" s="57"/>
      <c r="PT88" s="57"/>
      <c r="PU88" s="57"/>
      <c r="PV88" s="57"/>
      <c r="PW88" s="57" t="s">
        <v>360</v>
      </c>
      <c r="PX88" s="57" t="s">
        <v>360</v>
      </c>
      <c r="PY88" s="38"/>
      <c r="PZ88" s="38"/>
      <c r="QA88" s="61"/>
      <c r="QB88" s="57"/>
      <c r="QC88" s="57"/>
      <c r="QD88" s="57"/>
      <c r="QE88" s="57" t="s">
        <v>360</v>
      </c>
      <c r="QF88" s="57"/>
      <c r="QG88" s="57"/>
      <c r="QH88" s="57"/>
      <c r="QI88" s="57"/>
      <c r="QJ88" s="57" t="s">
        <v>360</v>
      </c>
      <c r="QK88" s="57"/>
      <c r="QL88" s="57"/>
      <c r="QM88" s="57"/>
      <c r="QN88" s="57"/>
      <c r="QO88" s="57"/>
      <c r="QP88" s="57"/>
      <c r="QQ88" s="57"/>
      <c r="QR88" s="57"/>
      <c r="QS88" s="57"/>
      <c r="QT88" s="38"/>
      <c r="QU88" s="57"/>
      <c r="QV88" s="57"/>
      <c r="QW88" s="57"/>
      <c r="QX88" s="57"/>
      <c r="QY88" s="57" t="s">
        <v>360</v>
      </c>
      <c r="QZ88" s="57"/>
      <c r="RA88" s="57" t="s">
        <v>360</v>
      </c>
      <c r="RB88" s="57"/>
      <c r="RC88" s="57"/>
      <c r="RD88" s="57"/>
      <c r="RE88" s="57" t="s">
        <v>360</v>
      </c>
      <c r="RF88" s="57" t="s">
        <v>360</v>
      </c>
      <c r="RG88" s="57"/>
      <c r="RH88" s="57"/>
      <c r="RI88" s="57"/>
      <c r="RJ88" s="57"/>
      <c r="RK88" s="57"/>
      <c r="RL88" s="57" t="s">
        <v>360</v>
      </c>
      <c r="RM88" s="57"/>
      <c r="RN88" s="57"/>
      <c r="RO88" s="37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7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7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7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7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7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7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7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7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7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7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7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7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7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7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7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7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7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7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F88" s="85" t="str">
        <f t="shared" si="573"/>
        <v/>
      </c>
      <c r="AGG88" s="85" t="str">
        <f t="shared" si="574"/>
        <v/>
      </c>
      <c r="AGH88" s="85">
        <f t="shared" si="575"/>
        <v>5</v>
      </c>
      <c r="AGL88" s="36" t="str">
        <f t="shared" si="552"/>
        <v/>
      </c>
      <c r="AGM88" s="36" t="str">
        <f t="shared" si="542"/>
        <v/>
      </c>
      <c r="AGN88" s="39">
        <f t="shared" si="553"/>
        <v>1</v>
      </c>
      <c r="AGO88" s="36" t="str">
        <f t="shared" si="554"/>
        <v/>
      </c>
      <c r="AGP88" s="36" t="str">
        <f t="shared" si="543"/>
        <v/>
      </c>
      <c r="AGQ88" s="39">
        <f t="shared" si="555"/>
        <v>3</v>
      </c>
      <c r="AGR88" s="36">
        <f t="shared" si="556"/>
        <v>21</v>
      </c>
      <c r="AGS88" s="36" t="str">
        <f t="shared" si="544"/>
        <v/>
      </c>
      <c r="AGT88" s="39">
        <f t="shared" si="557"/>
        <v>3</v>
      </c>
      <c r="AGU88" s="36" t="str">
        <f t="shared" si="558"/>
        <v/>
      </c>
      <c r="AGV88" s="36" t="str">
        <f t="shared" si="545"/>
        <v/>
      </c>
      <c r="AGW88" s="39" t="str">
        <f t="shared" si="559"/>
        <v/>
      </c>
      <c r="AGX88" s="36" t="str">
        <f t="shared" si="560"/>
        <v/>
      </c>
      <c r="AGY88" s="36" t="str">
        <f t="shared" si="546"/>
        <v/>
      </c>
      <c r="AGZ88" s="39">
        <f t="shared" si="561"/>
        <v>5</v>
      </c>
      <c r="AHA88" s="36" t="str">
        <f t="shared" si="562"/>
        <v/>
      </c>
      <c r="AHB88" s="36" t="str">
        <f t="shared" si="547"/>
        <v/>
      </c>
      <c r="AHC88" s="39">
        <f t="shared" si="563"/>
        <v>7</v>
      </c>
      <c r="AHD88" s="36" t="str">
        <f t="shared" si="564"/>
        <v/>
      </c>
      <c r="AHE88" s="36" t="str">
        <f t="shared" si="548"/>
        <v/>
      </c>
      <c r="AHF88" s="39" t="str">
        <f t="shared" si="565"/>
        <v/>
      </c>
      <c r="AHG88" s="36" t="str">
        <f t="shared" si="566"/>
        <v/>
      </c>
      <c r="AHH88" s="36" t="str">
        <f t="shared" si="549"/>
        <v/>
      </c>
      <c r="AHI88" s="39" t="str">
        <f t="shared" si="567"/>
        <v/>
      </c>
      <c r="AHJ88" s="36" t="str">
        <f t="shared" si="568"/>
        <v/>
      </c>
      <c r="AHK88" s="36" t="str">
        <f t="shared" si="550"/>
        <v/>
      </c>
      <c r="AHL88" s="39" t="str">
        <f t="shared" si="569"/>
        <v/>
      </c>
      <c r="AHM88" s="36" t="str">
        <f t="shared" si="570"/>
        <v/>
      </c>
      <c r="AHN88" s="36" t="str">
        <f t="shared" si="551"/>
        <v/>
      </c>
      <c r="AHO88" s="39" t="str">
        <f t="shared" si="571"/>
        <v/>
      </c>
    </row>
    <row r="89" spans="1:918" s="5" customFormat="1" outlineLevel="1" x14ac:dyDescent="0.25">
      <c r="A89" s="58">
        <f t="shared" si="572"/>
        <v>7</v>
      </c>
      <c r="B89" s="48" t="s">
        <v>327</v>
      </c>
      <c r="C89" s="56"/>
      <c r="D89" s="73"/>
      <c r="E89" s="73"/>
      <c r="F89" s="73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 t="s">
        <v>360</v>
      </c>
      <c r="AO89" s="38"/>
      <c r="AP89" s="38"/>
      <c r="AQ89" s="74"/>
      <c r="AR89" s="57"/>
      <c r="AS89" s="57"/>
      <c r="AT89" s="57"/>
      <c r="AU89" s="57"/>
      <c r="AV89" s="57" t="s">
        <v>360</v>
      </c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38"/>
      <c r="BK89" s="74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38"/>
      <c r="CE89" s="74"/>
      <c r="CF89" s="57"/>
      <c r="CG89" s="57"/>
      <c r="CH89" s="57"/>
      <c r="CI89" s="57"/>
      <c r="CJ89" s="57"/>
      <c r="CK89" s="57"/>
      <c r="CL89" s="57"/>
      <c r="CM89" s="57" t="s">
        <v>360</v>
      </c>
      <c r="CN89" s="57" t="s">
        <v>360</v>
      </c>
      <c r="CO89" s="57" t="s">
        <v>360</v>
      </c>
      <c r="CP89" s="57"/>
      <c r="CQ89" s="57" t="s">
        <v>360</v>
      </c>
      <c r="CR89" s="57"/>
      <c r="CS89" s="57"/>
      <c r="CT89" s="57"/>
      <c r="CU89" s="57"/>
      <c r="CV89" s="57"/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 t="s">
        <v>360</v>
      </c>
      <c r="DI89" s="38" t="s">
        <v>360</v>
      </c>
      <c r="DJ89" s="38"/>
      <c r="DK89" s="38" t="s">
        <v>360</v>
      </c>
      <c r="DL89" s="38" t="s">
        <v>360</v>
      </c>
      <c r="DM89" s="38"/>
      <c r="DN89" s="38"/>
      <c r="DO89" s="38"/>
      <c r="DP89" s="38"/>
      <c r="DQ89" s="38"/>
      <c r="DR89" s="38"/>
      <c r="DS89" s="61"/>
      <c r="DT89" s="57"/>
      <c r="DU89" s="57" t="s">
        <v>360</v>
      </c>
      <c r="DV89" s="57"/>
      <c r="DW89" s="57"/>
      <c r="DX89" s="57" t="s">
        <v>360</v>
      </c>
      <c r="DY89" s="57"/>
      <c r="DZ89" s="57"/>
      <c r="EA89" s="57"/>
      <c r="EB89" s="57"/>
      <c r="EC89" s="57"/>
      <c r="ED89" s="57"/>
      <c r="EE89" s="57" t="s">
        <v>360</v>
      </c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38"/>
      <c r="FB89" s="38"/>
      <c r="FC89" s="38"/>
      <c r="FD89" s="38"/>
      <c r="FE89" s="38"/>
      <c r="FF89" s="38"/>
      <c r="FG89" s="61"/>
      <c r="FH89" s="57" t="s">
        <v>360</v>
      </c>
      <c r="FI89" s="57"/>
      <c r="FJ89" s="57"/>
      <c r="FK89" s="57"/>
      <c r="FL89" s="57"/>
      <c r="FM89" s="57"/>
      <c r="FN89" s="57"/>
      <c r="FO89" s="57" t="s">
        <v>360</v>
      </c>
      <c r="FP89" s="57"/>
      <c r="FQ89" s="57"/>
      <c r="FR89" s="57"/>
      <c r="FS89" s="57"/>
      <c r="FT89" s="57" t="s">
        <v>360</v>
      </c>
      <c r="FU89" s="57"/>
      <c r="FV89" s="57"/>
      <c r="FW89" s="57"/>
      <c r="FX89" s="57"/>
      <c r="FY89" s="57"/>
      <c r="FZ89" s="57"/>
      <c r="GA89" s="61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 t="s">
        <v>360</v>
      </c>
      <c r="GN89" s="57" t="s">
        <v>360</v>
      </c>
      <c r="GO89" s="57"/>
      <c r="GP89" s="57"/>
      <c r="GQ89" s="57"/>
      <c r="GR89" s="57"/>
      <c r="GS89" s="38"/>
      <c r="GT89" s="38"/>
      <c r="GU89" s="61"/>
      <c r="GV89" s="57"/>
      <c r="GW89" s="57"/>
      <c r="GX89" s="57"/>
      <c r="GY89" s="57"/>
      <c r="GZ89" s="57"/>
      <c r="HA89" s="57"/>
      <c r="HB89" s="57"/>
      <c r="HC89" s="57" t="s">
        <v>360</v>
      </c>
      <c r="HD89" s="57" t="s">
        <v>360</v>
      </c>
      <c r="HE89" s="57"/>
      <c r="HF89" s="57"/>
      <c r="HG89" s="57"/>
      <c r="HH89" s="57"/>
      <c r="HI89" s="57"/>
      <c r="HJ89" s="57"/>
      <c r="HK89" s="57"/>
      <c r="HL89" s="57" t="s">
        <v>360</v>
      </c>
      <c r="HM89" s="57"/>
      <c r="HN89" s="57"/>
      <c r="HO89" s="61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 t="s">
        <v>360</v>
      </c>
      <c r="IC89" s="57"/>
      <c r="ID89" s="57"/>
      <c r="IE89" s="57"/>
      <c r="IF89" s="57"/>
      <c r="IG89" s="57"/>
      <c r="IH89" s="57"/>
      <c r="II89" s="61"/>
      <c r="IJ89" s="57"/>
      <c r="IK89" s="57" t="s">
        <v>360</v>
      </c>
      <c r="IL89" s="57"/>
      <c r="IM89" s="57"/>
      <c r="IN89" s="57"/>
      <c r="IO89" s="57"/>
      <c r="IP89" s="57"/>
      <c r="IQ89" s="57" t="s">
        <v>360</v>
      </c>
      <c r="IR89" s="57" t="s">
        <v>360</v>
      </c>
      <c r="IS89" s="57"/>
      <c r="IT89" s="57"/>
      <c r="IU89" s="57" t="s">
        <v>360</v>
      </c>
      <c r="IV89" s="57" t="s">
        <v>360</v>
      </c>
      <c r="IW89" s="57"/>
      <c r="IX89" s="57"/>
      <c r="IY89" s="57" t="s">
        <v>360</v>
      </c>
      <c r="IZ89" s="57"/>
      <c r="JA89" s="57"/>
      <c r="JB89" s="38"/>
      <c r="JC89" s="61"/>
      <c r="JD89" s="57"/>
      <c r="JE89" s="57"/>
      <c r="JF89" s="57"/>
      <c r="JG89" s="57"/>
      <c r="JH89" s="57" t="s">
        <v>360</v>
      </c>
      <c r="JI89" s="57" t="s">
        <v>360</v>
      </c>
      <c r="JJ89" s="57" t="s">
        <v>360</v>
      </c>
      <c r="JK89" s="57"/>
      <c r="JL89" s="57"/>
      <c r="JM89" s="57"/>
      <c r="JN89" s="57"/>
      <c r="JO89" s="57"/>
      <c r="JP89" s="57" t="s">
        <v>360</v>
      </c>
      <c r="JQ89" s="57"/>
      <c r="JR89" s="57"/>
      <c r="JS89" s="57"/>
      <c r="JT89" s="57"/>
      <c r="JU89" s="57" t="s">
        <v>360</v>
      </c>
      <c r="JV89" s="38"/>
      <c r="JW89" s="61"/>
      <c r="JX89" s="57"/>
      <c r="JY89" s="57"/>
      <c r="JZ89" s="57"/>
      <c r="KA89" s="57"/>
      <c r="KB89" s="57"/>
      <c r="KC89" s="57"/>
      <c r="KD89" s="57"/>
      <c r="KE89" s="57"/>
      <c r="KF89" s="57"/>
      <c r="KG89" s="57"/>
      <c r="KH89" s="57"/>
      <c r="KI89" s="57" t="s">
        <v>360</v>
      </c>
      <c r="KJ89" s="57" t="s">
        <v>360</v>
      </c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57"/>
      <c r="NT89" s="57"/>
      <c r="NU89" s="57" t="s">
        <v>360</v>
      </c>
      <c r="NV89" s="57"/>
      <c r="NW89" s="57"/>
      <c r="NX89" s="57"/>
      <c r="NY89" s="57"/>
      <c r="NZ89" s="57"/>
      <c r="OA89" s="57" t="s">
        <v>360</v>
      </c>
      <c r="OB89" s="57"/>
      <c r="OC89" s="57"/>
      <c r="OD89" s="57"/>
      <c r="OE89" s="57"/>
      <c r="OF89" s="57" t="s">
        <v>360</v>
      </c>
      <c r="OG89" s="57"/>
      <c r="OH89" s="57"/>
      <c r="OI89" s="57"/>
      <c r="OJ89" s="57"/>
      <c r="OK89" s="57"/>
      <c r="OL89" s="38"/>
      <c r="OM89" s="61"/>
      <c r="ON89" s="57"/>
      <c r="OO89" s="57"/>
      <c r="OP89" s="57"/>
      <c r="OQ89" s="57"/>
      <c r="OR89" s="57"/>
      <c r="OS89" s="57"/>
      <c r="OT89" s="57"/>
      <c r="OU89" s="57"/>
      <c r="OV89" s="57"/>
      <c r="OW89" s="57"/>
      <c r="OX89" s="57"/>
      <c r="OY89" s="57"/>
      <c r="OZ89" s="57"/>
      <c r="PA89" s="57"/>
      <c r="PB89" s="57"/>
      <c r="PC89" s="57" t="s">
        <v>360</v>
      </c>
      <c r="PD89" s="57"/>
      <c r="PE89" s="57"/>
      <c r="PF89" s="38"/>
      <c r="PG89" s="61"/>
      <c r="PH89" s="57"/>
      <c r="PI89" s="57"/>
      <c r="PJ89" s="57"/>
      <c r="PK89" s="57"/>
      <c r="PL89" s="57"/>
      <c r="PM89" s="57"/>
      <c r="PN89" s="57"/>
      <c r="PO89" s="57"/>
      <c r="PP89" s="57"/>
      <c r="PQ89" s="57"/>
      <c r="PR89" s="57"/>
      <c r="PS89" s="57"/>
      <c r="PT89" s="57"/>
      <c r="PU89" s="57"/>
      <c r="PV89" s="57"/>
      <c r="PW89" s="57" t="s">
        <v>360</v>
      </c>
      <c r="PX89" s="57" t="s">
        <v>360</v>
      </c>
      <c r="PY89" s="38"/>
      <c r="PZ89" s="38"/>
      <c r="QA89" s="61"/>
      <c r="QB89" s="57"/>
      <c r="QC89" s="57"/>
      <c r="QD89" s="57"/>
      <c r="QE89" s="57" t="s">
        <v>360</v>
      </c>
      <c r="QF89" s="57"/>
      <c r="QG89" s="57" t="s">
        <v>360</v>
      </c>
      <c r="QH89" s="57"/>
      <c r="QI89" s="57"/>
      <c r="QJ89" s="57" t="s">
        <v>360</v>
      </c>
      <c r="QK89" s="57"/>
      <c r="QL89" s="57"/>
      <c r="QM89" s="57"/>
      <c r="QN89" s="57"/>
      <c r="QO89" s="57"/>
      <c r="QP89" s="57"/>
      <c r="QQ89" s="57"/>
      <c r="QR89" s="57"/>
      <c r="QS89" s="57"/>
      <c r="QT89" s="38"/>
      <c r="QU89" s="57"/>
      <c r="QV89" s="57"/>
      <c r="QW89" s="57"/>
      <c r="QX89" s="57"/>
      <c r="QY89" s="57"/>
      <c r="QZ89" s="57"/>
      <c r="RA89" s="57"/>
      <c r="RB89" s="57"/>
      <c r="RC89" s="57" t="s">
        <v>360</v>
      </c>
      <c r="RD89" s="57" t="s">
        <v>360</v>
      </c>
      <c r="RE89" s="57" t="s">
        <v>360</v>
      </c>
      <c r="RF89" s="57" t="s">
        <v>360</v>
      </c>
      <c r="RG89" s="57"/>
      <c r="RH89" s="57"/>
      <c r="RI89" s="57"/>
      <c r="RJ89" s="57"/>
      <c r="RK89" s="57"/>
      <c r="RL89" s="57" t="s">
        <v>360</v>
      </c>
      <c r="RM89" s="57"/>
      <c r="RN89" s="57"/>
      <c r="RO89" s="37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7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7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7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7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7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7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7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7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7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7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7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7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7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7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7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7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7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7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F89" s="85" t="str">
        <f t="shared" si="573"/>
        <v/>
      </c>
      <c r="AGG89" s="85" t="str">
        <f t="shared" si="574"/>
        <v/>
      </c>
      <c r="AGH89" s="85">
        <f t="shared" si="575"/>
        <v>5</v>
      </c>
      <c r="AGL89" s="36" t="str">
        <f t="shared" si="552"/>
        <v/>
      </c>
      <c r="AGM89" s="36" t="str">
        <f t="shared" si="542"/>
        <v/>
      </c>
      <c r="AGN89" s="39">
        <f t="shared" si="553"/>
        <v>5</v>
      </c>
      <c r="AGO89" s="36" t="str">
        <f t="shared" si="554"/>
        <v/>
      </c>
      <c r="AGP89" s="36" t="str">
        <f t="shared" si="543"/>
        <v/>
      </c>
      <c r="AGQ89" s="39">
        <f t="shared" si="555"/>
        <v>11</v>
      </c>
      <c r="AGR89" s="36" t="str">
        <f t="shared" si="556"/>
        <v/>
      </c>
      <c r="AGS89" s="36" t="str">
        <f t="shared" si="544"/>
        <v/>
      </c>
      <c r="AGT89" s="39">
        <f t="shared" si="557"/>
        <v>12</v>
      </c>
      <c r="AGU89" s="36" t="str">
        <f t="shared" si="558"/>
        <v/>
      </c>
      <c r="AGV89" s="36" t="str">
        <f t="shared" si="545"/>
        <v/>
      </c>
      <c r="AGW89" s="39">
        <f t="shared" si="559"/>
        <v>7</v>
      </c>
      <c r="AGX89" s="36" t="str">
        <f t="shared" si="560"/>
        <v/>
      </c>
      <c r="AGY89" s="36" t="str">
        <f t="shared" si="546"/>
        <v/>
      </c>
      <c r="AGZ89" s="39">
        <f t="shared" si="561"/>
        <v>6</v>
      </c>
      <c r="AHA89" s="36" t="str">
        <f t="shared" si="562"/>
        <v/>
      </c>
      <c r="AHB89" s="36" t="str">
        <f t="shared" si="547"/>
        <v/>
      </c>
      <c r="AHC89" s="39">
        <f t="shared" si="563"/>
        <v>8</v>
      </c>
      <c r="AHD89" s="36" t="str">
        <f t="shared" si="564"/>
        <v/>
      </c>
      <c r="AHE89" s="36" t="str">
        <f t="shared" si="548"/>
        <v/>
      </c>
      <c r="AHF89" s="39" t="str">
        <f t="shared" si="565"/>
        <v/>
      </c>
      <c r="AHG89" s="36" t="str">
        <f t="shared" si="566"/>
        <v/>
      </c>
      <c r="AHH89" s="36" t="str">
        <f t="shared" si="549"/>
        <v/>
      </c>
      <c r="AHI89" s="39" t="str">
        <f t="shared" si="567"/>
        <v/>
      </c>
      <c r="AHJ89" s="36" t="str">
        <f t="shared" si="568"/>
        <v/>
      </c>
      <c r="AHK89" s="36" t="str">
        <f t="shared" si="550"/>
        <v/>
      </c>
      <c r="AHL89" s="39" t="str">
        <f t="shared" si="569"/>
        <v/>
      </c>
      <c r="AHM89" s="36" t="str">
        <f t="shared" si="570"/>
        <v/>
      </c>
      <c r="AHN89" s="36" t="str">
        <f t="shared" si="551"/>
        <v/>
      </c>
      <c r="AHO89" s="39" t="str">
        <f t="shared" si="571"/>
        <v/>
      </c>
    </row>
    <row r="90" spans="1:918" s="5" customFormat="1" outlineLevel="1" x14ac:dyDescent="0.25">
      <c r="A90" s="58">
        <f t="shared" si="572"/>
        <v>8</v>
      </c>
      <c r="B90" s="48" t="s">
        <v>328</v>
      </c>
      <c r="C90" s="56"/>
      <c r="D90" s="73"/>
      <c r="E90" s="73"/>
      <c r="F90" s="73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4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38"/>
      <c r="BK90" s="74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4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61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38"/>
      <c r="FB90" s="38"/>
      <c r="FC90" s="38"/>
      <c r="FD90" s="38"/>
      <c r="FE90" s="38"/>
      <c r="FF90" s="38"/>
      <c r="FG90" s="61"/>
      <c r="FH90" s="57" t="s">
        <v>360</v>
      </c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61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38"/>
      <c r="GT90" s="38"/>
      <c r="GU90" s="61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/>
      <c r="HN90" s="57"/>
      <c r="HO90" s="61"/>
      <c r="HP90" s="57"/>
      <c r="HQ90" s="57"/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61"/>
      <c r="IJ90" s="57"/>
      <c r="IK90" s="57"/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38"/>
      <c r="JC90" s="61"/>
      <c r="JD90" s="57"/>
      <c r="JE90" s="57"/>
      <c r="JF90" s="57"/>
      <c r="JG90" s="57"/>
      <c r="JH90" s="57"/>
      <c r="JI90" s="57"/>
      <c r="JJ90" s="57"/>
      <c r="JK90" s="57"/>
      <c r="JL90" s="57"/>
      <c r="JM90" s="57"/>
      <c r="JN90" s="57"/>
      <c r="JO90" s="57"/>
      <c r="JP90" s="57"/>
      <c r="JQ90" s="57"/>
      <c r="JR90" s="57"/>
      <c r="JS90" s="57"/>
      <c r="JT90" s="57"/>
      <c r="JU90" s="57"/>
      <c r="JV90" s="38"/>
      <c r="JW90" s="61"/>
      <c r="JX90" s="57"/>
      <c r="JY90" s="57"/>
      <c r="JZ90" s="57"/>
      <c r="KA90" s="57"/>
      <c r="KB90" s="57"/>
      <c r="KC90" s="57"/>
      <c r="KD90" s="57"/>
      <c r="KE90" s="57"/>
      <c r="KF90" s="57"/>
      <c r="KG90" s="57"/>
      <c r="KH90" s="57"/>
      <c r="KI90" s="57"/>
      <c r="KJ90" s="57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57"/>
      <c r="NT90" s="57"/>
      <c r="NU90" s="57"/>
      <c r="NV90" s="57"/>
      <c r="NW90" s="57"/>
      <c r="NX90" s="57"/>
      <c r="NY90" s="57"/>
      <c r="NZ90" s="57"/>
      <c r="OA90" s="57"/>
      <c r="OB90" s="57"/>
      <c r="OC90" s="57"/>
      <c r="OD90" s="57"/>
      <c r="OE90" s="57"/>
      <c r="OF90" s="57"/>
      <c r="OG90" s="57"/>
      <c r="OH90" s="57"/>
      <c r="OI90" s="57"/>
      <c r="OJ90" s="57"/>
      <c r="OK90" s="57"/>
      <c r="OL90" s="38"/>
      <c r="OM90" s="61"/>
      <c r="ON90" s="57"/>
      <c r="OO90" s="57"/>
      <c r="OP90" s="57"/>
      <c r="OQ90" s="57"/>
      <c r="OR90" s="57"/>
      <c r="OS90" s="57"/>
      <c r="OT90" s="57"/>
      <c r="OU90" s="57"/>
      <c r="OV90" s="57"/>
      <c r="OW90" s="57"/>
      <c r="OX90" s="57"/>
      <c r="OY90" s="57"/>
      <c r="OZ90" s="57"/>
      <c r="PA90" s="57"/>
      <c r="PB90" s="57"/>
      <c r="PC90" s="57"/>
      <c r="PD90" s="57"/>
      <c r="PE90" s="57"/>
      <c r="PF90" s="38"/>
      <c r="PG90" s="61"/>
      <c r="PH90" s="57"/>
      <c r="PI90" s="57"/>
      <c r="PJ90" s="57"/>
      <c r="PK90" s="57"/>
      <c r="PL90" s="57"/>
      <c r="PM90" s="57"/>
      <c r="PN90" s="57"/>
      <c r="PO90" s="57"/>
      <c r="PP90" s="57"/>
      <c r="PQ90" s="57"/>
      <c r="PR90" s="57"/>
      <c r="PS90" s="57"/>
      <c r="PT90" s="57"/>
      <c r="PU90" s="57"/>
      <c r="PV90" s="57"/>
      <c r="PW90" s="57" t="s">
        <v>360</v>
      </c>
      <c r="PX90" s="57"/>
      <c r="PY90" s="38"/>
      <c r="PZ90" s="38"/>
      <c r="QA90" s="61"/>
      <c r="QB90" s="57"/>
      <c r="QC90" s="57"/>
      <c r="QD90" s="57"/>
      <c r="QE90" s="57" t="s">
        <v>360</v>
      </c>
      <c r="QF90" s="57"/>
      <c r="QG90" s="57"/>
      <c r="QH90" s="57"/>
      <c r="QI90" s="57"/>
      <c r="QJ90" s="57"/>
      <c r="QK90" s="57"/>
      <c r="QL90" s="57"/>
      <c r="QM90" s="57"/>
      <c r="QN90" s="57"/>
      <c r="QO90" s="57"/>
      <c r="QP90" s="57"/>
      <c r="QQ90" s="57"/>
      <c r="QR90" s="57"/>
      <c r="QS90" s="57"/>
      <c r="QT90" s="38"/>
      <c r="QU90" s="57"/>
      <c r="QV90" s="57"/>
      <c r="QW90" s="57"/>
      <c r="QX90" s="57"/>
      <c r="QY90" s="57"/>
      <c r="QZ90" s="57"/>
      <c r="RA90" s="57"/>
      <c r="RB90" s="57"/>
      <c r="RC90" s="57"/>
      <c r="RD90" s="57"/>
      <c r="RE90" s="57"/>
      <c r="RF90" s="57"/>
      <c r="RG90" s="57"/>
      <c r="RH90" s="57"/>
      <c r="RI90" s="57"/>
      <c r="RJ90" s="57"/>
      <c r="RK90" s="57"/>
      <c r="RL90" s="57"/>
      <c r="RM90" s="57"/>
      <c r="RN90" s="57"/>
      <c r="RO90" s="37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7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7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7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7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7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7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7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7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7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7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7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7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7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7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7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7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7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7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F90" s="85" t="str">
        <f t="shared" si="573"/>
        <v/>
      </c>
      <c r="AGG90" s="85" t="str">
        <f t="shared" si="574"/>
        <v/>
      </c>
      <c r="AGH90" s="85" t="str">
        <f t="shared" si="575"/>
        <v/>
      </c>
      <c r="AGL90" s="36" t="str">
        <f t="shared" si="552"/>
        <v/>
      </c>
      <c r="AGM90" s="36" t="str">
        <f t="shared" si="542"/>
        <v/>
      </c>
      <c r="AGN90" s="39" t="str">
        <f t="shared" si="553"/>
        <v/>
      </c>
      <c r="AGO90" s="36" t="str">
        <f t="shared" si="554"/>
        <v/>
      </c>
      <c r="AGP90" s="36" t="str">
        <f t="shared" si="543"/>
        <v/>
      </c>
      <c r="AGQ90" s="39">
        <f t="shared" si="555"/>
        <v>1</v>
      </c>
      <c r="AGR90" s="36" t="str">
        <f t="shared" si="556"/>
        <v/>
      </c>
      <c r="AGS90" s="36" t="str">
        <f t="shared" si="544"/>
        <v/>
      </c>
      <c r="AGT90" s="39" t="str">
        <f t="shared" si="557"/>
        <v/>
      </c>
      <c r="AGU90" s="36" t="str">
        <f t="shared" si="558"/>
        <v/>
      </c>
      <c r="AGV90" s="36" t="str">
        <f t="shared" si="545"/>
        <v/>
      </c>
      <c r="AGW90" s="39" t="str">
        <f t="shared" si="559"/>
        <v/>
      </c>
      <c r="AGX90" s="36" t="str">
        <f t="shared" si="560"/>
        <v/>
      </c>
      <c r="AGY90" s="36" t="str">
        <f t="shared" si="546"/>
        <v/>
      </c>
      <c r="AGZ90" s="39">
        <f t="shared" si="561"/>
        <v>1</v>
      </c>
      <c r="AHA90" s="36" t="str">
        <f t="shared" si="562"/>
        <v/>
      </c>
      <c r="AHB90" s="36" t="str">
        <f t="shared" si="547"/>
        <v/>
      </c>
      <c r="AHC90" s="39">
        <f t="shared" si="563"/>
        <v>1</v>
      </c>
      <c r="AHD90" s="36" t="str">
        <f t="shared" si="564"/>
        <v/>
      </c>
      <c r="AHE90" s="36" t="str">
        <f t="shared" si="548"/>
        <v/>
      </c>
      <c r="AHF90" s="39" t="str">
        <f t="shared" si="565"/>
        <v/>
      </c>
      <c r="AHG90" s="36" t="str">
        <f t="shared" si="566"/>
        <v/>
      </c>
      <c r="AHH90" s="36" t="str">
        <f t="shared" si="549"/>
        <v/>
      </c>
      <c r="AHI90" s="39" t="str">
        <f t="shared" si="567"/>
        <v/>
      </c>
      <c r="AHJ90" s="36" t="str">
        <f t="shared" si="568"/>
        <v/>
      </c>
      <c r="AHK90" s="36" t="str">
        <f t="shared" si="550"/>
        <v/>
      </c>
      <c r="AHL90" s="39" t="str">
        <f t="shared" si="569"/>
        <v/>
      </c>
      <c r="AHM90" s="36" t="str">
        <f t="shared" si="570"/>
        <v/>
      </c>
      <c r="AHN90" s="36" t="str">
        <f t="shared" si="551"/>
        <v/>
      </c>
      <c r="AHO90" s="39" t="str">
        <f t="shared" si="571"/>
        <v/>
      </c>
    </row>
    <row r="91" spans="1:918" s="5" customFormat="1" outlineLevel="1" x14ac:dyDescent="0.25">
      <c r="A91" s="58">
        <f t="shared" si="572"/>
        <v>9</v>
      </c>
      <c r="B91" s="48" t="s">
        <v>329</v>
      </c>
      <c r="C91" s="56"/>
      <c r="D91" s="73"/>
      <c r="E91" s="73"/>
      <c r="F91" s="73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4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4"/>
      <c r="BL91" s="57"/>
      <c r="BM91" s="57"/>
      <c r="BN91" s="57"/>
      <c r="BO91" s="57"/>
      <c r="BP91" s="57"/>
      <c r="BQ91" s="57" t="s">
        <v>360</v>
      </c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4"/>
      <c r="CF91" s="57"/>
      <c r="CG91" s="57" t="s">
        <v>360</v>
      </c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38"/>
      <c r="CY91" s="37"/>
      <c r="CZ91" s="38"/>
      <c r="DA91" s="38" t="s">
        <v>360</v>
      </c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 t="s">
        <v>360</v>
      </c>
      <c r="DR91" s="38" t="s">
        <v>360</v>
      </c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 t="s">
        <v>360</v>
      </c>
      <c r="EY91" s="57"/>
      <c r="EZ91" s="57"/>
      <c r="FA91" s="38"/>
      <c r="FB91" s="38"/>
      <c r="FC91" s="38"/>
      <c r="FD91" s="38"/>
      <c r="FE91" s="38"/>
      <c r="FF91" s="38"/>
      <c r="FG91" s="61"/>
      <c r="FH91" s="57" t="s">
        <v>369</v>
      </c>
      <c r="FI91" s="57"/>
      <c r="FJ91" s="57"/>
      <c r="FK91" s="57"/>
      <c r="FL91" s="57"/>
      <c r="FM91" s="57"/>
      <c r="FN91" s="57"/>
      <c r="FO91" s="57" t="s">
        <v>369</v>
      </c>
      <c r="FP91" s="57" t="s">
        <v>369</v>
      </c>
      <c r="FQ91" s="57" t="s">
        <v>369</v>
      </c>
      <c r="FR91" s="57"/>
      <c r="FS91" s="57"/>
      <c r="FT91" s="57" t="s">
        <v>369</v>
      </c>
      <c r="FU91" s="57"/>
      <c r="FV91" s="57"/>
      <c r="FW91" s="57"/>
      <c r="FX91" s="57" t="s">
        <v>369</v>
      </c>
      <c r="FY91" s="57"/>
      <c r="FZ91" s="57"/>
      <c r="GA91" s="61"/>
      <c r="GB91" s="57"/>
      <c r="GC91" s="57" t="s">
        <v>369</v>
      </c>
      <c r="GD91" s="57"/>
      <c r="GE91" s="57"/>
      <c r="GF91" s="57" t="s">
        <v>369</v>
      </c>
      <c r="GG91" s="57" t="s">
        <v>369</v>
      </c>
      <c r="GH91" s="57" t="s">
        <v>369</v>
      </c>
      <c r="GI91" s="57"/>
      <c r="GJ91" s="57"/>
      <c r="GK91" s="57"/>
      <c r="GL91" s="57"/>
      <c r="GM91" s="57" t="s">
        <v>369</v>
      </c>
      <c r="GN91" s="57" t="s">
        <v>369</v>
      </c>
      <c r="GO91" s="57"/>
      <c r="GP91" s="57"/>
      <c r="GQ91" s="57" t="s">
        <v>369</v>
      </c>
      <c r="GR91" s="57" t="s">
        <v>369</v>
      </c>
      <c r="GS91" s="38"/>
      <c r="GT91" s="38"/>
      <c r="GU91" s="61"/>
      <c r="GV91" s="57"/>
      <c r="GW91" s="57" t="s">
        <v>360</v>
      </c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61"/>
      <c r="HP91" s="57"/>
      <c r="HQ91" s="57" t="s">
        <v>360</v>
      </c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 t="s">
        <v>360</v>
      </c>
      <c r="IC91" s="57"/>
      <c r="ID91" s="57"/>
      <c r="IE91" s="57"/>
      <c r="IF91" s="57"/>
      <c r="IG91" s="57"/>
      <c r="IH91" s="57"/>
      <c r="II91" s="61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  <c r="IW91" s="57"/>
      <c r="IX91" s="57"/>
      <c r="IY91" s="57"/>
      <c r="IZ91" s="57"/>
      <c r="JA91" s="57"/>
      <c r="JB91" s="38"/>
      <c r="JC91" s="61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38"/>
      <c r="JW91" s="61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57"/>
      <c r="NT91" s="57"/>
      <c r="NU91" s="57"/>
      <c r="NV91" s="57"/>
      <c r="NW91" s="57"/>
      <c r="NX91" s="57"/>
      <c r="NY91" s="57"/>
      <c r="NZ91" s="57"/>
      <c r="OA91" s="57"/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38"/>
      <c r="OM91" s="61"/>
      <c r="ON91" s="57"/>
      <c r="OO91" s="57"/>
      <c r="OP91" s="57"/>
      <c r="OQ91" s="57"/>
      <c r="OR91" s="57"/>
      <c r="OS91" s="57"/>
      <c r="OT91" s="57"/>
      <c r="OU91" s="57"/>
      <c r="OV91" s="57"/>
      <c r="OW91" s="57"/>
      <c r="OX91" s="57" t="s">
        <v>360</v>
      </c>
      <c r="OY91" s="57"/>
      <c r="OZ91" s="57"/>
      <c r="PA91" s="57"/>
      <c r="PB91" s="57"/>
      <c r="PC91" s="57"/>
      <c r="PD91" s="57"/>
      <c r="PE91" s="57"/>
      <c r="PF91" s="38"/>
      <c r="PG91" s="61"/>
      <c r="PH91" s="57"/>
      <c r="PI91" s="57"/>
      <c r="PJ91" s="57"/>
      <c r="PK91" s="57"/>
      <c r="PL91" s="57"/>
      <c r="PM91" s="57"/>
      <c r="PN91" s="57"/>
      <c r="PO91" s="57"/>
      <c r="PP91" s="57"/>
      <c r="PQ91" s="57" t="s">
        <v>360</v>
      </c>
      <c r="PR91" s="57" t="s">
        <v>360</v>
      </c>
      <c r="PS91" s="57"/>
      <c r="PT91" s="57"/>
      <c r="PU91" s="57"/>
      <c r="PV91" s="57"/>
      <c r="PW91" s="57"/>
      <c r="PX91" s="57"/>
      <c r="PY91" s="38"/>
      <c r="PZ91" s="38"/>
      <c r="QA91" s="61"/>
      <c r="QB91" s="57"/>
      <c r="QC91" s="57"/>
      <c r="QD91" s="57" t="s">
        <v>360</v>
      </c>
      <c r="QE91" s="57" t="s">
        <v>360</v>
      </c>
      <c r="QF91" s="57"/>
      <c r="QG91" s="57" t="s">
        <v>360</v>
      </c>
      <c r="QH91" s="57"/>
      <c r="QI91" s="57"/>
      <c r="QJ91" s="57" t="s">
        <v>360</v>
      </c>
      <c r="QK91" s="57" t="s">
        <v>360</v>
      </c>
      <c r="QL91" s="57" t="s">
        <v>360</v>
      </c>
      <c r="QM91" s="57"/>
      <c r="QN91" s="57"/>
      <c r="QO91" s="57" t="s">
        <v>360</v>
      </c>
      <c r="QP91" s="57"/>
      <c r="QQ91" s="57"/>
      <c r="QR91" s="57"/>
      <c r="QS91" s="57" t="s">
        <v>360</v>
      </c>
      <c r="QT91" s="38"/>
      <c r="QU91" s="57" t="s">
        <v>369</v>
      </c>
      <c r="QV91" s="57" t="s">
        <v>369</v>
      </c>
      <c r="QW91" s="57"/>
      <c r="QX91" s="57"/>
      <c r="QY91" s="57" t="s">
        <v>369</v>
      </c>
      <c r="QZ91" s="57"/>
      <c r="RA91" s="57" t="s">
        <v>369</v>
      </c>
      <c r="RB91" s="57"/>
      <c r="RC91" s="57" t="s">
        <v>369</v>
      </c>
      <c r="RD91" s="57" t="s">
        <v>369</v>
      </c>
      <c r="RE91" s="57" t="s">
        <v>369</v>
      </c>
      <c r="RF91" s="57" t="s">
        <v>369</v>
      </c>
      <c r="RG91" s="57"/>
      <c r="RH91" s="57"/>
      <c r="RI91" s="57" t="s">
        <v>369</v>
      </c>
      <c r="RJ91" s="57"/>
      <c r="RK91" s="57"/>
      <c r="RL91" s="57" t="s">
        <v>369</v>
      </c>
      <c r="RM91" s="57" t="s">
        <v>369</v>
      </c>
      <c r="RN91" s="57"/>
      <c r="RO91" s="37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7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7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7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7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7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7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7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7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7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7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7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7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7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7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7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7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7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7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F91" s="85">
        <f t="shared" si="573"/>
        <v>11</v>
      </c>
      <c r="AGG91" s="85" t="str">
        <f t="shared" si="574"/>
        <v/>
      </c>
      <c r="AGH91" s="85" t="str">
        <f t="shared" si="575"/>
        <v/>
      </c>
      <c r="AGL91" s="36" t="str">
        <f t="shared" si="552"/>
        <v/>
      </c>
      <c r="AGM91" s="36" t="str">
        <f t="shared" si="542"/>
        <v/>
      </c>
      <c r="AGN91" s="39">
        <f t="shared" si="553"/>
        <v>2</v>
      </c>
      <c r="AGO91" s="36">
        <f t="shared" si="554"/>
        <v>6</v>
      </c>
      <c r="AGP91" s="36" t="str">
        <f t="shared" si="543"/>
        <v/>
      </c>
      <c r="AGQ91" s="39">
        <f t="shared" si="555"/>
        <v>4</v>
      </c>
      <c r="AGR91" s="36">
        <f t="shared" si="556"/>
        <v>8</v>
      </c>
      <c r="AGS91" s="36" t="str">
        <f t="shared" si="544"/>
        <v/>
      </c>
      <c r="AGT91" s="39">
        <f t="shared" si="557"/>
        <v>3</v>
      </c>
      <c r="AGU91" s="36" t="str">
        <f t="shared" si="558"/>
        <v/>
      </c>
      <c r="AGV91" s="36" t="str">
        <f t="shared" si="545"/>
        <v/>
      </c>
      <c r="AGW91" s="39" t="str">
        <f t="shared" si="559"/>
        <v/>
      </c>
      <c r="AGX91" s="36" t="str">
        <f t="shared" si="560"/>
        <v/>
      </c>
      <c r="AGY91" s="36" t="str">
        <f t="shared" si="546"/>
        <v/>
      </c>
      <c r="AGZ91" s="39">
        <f t="shared" si="561"/>
        <v>3</v>
      </c>
      <c r="AHA91" s="36">
        <f t="shared" si="562"/>
        <v>11</v>
      </c>
      <c r="AHB91" s="36" t="str">
        <f t="shared" si="547"/>
        <v/>
      </c>
      <c r="AHC91" s="39">
        <f t="shared" si="563"/>
        <v>8</v>
      </c>
      <c r="AHD91" s="36" t="str">
        <f t="shared" si="564"/>
        <v/>
      </c>
      <c r="AHE91" s="36" t="str">
        <f t="shared" si="548"/>
        <v/>
      </c>
      <c r="AHF91" s="39" t="str">
        <f t="shared" si="565"/>
        <v/>
      </c>
      <c r="AHG91" s="36" t="str">
        <f t="shared" si="566"/>
        <v/>
      </c>
      <c r="AHH91" s="36" t="str">
        <f t="shared" si="549"/>
        <v/>
      </c>
      <c r="AHI91" s="39" t="str">
        <f t="shared" si="567"/>
        <v/>
      </c>
      <c r="AHJ91" s="36" t="str">
        <f t="shared" si="568"/>
        <v/>
      </c>
      <c r="AHK91" s="36" t="str">
        <f t="shared" si="550"/>
        <v/>
      </c>
      <c r="AHL91" s="39" t="str">
        <f t="shared" si="569"/>
        <v/>
      </c>
      <c r="AHM91" s="36" t="str">
        <f t="shared" si="570"/>
        <v/>
      </c>
      <c r="AHN91" s="36" t="str">
        <f t="shared" si="551"/>
        <v/>
      </c>
      <c r="AHO91" s="39" t="str">
        <f t="shared" si="571"/>
        <v/>
      </c>
    </row>
    <row r="92" spans="1:918" s="5" customFormat="1" outlineLevel="1" x14ac:dyDescent="0.25">
      <c r="A92" s="58">
        <f t="shared" si="572"/>
        <v>10</v>
      </c>
      <c r="B92" s="48" t="s">
        <v>330</v>
      </c>
      <c r="C92" s="56"/>
      <c r="D92" s="73"/>
      <c r="E92" s="73"/>
      <c r="F92" s="73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4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4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38"/>
      <c r="CE92" s="74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61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 t="s">
        <v>360</v>
      </c>
      <c r="EV92" s="57" t="s">
        <v>360</v>
      </c>
      <c r="EW92" s="57"/>
      <c r="EX92" s="57"/>
      <c r="EY92" s="57"/>
      <c r="EZ92" s="57"/>
      <c r="FA92" s="38"/>
      <c r="FB92" s="38"/>
      <c r="FC92" s="38"/>
      <c r="FD92" s="38"/>
      <c r="FE92" s="38"/>
      <c r="FF92" s="38"/>
      <c r="FG92" s="61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38"/>
      <c r="GT92" s="38"/>
      <c r="GU92" s="61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61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61"/>
      <c r="IJ92" s="57"/>
      <c r="IK92" s="57"/>
      <c r="IL92" s="57"/>
      <c r="IM92" s="57"/>
      <c r="IN92" s="57"/>
      <c r="IO92" s="57"/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  <c r="JA92" s="57"/>
      <c r="JB92" s="38"/>
      <c r="JC92" s="61"/>
      <c r="JD92" s="57"/>
      <c r="JE92" s="57"/>
      <c r="JF92" s="57"/>
      <c r="JG92" s="57"/>
      <c r="JH92" s="57"/>
      <c r="JI92" s="57"/>
      <c r="JJ92" s="57"/>
      <c r="JK92" s="57"/>
      <c r="JL92" s="57" t="s">
        <v>360</v>
      </c>
      <c r="JM92" s="57" t="s">
        <v>360</v>
      </c>
      <c r="JN92" s="57"/>
      <c r="JO92" s="57"/>
      <c r="JP92" s="57"/>
      <c r="JQ92" s="57"/>
      <c r="JR92" s="57"/>
      <c r="JS92" s="57"/>
      <c r="JT92" s="57"/>
      <c r="JU92" s="57"/>
      <c r="JV92" s="38"/>
      <c r="JW92" s="61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/>
      <c r="KJ92" s="57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57"/>
      <c r="NT92" s="57"/>
      <c r="NU92" s="57"/>
      <c r="NV92" s="57"/>
      <c r="NW92" s="57"/>
      <c r="NX92" s="57"/>
      <c r="NY92" s="57"/>
      <c r="NZ92" s="57"/>
      <c r="OA92" s="57"/>
      <c r="OB92" s="57"/>
      <c r="OC92" s="57"/>
      <c r="OD92" s="57"/>
      <c r="OE92" s="57"/>
      <c r="OF92" s="57"/>
      <c r="OG92" s="57"/>
      <c r="OH92" s="57"/>
      <c r="OI92" s="57"/>
      <c r="OJ92" s="57"/>
      <c r="OK92" s="57"/>
      <c r="OL92" s="38"/>
      <c r="OM92" s="61"/>
      <c r="ON92" s="57"/>
      <c r="OO92" s="57"/>
      <c r="OP92" s="57"/>
      <c r="OQ92" s="57"/>
      <c r="OR92" s="57"/>
      <c r="OS92" s="57"/>
      <c r="OT92" s="57"/>
      <c r="OU92" s="57"/>
      <c r="OV92" s="57"/>
      <c r="OW92" s="57"/>
      <c r="OX92" s="57"/>
      <c r="OY92" s="57"/>
      <c r="OZ92" s="57"/>
      <c r="PA92" s="57"/>
      <c r="PB92" s="57"/>
      <c r="PC92" s="57"/>
      <c r="PD92" s="57"/>
      <c r="PE92" s="57"/>
      <c r="PF92" s="38"/>
      <c r="PG92" s="61"/>
      <c r="PH92" s="57"/>
      <c r="PI92" s="57"/>
      <c r="PJ92" s="57"/>
      <c r="PK92" s="57"/>
      <c r="PL92" s="57"/>
      <c r="PM92" s="57"/>
      <c r="PN92" s="57"/>
      <c r="PO92" s="57"/>
      <c r="PP92" s="57"/>
      <c r="PQ92" s="57"/>
      <c r="PR92" s="57"/>
      <c r="PS92" s="57"/>
      <c r="PT92" s="57"/>
      <c r="PU92" s="57"/>
      <c r="PV92" s="57"/>
      <c r="PW92" s="57"/>
      <c r="PX92" s="57"/>
      <c r="PY92" s="38"/>
      <c r="PZ92" s="38"/>
      <c r="QA92" s="61"/>
      <c r="QB92" s="57"/>
      <c r="QC92" s="57"/>
      <c r="QD92" s="57"/>
      <c r="QE92" s="57"/>
      <c r="QF92" s="57"/>
      <c r="QG92" s="57"/>
      <c r="QH92" s="57"/>
      <c r="QI92" s="57"/>
      <c r="QJ92" s="57"/>
      <c r="QK92" s="57"/>
      <c r="QL92" s="57"/>
      <c r="QM92" s="57"/>
      <c r="QN92" s="57"/>
      <c r="QO92" s="57"/>
      <c r="QP92" s="57"/>
      <c r="QQ92" s="57"/>
      <c r="QR92" s="57"/>
      <c r="QS92" s="57"/>
      <c r="QT92" s="38"/>
      <c r="QU92" s="57"/>
      <c r="QV92" s="57"/>
      <c r="QW92" s="57"/>
      <c r="QX92" s="57"/>
      <c r="QY92" s="57" t="s">
        <v>360</v>
      </c>
      <c r="QZ92" s="57"/>
      <c r="RA92" s="57"/>
      <c r="RB92" s="57"/>
      <c r="RC92" s="57"/>
      <c r="RD92" s="57"/>
      <c r="RE92" s="57"/>
      <c r="RF92" s="57"/>
      <c r="RG92" s="57"/>
      <c r="RH92" s="57"/>
      <c r="RI92" s="57"/>
      <c r="RJ92" s="57"/>
      <c r="RK92" s="57"/>
      <c r="RL92" s="57"/>
      <c r="RM92" s="57"/>
      <c r="RN92" s="57"/>
      <c r="RO92" s="37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7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7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7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7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7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7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7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7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7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7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7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7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7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7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7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7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7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7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F92" s="85" t="str">
        <f t="shared" si="573"/>
        <v/>
      </c>
      <c r="AGG92" s="85" t="str">
        <f t="shared" si="574"/>
        <v/>
      </c>
      <c r="AGH92" s="85">
        <f t="shared" si="575"/>
        <v>1</v>
      </c>
      <c r="AGL92" s="36" t="str">
        <f t="shared" si="552"/>
        <v/>
      </c>
      <c r="AGM92" s="36" t="str">
        <f t="shared" si="542"/>
        <v/>
      </c>
      <c r="AGN92" s="39" t="str">
        <f t="shared" si="553"/>
        <v/>
      </c>
      <c r="AGO92" s="36" t="str">
        <f t="shared" si="554"/>
        <v/>
      </c>
      <c r="AGP92" s="36" t="str">
        <f t="shared" si="543"/>
        <v/>
      </c>
      <c r="AGQ92" s="39">
        <f t="shared" si="555"/>
        <v>2</v>
      </c>
      <c r="AGR92" s="36" t="str">
        <f t="shared" si="556"/>
        <v/>
      </c>
      <c r="AGS92" s="36" t="str">
        <f t="shared" si="544"/>
        <v/>
      </c>
      <c r="AGT92" s="39" t="str">
        <f t="shared" si="557"/>
        <v/>
      </c>
      <c r="AGU92" s="36" t="str">
        <f t="shared" si="558"/>
        <v/>
      </c>
      <c r="AGV92" s="36" t="str">
        <f t="shared" si="545"/>
        <v/>
      </c>
      <c r="AGW92" s="39">
        <f t="shared" si="559"/>
        <v>2</v>
      </c>
      <c r="AGX92" s="36" t="str">
        <f t="shared" si="560"/>
        <v/>
      </c>
      <c r="AGY92" s="36" t="str">
        <f t="shared" si="546"/>
        <v/>
      </c>
      <c r="AGZ92" s="39" t="str">
        <f t="shared" si="561"/>
        <v/>
      </c>
      <c r="AHA92" s="36" t="str">
        <f t="shared" si="562"/>
        <v/>
      </c>
      <c r="AHB92" s="36" t="str">
        <f t="shared" si="547"/>
        <v/>
      </c>
      <c r="AHC92" s="39">
        <f t="shared" si="563"/>
        <v>1</v>
      </c>
      <c r="AHD92" s="36" t="str">
        <f t="shared" si="564"/>
        <v/>
      </c>
      <c r="AHE92" s="36" t="str">
        <f t="shared" si="548"/>
        <v/>
      </c>
      <c r="AHF92" s="39" t="str">
        <f t="shared" si="565"/>
        <v/>
      </c>
      <c r="AHG92" s="36" t="str">
        <f t="shared" si="566"/>
        <v/>
      </c>
      <c r="AHH92" s="36" t="str">
        <f t="shared" si="549"/>
        <v/>
      </c>
      <c r="AHI92" s="39" t="str">
        <f t="shared" si="567"/>
        <v/>
      </c>
      <c r="AHJ92" s="36" t="str">
        <f t="shared" si="568"/>
        <v/>
      </c>
      <c r="AHK92" s="36" t="str">
        <f t="shared" si="550"/>
        <v/>
      </c>
      <c r="AHL92" s="39" t="str">
        <f t="shared" si="569"/>
        <v/>
      </c>
      <c r="AHM92" s="36" t="str">
        <f t="shared" si="570"/>
        <v/>
      </c>
      <c r="AHN92" s="36" t="str">
        <f t="shared" si="551"/>
        <v/>
      </c>
      <c r="AHO92" s="39" t="str">
        <f t="shared" si="571"/>
        <v/>
      </c>
    </row>
    <row r="93" spans="1:918" s="5" customFormat="1" outlineLevel="1" x14ac:dyDescent="0.25">
      <c r="A93" s="58">
        <f t="shared" si="572"/>
        <v>11</v>
      </c>
      <c r="B93" s="48" t="s">
        <v>331</v>
      </c>
      <c r="C93" s="56"/>
      <c r="D93" s="73"/>
      <c r="E93" s="73"/>
      <c r="F93" s="73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74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4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4"/>
      <c r="CF93" s="57"/>
      <c r="CG93" s="57" t="s">
        <v>360</v>
      </c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61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/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/>
      <c r="GN93" s="57"/>
      <c r="GO93" s="57"/>
      <c r="GP93" s="57"/>
      <c r="GQ93" s="57"/>
      <c r="GR93" s="57"/>
      <c r="GS93" s="38"/>
      <c r="GT93" s="38"/>
      <c r="GU93" s="61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 t="s">
        <v>360</v>
      </c>
      <c r="HM93" s="57"/>
      <c r="HN93" s="57"/>
      <c r="HO93" s="61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61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38"/>
      <c r="JC93" s="61"/>
      <c r="JD93" s="57"/>
      <c r="JE93" s="57"/>
      <c r="JF93" s="57"/>
      <c r="JG93" s="57"/>
      <c r="JH93" s="57"/>
      <c r="JI93" s="57"/>
      <c r="JJ93" s="57"/>
      <c r="JK93" s="57"/>
      <c r="JL93" s="57"/>
      <c r="JM93" s="57"/>
      <c r="JN93" s="57"/>
      <c r="JO93" s="57"/>
      <c r="JP93" s="57"/>
      <c r="JQ93" s="57"/>
      <c r="JR93" s="57"/>
      <c r="JS93" s="57"/>
      <c r="JT93" s="57"/>
      <c r="JU93" s="57"/>
      <c r="JV93" s="38"/>
      <c r="JW93" s="61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/>
      <c r="KJ93" s="57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57"/>
      <c r="NT93" s="57"/>
      <c r="NU93" s="57"/>
      <c r="NV93" s="57"/>
      <c r="NW93" s="57"/>
      <c r="NX93" s="57"/>
      <c r="NY93" s="57"/>
      <c r="NZ93" s="57"/>
      <c r="OA93" s="57"/>
      <c r="OB93" s="57"/>
      <c r="OC93" s="57"/>
      <c r="OD93" s="57"/>
      <c r="OE93" s="57"/>
      <c r="OF93" s="57"/>
      <c r="OG93" s="57"/>
      <c r="OH93" s="57"/>
      <c r="OI93" s="57"/>
      <c r="OJ93" s="57"/>
      <c r="OK93" s="57"/>
      <c r="OL93" s="38"/>
      <c r="OM93" s="61"/>
      <c r="ON93" s="57"/>
      <c r="OO93" s="57"/>
      <c r="OP93" s="57"/>
      <c r="OQ93" s="57"/>
      <c r="OR93" s="57"/>
      <c r="OS93" s="57"/>
      <c r="OT93" s="57"/>
      <c r="OU93" s="57"/>
      <c r="OV93" s="57"/>
      <c r="OW93" s="57" t="s">
        <v>360</v>
      </c>
      <c r="OX93" s="57"/>
      <c r="OY93" s="57"/>
      <c r="OZ93" s="57"/>
      <c r="PA93" s="57"/>
      <c r="PB93" s="57"/>
      <c r="PC93" s="57"/>
      <c r="PD93" s="57"/>
      <c r="PE93" s="57"/>
      <c r="PF93" s="38"/>
      <c r="PG93" s="61"/>
      <c r="PH93" s="57"/>
      <c r="PI93" s="57"/>
      <c r="PJ93" s="57"/>
      <c r="PK93" s="57"/>
      <c r="PL93" s="57"/>
      <c r="PM93" s="57"/>
      <c r="PN93" s="57"/>
      <c r="PO93" s="57"/>
      <c r="PP93" s="57" t="s">
        <v>360</v>
      </c>
      <c r="PQ93" s="57" t="s">
        <v>360</v>
      </c>
      <c r="PR93" s="57"/>
      <c r="PS93" s="57"/>
      <c r="PT93" s="57"/>
      <c r="PU93" s="57"/>
      <c r="PV93" s="57"/>
      <c r="PW93" s="57" t="s">
        <v>360</v>
      </c>
      <c r="PX93" s="57" t="s">
        <v>360</v>
      </c>
      <c r="PY93" s="38"/>
      <c r="PZ93" s="38"/>
      <c r="QA93" s="61"/>
      <c r="QB93" s="57"/>
      <c r="QC93" s="57"/>
      <c r="QD93" s="57"/>
      <c r="QE93" s="57"/>
      <c r="QF93" s="57"/>
      <c r="QG93" s="57"/>
      <c r="QH93" s="57"/>
      <c r="QI93" s="57"/>
      <c r="QJ93" s="57"/>
      <c r="QK93" s="57"/>
      <c r="QL93" s="57"/>
      <c r="QM93" s="57"/>
      <c r="QN93" s="57"/>
      <c r="QO93" s="57"/>
      <c r="QP93" s="57"/>
      <c r="QQ93" s="57"/>
      <c r="QR93" s="57"/>
      <c r="QS93" s="57"/>
      <c r="QT93" s="38"/>
      <c r="QU93" s="57"/>
      <c r="QV93" s="57"/>
      <c r="QW93" s="57"/>
      <c r="QX93" s="57"/>
      <c r="QY93" s="57"/>
      <c r="QZ93" s="57"/>
      <c r="RA93" s="57"/>
      <c r="RB93" s="57"/>
      <c r="RC93" s="57"/>
      <c r="RD93" s="57"/>
      <c r="RE93" s="57"/>
      <c r="RF93" s="57" t="s">
        <v>360</v>
      </c>
      <c r="RG93" s="57"/>
      <c r="RH93" s="57"/>
      <c r="RI93" s="57"/>
      <c r="RJ93" s="57"/>
      <c r="RK93" s="57"/>
      <c r="RL93" s="57" t="s">
        <v>360</v>
      </c>
      <c r="RM93" s="57"/>
      <c r="RN93" s="57"/>
      <c r="RO93" s="37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7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7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7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7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7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7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7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7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7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7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7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7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7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7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7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7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7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7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F93" s="85" t="str">
        <f t="shared" si="573"/>
        <v/>
      </c>
      <c r="AGG93" s="85" t="str">
        <f t="shared" si="574"/>
        <v/>
      </c>
      <c r="AGH93" s="85">
        <f t="shared" si="575"/>
        <v>2</v>
      </c>
      <c r="AGL93" s="36" t="str">
        <f t="shared" si="552"/>
        <v/>
      </c>
      <c r="AGM93" s="36" t="str">
        <f t="shared" si="542"/>
        <v/>
      </c>
      <c r="AGN93" s="39">
        <f t="shared" si="553"/>
        <v>1</v>
      </c>
      <c r="AGO93" s="36" t="str">
        <f t="shared" si="554"/>
        <v/>
      </c>
      <c r="AGP93" s="36" t="str">
        <f t="shared" si="543"/>
        <v/>
      </c>
      <c r="AGQ93" s="39" t="str">
        <f t="shared" si="555"/>
        <v/>
      </c>
      <c r="AGR93" s="36" t="str">
        <f t="shared" si="556"/>
        <v/>
      </c>
      <c r="AGS93" s="36" t="str">
        <f t="shared" si="544"/>
        <v/>
      </c>
      <c r="AGT93" s="39">
        <f t="shared" si="557"/>
        <v>1</v>
      </c>
      <c r="AGU93" s="36" t="str">
        <f t="shared" si="558"/>
        <v/>
      </c>
      <c r="AGV93" s="36" t="str">
        <f t="shared" si="545"/>
        <v/>
      </c>
      <c r="AGW93" s="39" t="str">
        <f t="shared" si="559"/>
        <v/>
      </c>
      <c r="AGX93" s="36" t="str">
        <f t="shared" si="560"/>
        <v/>
      </c>
      <c r="AGY93" s="36" t="str">
        <f t="shared" si="546"/>
        <v/>
      </c>
      <c r="AGZ93" s="39">
        <f t="shared" si="561"/>
        <v>5</v>
      </c>
      <c r="AHA93" s="36" t="str">
        <f t="shared" si="562"/>
        <v/>
      </c>
      <c r="AHB93" s="36" t="str">
        <f t="shared" si="547"/>
        <v/>
      </c>
      <c r="AHC93" s="39">
        <f t="shared" si="563"/>
        <v>2</v>
      </c>
      <c r="AHD93" s="36" t="str">
        <f t="shared" si="564"/>
        <v/>
      </c>
      <c r="AHE93" s="36" t="str">
        <f t="shared" si="548"/>
        <v/>
      </c>
      <c r="AHF93" s="39" t="str">
        <f t="shared" si="565"/>
        <v/>
      </c>
      <c r="AHG93" s="36" t="str">
        <f t="shared" si="566"/>
        <v/>
      </c>
      <c r="AHH93" s="36" t="str">
        <f t="shared" si="549"/>
        <v/>
      </c>
      <c r="AHI93" s="39" t="str">
        <f t="shared" si="567"/>
        <v/>
      </c>
      <c r="AHJ93" s="36" t="str">
        <f t="shared" si="568"/>
        <v/>
      </c>
      <c r="AHK93" s="36" t="str">
        <f t="shared" si="550"/>
        <v/>
      </c>
      <c r="AHL93" s="39" t="str">
        <f t="shared" si="569"/>
        <v/>
      </c>
      <c r="AHM93" s="36" t="str">
        <f t="shared" si="570"/>
        <v/>
      </c>
      <c r="AHN93" s="36" t="str">
        <f t="shared" si="551"/>
        <v/>
      </c>
      <c r="AHO93" s="39" t="str">
        <f t="shared" si="571"/>
        <v/>
      </c>
    </row>
    <row r="94" spans="1:918" s="5" customFormat="1" outlineLevel="1" x14ac:dyDescent="0.25">
      <c r="A94" s="58">
        <f t="shared" si="572"/>
        <v>12</v>
      </c>
      <c r="B94" s="48" t="s">
        <v>332</v>
      </c>
      <c r="C94" s="56"/>
      <c r="D94" s="73"/>
      <c r="E94" s="73"/>
      <c r="F94" s="73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4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 t="s">
        <v>360</v>
      </c>
      <c r="BI94" s="57"/>
      <c r="BJ94" s="38"/>
      <c r="BK94" s="74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 t="s">
        <v>360</v>
      </c>
      <c r="CB94" s="57" t="s">
        <v>360</v>
      </c>
      <c r="CC94" s="57"/>
      <c r="CD94" s="38"/>
      <c r="CE94" s="74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61"/>
      <c r="DT94" s="57"/>
      <c r="DU94" s="57" t="s">
        <v>360</v>
      </c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38"/>
      <c r="FB94" s="38"/>
      <c r="FC94" s="38"/>
      <c r="FD94" s="38"/>
      <c r="FE94" s="38"/>
      <c r="FF94" s="38"/>
      <c r="FG94" s="61"/>
      <c r="FH94" s="57"/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/>
      <c r="FZ94" s="57"/>
      <c r="GA94" s="61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/>
      <c r="GN94" s="57"/>
      <c r="GO94" s="57"/>
      <c r="GP94" s="57"/>
      <c r="GQ94" s="57"/>
      <c r="GR94" s="57"/>
      <c r="GS94" s="38"/>
      <c r="GT94" s="38"/>
      <c r="GU94" s="61"/>
      <c r="GV94" s="57"/>
      <c r="GW94" s="57"/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7"/>
      <c r="HN94" s="57"/>
      <c r="HO94" s="61"/>
      <c r="HP94" s="57"/>
      <c r="HQ94" s="57"/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/>
      <c r="IC94" s="57"/>
      <c r="ID94" s="57"/>
      <c r="IE94" s="57"/>
      <c r="IF94" s="57"/>
      <c r="IG94" s="57"/>
      <c r="IH94" s="57"/>
      <c r="II94" s="61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/>
      <c r="IV94" s="57"/>
      <c r="IW94" s="57"/>
      <c r="IX94" s="57"/>
      <c r="IY94" s="57"/>
      <c r="IZ94" s="57"/>
      <c r="JA94" s="57"/>
      <c r="JB94" s="38"/>
      <c r="JC94" s="61"/>
      <c r="JD94" s="57"/>
      <c r="JE94" s="57"/>
      <c r="JF94" s="57"/>
      <c r="JG94" s="57"/>
      <c r="JH94" s="57"/>
      <c r="JI94" s="57"/>
      <c r="JJ94" s="57"/>
      <c r="JK94" s="57"/>
      <c r="JL94" s="57" t="s">
        <v>360</v>
      </c>
      <c r="JM94" s="57" t="s">
        <v>360</v>
      </c>
      <c r="JN94" s="57"/>
      <c r="JO94" s="57"/>
      <c r="JP94" s="57"/>
      <c r="JQ94" s="57"/>
      <c r="JR94" s="57"/>
      <c r="JS94" s="57"/>
      <c r="JT94" s="57"/>
      <c r="JU94" s="57"/>
      <c r="JV94" s="38"/>
      <c r="JW94" s="61"/>
      <c r="JX94" s="57"/>
      <c r="JY94" s="57"/>
      <c r="JZ94" s="57"/>
      <c r="KA94" s="57"/>
      <c r="KB94" s="57"/>
      <c r="KC94" s="57"/>
      <c r="KD94" s="57"/>
      <c r="KE94" s="57"/>
      <c r="KF94" s="57"/>
      <c r="KG94" s="57"/>
      <c r="KH94" s="57"/>
      <c r="KI94" s="57"/>
      <c r="KJ94" s="57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57"/>
      <c r="NT94" s="57"/>
      <c r="NU94" s="57"/>
      <c r="NV94" s="57"/>
      <c r="NW94" s="57"/>
      <c r="NX94" s="57"/>
      <c r="NY94" s="57"/>
      <c r="NZ94" s="57"/>
      <c r="OA94" s="57"/>
      <c r="OB94" s="57"/>
      <c r="OC94" s="57"/>
      <c r="OD94" s="57"/>
      <c r="OE94" s="57"/>
      <c r="OF94" s="57"/>
      <c r="OG94" s="57"/>
      <c r="OH94" s="57"/>
      <c r="OI94" s="57"/>
      <c r="OJ94" s="57"/>
      <c r="OK94" s="57"/>
      <c r="OL94" s="38"/>
      <c r="OM94" s="61"/>
      <c r="ON94" s="57"/>
      <c r="OO94" s="57"/>
      <c r="OP94" s="57" t="s">
        <v>360</v>
      </c>
      <c r="OQ94" s="57"/>
      <c r="OR94" s="57"/>
      <c r="OS94" s="57"/>
      <c r="OT94" s="57"/>
      <c r="OU94" s="57"/>
      <c r="OV94" s="57"/>
      <c r="OW94" s="57"/>
      <c r="OX94" s="57"/>
      <c r="OY94" s="57"/>
      <c r="OZ94" s="57"/>
      <c r="PA94" s="57"/>
      <c r="PB94" s="57"/>
      <c r="PC94" s="57"/>
      <c r="PD94" s="57"/>
      <c r="PE94" s="57"/>
      <c r="PF94" s="38"/>
      <c r="PG94" s="61"/>
      <c r="PH94" s="57"/>
      <c r="PI94" s="57"/>
      <c r="PJ94" s="57"/>
      <c r="PK94" s="57"/>
      <c r="PL94" s="57"/>
      <c r="PM94" s="57"/>
      <c r="PN94" s="57"/>
      <c r="PO94" s="57"/>
      <c r="PP94" s="57"/>
      <c r="PQ94" s="57"/>
      <c r="PR94" s="57"/>
      <c r="PS94" s="57"/>
      <c r="PT94" s="57"/>
      <c r="PU94" s="57"/>
      <c r="PV94" s="57"/>
      <c r="PW94" s="57"/>
      <c r="PX94" s="57"/>
      <c r="PY94" s="38"/>
      <c r="PZ94" s="38"/>
      <c r="QA94" s="61"/>
      <c r="QB94" s="57"/>
      <c r="QC94" s="57"/>
      <c r="QD94" s="57"/>
      <c r="QE94" s="57"/>
      <c r="QF94" s="57"/>
      <c r="QG94" s="57"/>
      <c r="QH94" s="57"/>
      <c r="QI94" s="57"/>
      <c r="QJ94" s="57"/>
      <c r="QK94" s="57"/>
      <c r="QL94" s="57"/>
      <c r="QM94" s="57"/>
      <c r="QN94" s="57"/>
      <c r="QO94" s="57"/>
      <c r="QP94" s="57"/>
      <c r="QQ94" s="57"/>
      <c r="QR94" s="57"/>
      <c r="QS94" s="57"/>
      <c r="QT94" s="38"/>
      <c r="QU94" s="57"/>
      <c r="QV94" s="57"/>
      <c r="QW94" s="57"/>
      <c r="QX94" s="57"/>
      <c r="QY94" s="57"/>
      <c r="QZ94" s="57"/>
      <c r="RA94" s="57"/>
      <c r="RB94" s="57"/>
      <c r="RC94" s="57"/>
      <c r="RD94" s="57"/>
      <c r="RE94" s="57"/>
      <c r="RF94" s="57"/>
      <c r="RG94" s="57"/>
      <c r="RH94" s="57"/>
      <c r="RI94" s="57"/>
      <c r="RJ94" s="57"/>
      <c r="RK94" s="57"/>
      <c r="RL94" s="57"/>
      <c r="RM94" s="57"/>
      <c r="RN94" s="57"/>
      <c r="RO94" s="37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7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7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7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7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7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7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7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7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7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7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7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7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7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7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7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7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7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7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F94" s="85" t="str">
        <f t="shared" si="573"/>
        <v/>
      </c>
      <c r="AGG94" s="85" t="str">
        <f t="shared" si="574"/>
        <v/>
      </c>
      <c r="AGH94" s="85" t="str">
        <f t="shared" si="575"/>
        <v/>
      </c>
      <c r="AGL94" s="36" t="str">
        <f t="shared" si="552"/>
        <v/>
      </c>
      <c r="AGM94" s="36" t="str">
        <f t="shared" si="542"/>
        <v/>
      </c>
      <c r="AGN94" s="39">
        <f t="shared" si="553"/>
        <v>3</v>
      </c>
      <c r="AGO94" s="36" t="str">
        <f t="shared" si="554"/>
        <v/>
      </c>
      <c r="AGP94" s="36" t="str">
        <f t="shared" si="543"/>
        <v/>
      </c>
      <c r="AGQ94" s="39">
        <f t="shared" si="555"/>
        <v>1</v>
      </c>
      <c r="AGR94" s="36" t="str">
        <f t="shared" si="556"/>
        <v/>
      </c>
      <c r="AGS94" s="36" t="str">
        <f t="shared" si="544"/>
        <v/>
      </c>
      <c r="AGT94" s="39" t="str">
        <f t="shared" si="557"/>
        <v/>
      </c>
      <c r="AGU94" s="36" t="str">
        <f t="shared" si="558"/>
        <v/>
      </c>
      <c r="AGV94" s="36" t="str">
        <f t="shared" si="545"/>
        <v/>
      </c>
      <c r="AGW94" s="39">
        <f t="shared" si="559"/>
        <v>2</v>
      </c>
      <c r="AGX94" s="36" t="str">
        <f t="shared" si="560"/>
        <v/>
      </c>
      <c r="AGY94" s="36" t="str">
        <f t="shared" si="546"/>
        <v/>
      </c>
      <c r="AGZ94" s="39">
        <f t="shared" si="561"/>
        <v>1</v>
      </c>
      <c r="AHA94" s="36" t="str">
        <f t="shared" si="562"/>
        <v/>
      </c>
      <c r="AHB94" s="36" t="str">
        <f t="shared" si="547"/>
        <v/>
      </c>
      <c r="AHC94" s="39" t="str">
        <f t="shared" si="563"/>
        <v/>
      </c>
      <c r="AHD94" s="36" t="str">
        <f t="shared" si="564"/>
        <v/>
      </c>
      <c r="AHE94" s="36" t="str">
        <f t="shared" si="548"/>
        <v/>
      </c>
      <c r="AHF94" s="39" t="str">
        <f t="shared" si="565"/>
        <v/>
      </c>
      <c r="AHG94" s="36" t="str">
        <f t="shared" si="566"/>
        <v/>
      </c>
      <c r="AHH94" s="36" t="str">
        <f t="shared" si="549"/>
        <v/>
      </c>
      <c r="AHI94" s="39" t="str">
        <f t="shared" si="567"/>
        <v/>
      </c>
      <c r="AHJ94" s="36" t="str">
        <f t="shared" si="568"/>
        <v/>
      </c>
      <c r="AHK94" s="36" t="str">
        <f t="shared" si="550"/>
        <v/>
      </c>
      <c r="AHL94" s="39" t="str">
        <f t="shared" si="569"/>
        <v/>
      </c>
      <c r="AHM94" s="36" t="str">
        <f t="shared" si="570"/>
        <v/>
      </c>
      <c r="AHN94" s="36" t="str">
        <f t="shared" si="551"/>
        <v/>
      </c>
      <c r="AHO94" s="39" t="str">
        <f t="shared" si="571"/>
        <v/>
      </c>
    </row>
    <row r="95" spans="1:918" s="5" customFormat="1" outlineLevel="1" x14ac:dyDescent="0.25">
      <c r="A95" s="58">
        <f t="shared" si="572"/>
        <v>13</v>
      </c>
      <c r="B95" s="48" t="s">
        <v>333</v>
      </c>
      <c r="C95" s="56"/>
      <c r="D95" s="73"/>
      <c r="E95" s="73"/>
      <c r="F95" s="73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4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4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4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61"/>
      <c r="DT95" s="57"/>
      <c r="DU95" s="57" t="s">
        <v>360</v>
      </c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38"/>
      <c r="FB95" s="38"/>
      <c r="FC95" s="38"/>
      <c r="FD95" s="38"/>
      <c r="FE95" s="38"/>
      <c r="FF95" s="38"/>
      <c r="FG95" s="61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61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38"/>
      <c r="GT95" s="38"/>
      <c r="GU95" s="61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/>
      <c r="HM95" s="57"/>
      <c r="HN95" s="57"/>
      <c r="HO95" s="61"/>
      <c r="HP95" s="57"/>
      <c r="HQ95" s="57" t="s">
        <v>360</v>
      </c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61"/>
      <c r="IJ95" s="57"/>
      <c r="IK95" s="57" t="s">
        <v>360</v>
      </c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38"/>
      <c r="JC95" s="61"/>
      <c r="JD95" s="57"/>
      <c r="JE95" s="57"/>
      <c r="JF95" s="57"/>
      <c r="JG95" s="57"/>
      <c r="JH95" s="57"/>
      <c r="JI95" s="57"/>
      <c r="JJ95" s="57"/>
      <c r="JK95" s="57"/>
      <c r="JL95" s="57" t="s">
        <v>360</v>
      </c>
      <c r="JM95" s="57" t="s">
        <v>360</v>
      </c>
      <c r="JN95" s="57"/>
      <c r="JO95" s="57"/>
      <c r="JP95" s="57"/>
      <c r="JQ95" s="57"/>
      <c r="JR95" s="57"/>
      <c r="JS95" s="57"/>
      <c r="JT95" s="57"/>
      <c r="JU95" s="57"/>
      <c r="JV95" s="38"/>
      <c r="JW95" s="61"/>
      <c r="JX95" s="57"/>
      <c r="JY95" s="57"/>
      <c r="JZ95" s="57"/>
      <c r="KA95" s="57"/>
      <c r="KB95" s="57"/>
      <c r="KC95" s="57"/>
      <c r="KD95" s="57"/>
      <c r="KE95" s="57"/>
      <c r="KF95" s="57"/>
      <c r="KG95" s="57"/>
      <c r="KH95" s="57"/>
      <c r="KI95" s="57"/>
      <c r="KJ95" s="57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57"/>
      <c r="NT95" s="57"/>
      <c r="NU95" s="57"/>
      <c r="NV95" s="57"/>
      <c r="NW95" s="57"/>
      <c r="NX95" s="57"/>
      <c r="NY95" s="57"/>
      <c r="NZ95" s="57"/>
      <c r="OA95" s="57"/>
      <c r="OB95" s="57"/>
      <c r="OC95" s="57"/>
      <c r="OD95" s="57"/>
      <c r="OE95" s="57"/>
      <c r="OF95" s="57"/>
      <c r="OG95" s="57"/>
      <c r="OH95" s="57"/>
      <c r="OI95" s="57"/>
      <c r="OJ95" s="57"/>
      <c r="OK95" s="57"/>
      <c r="OL95" s="38"/>
      <c r="OM95" s="61"/>
      <c r="ON95" s="57"/>
      <c r="OO95" s="57"/>
      <c r="OP95" s="57"/>
      <c r="OQ95" s="57"/>
      <c r="OR95" s="57"/>
      <c r="OS95" s="57"/>
      <c r="OT95" s="57"/>
      <c r="OU95" s="57"/>
      <c r="OV95" s="57"/>
      <c r="OW95" s="57"/>
      <c r="OX95" s="57" t="s">
        <v>360</v>
      </c>
      <c r="OY95" s="57"/>
      <c r="OZ95" s="57"/>
      <c r="PA95" s="57"/>
      <c r="PB95" s="57"/>
      <c r="PC95" s="57"/>
      <c r="PD95" s="57"/>
      <c r="PE95" s="57"/>
      <c r="PF95" s="38"/>
      <c r="PG95" s="61"/>
      <c r="PH95" s="57"/>
      <c r="PI95" s="57"/>
      <c r="PJ95" s="57"/>
      <c r="PK95" s="57"/>
      <c r="PL95" s="57"/>
      <c r="PM95" s="57"/>
      <c r="PN95" s="57"/>
      <c r="PO95" s="57"/>
      <c r="PP95" s="57"/>
      <c r="PQ95" s="57" t="s">
        <v>360</v>
      </c>
      <c r="PR95" s="57" t="s">
        <v>360</v>
      </c>
      <c r="PS95" s="57"/>
      <c r="PT95" s="57"/>
      <c r="PU95" s="57"/>
      <c r="PV95" s="57"/>
      <c r="PW95" s="57"/>
      <c r="PX95" s="57"/>
      <c r="PY95" s="38"/>
      <c r="PZ95" s="38"/>
      <c r="QA95" s="61"/>
      <c r="QB95" s="57"/>
      <c r="QC95" s="57"/>
      <c r="QD95" s="57"/>
      <c r="QE95" s="57" t="s">
        <v>360</v>
      </c>
      <c r="QF95" s="57"/>
      <c r="QG95" s="57"/>
      <c r="QH95" s="57"/>
      <c r="QI95" s="57"/>
      <c r="QJ95" s="57"/>
      <c r="QK95" s="57"/>
      <c r="QL95" s="57" t="s">
        <v>360</v>
      </c>
      <c r="QM95" s="57"/>
      <c r="QN95" s="57"/>
      <c r="QO95" s="57"/>
      <c r="QP95" s="57"/>
      <c r="QQ95" s="57"/>
      <c r="QR95" s="57"/>
      <c r="QS95" s="57"/>
      <c r="QT95" s="38"/>
      <c r="QU95" s="57"/>
      <c r="QV95" s="57"/>
      <c r="QW95" s="57"/>
      <c r="QX95" s="57"/>
      <c r="QY95" s="57" t="s">
        <v>360</v>
      </c>
      <c r="QZ95" s="57"/>
      <c r="RA95" s="57" t="s">
        <v>360</v>
      </c>
      <c r="RB95" s="57"/>
      <c r="RC95" s="57"/>
      <c r="RD95" s="57"/>
      <c r="RE95" s="57"/>
      <c r="RF95" s="57" t="s">
        <v>360</v>
      </c>
      <c r="RG95" s="57"/>
      <c r="RH95" s="57"/>
      <c r="RI95" s="57"/>
      <c r="RJ95" s="57"/>
      <c r="RK95" s="57"/>
      <c r="RL95" s="57"/>
      <c r="RM95" s="57"/>
      <c r="RN95" s="57"/>
      <c r="RO95" s="37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7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7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7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7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7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7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7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7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7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7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7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7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7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7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7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7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7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7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F95" s="85" t="str">
        <f t="shared" si="573"/>
        <v/>
      </c>
      <c r="AGG95" s="85" t="str">
        <f t="shared" si="574"/>
        <v/>
      </c>
      <c r="AGH95" s="85">
        <f t="shared" si="575"/>
        <v>3</v>
      </c>
      <c r="AGL95" s="36" t="str">
        <f t="shared" si="552"/>
        <v/>
      </c>
      <c r="AGM95" s="36" t="str">
        <f t="shared" si="542"/>
        <v/>
      </c>
      <c r="AGN95" s="39" t="str">
        <f t="shared" si="553"/>
        <v/>
      </c>
      <c r="AGO95" s="36" t="str">
        <f t="shared" si="554"/>
        <v/>
      </c>
      <c r="AGP95" s="36" t="str">
        <f t="shared" si="543"/>
        <v/>
      </c>
      <c r="AGQ95" s="39">
        <f t="shared" si="555"/>
        <v>1</v>
      </c>
      <c r="AGR95" s="36" t="str">
        <f t="shared" si="556"/>
        <v/>
      </c>
      <c r="AGS95" s="36" t="str">
        <f t="shared" si="544"/>
        <v/>
      </c>
      <c r="AGT95" s="39">
        <f t="shared" si="557"/>
        <v>2</v>
      </c>
      <c r="AGU95" s="36" t="str">
        <f t="shared" si="558"/>
        <v/>
      </c>
      <c r="AGV95" s="36" t="str">
        <f t="shared" si="545"/>
        <v/>
      </c>
      <c r="AGW95" s="39">
        <f t="shared" si="559"/>
        <v>2</v>
      </c>
      <c r="AGX95" s="36" t="str">
        <f t="shared" si="560"/>
        <v/>
      </c>
      <c r="AGY95" s="36" t="str">
        <f t="shared" si="546"/>
        <v/>
      </c>
      <c r="AGZ95" s="39">
        <f t="shared" si="561"/>
        <v>3</v>
      </c>
      <c r="AHA95" s="36" t="str">
        <f t="shared" si="562"/>
        <v/>
      </c>
      <c r="AHB95" s="36" t="str">
        <f t="shared" si="547"/>
        <v/>
      </c>
      <c r="AHC95" s="39">
        <f t="shared" si="563"/>
        <v>5</v>
      </c>
      <c r="AHD95" s="36" t="str">
        <f t="shared" si="564"/>
        <v/>
      </c>
      <c r="AHE95" s="36" t="str">
        <f t="shared" si="548"/>
        <v/>
      </c>
      <c r="AHF95" s="39" t="str">
        <f t="shared" si="565"/>
        <v/>
      </c>
      <c r="AHG95" s="36" t="str">
        <f t="shared" si="566"/>
        <v/>
      </c>
      <c r="AHH95" s="36" t="str">
        <f t="shared" si="549"/>
        <v/>
      </c>
      <c r="AHI95" s="39" t="str">
        <f t="shared" si="567"/>
        <v/>
      </c>
      <c r="AHJ95" s="36" t="str">
        <f t="shared" si="568"/>
        <v/>
      </c>
      <c r="AHK95" s="36" t="str">
        <f t="shared" si="550"/>
        <v/>
      </c>
      <c r="AHL95" s="39" t="str">
        <f t="shared" si="569"/>
        <v/>
      </c>
      <c r="AHM95" s="36" t="str">
        <f t="shared" si="570"/>
        <v/>
      </c>
      <c r="AHN95" s="36" t="str">
        <f t="shared" si="551"/>
        <v/>
      </c>
      <c r="AHO95" s="39" t="str">
        <f t="shared" si="571"/>
        <v/>
      </c>
    </row>
    <row r="96" spans="1:918" s="5" customFormat="1" outlineLevel="1" x14ac:dyDescent="0.25">
      <c r="A96" s="58">
        <f t="shared" si="572"/>
        <v>14</v>
      </c>
      <c r="B96" s="48" t="s">
        <v>334</v>
      </c>
      <c r="C96" s="56"/>
      <c r="D96" s="73"/>
      <c r="E96" s="73"/>
      <c r="F96" s="73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4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4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4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61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38"/>
      <c r="GT96" s="38"/>
      <c r="GU96" s="61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/>
      <c r="HM96" s="57"/>
      <c r="HN96" s="57"/>
      <c r="HO96" s="61"/>
      <c r="HP96" s="57"/>
      <c r="HQ96" s="57"/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61"/>
      <c r="IJ96" s="57"/>
      <c r="IK96" s="57"/>
      <c r="IL96" s="57"/>
      <c r="IM96" s="57"/>
      <c r="IN96" s="57"/>
      <c r="IO96" s="57"/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38"/>
      <c r="JC96" s="61"/>
      <c r="JD96" s="57"/>
      <c r="JE96" s="57"/>
      <c r="JF96" s="57"/>
      <c r="JG96" s="57"/>
      <c r="JH96" s="57"/>
      <c r="JI96" s="57"/>
      <c r="JJ96" s="57"/>
      <c r="JK96" s="57"/>
      <c r="JL96" s="57"/>
      <c r="JM96" s="57"/>
      <c r="JN96" s="57"/>
      <c r="JO96" s="57"/>
      <c r="JP96" s="57"/>
      <c r="JQ96" s="57"/>
      <c r="JR96" s="57"/>
      <c r="JS96" s="57"/>
      <c r="JT96" s="57"/>
      <c r="JU96" s="57"/>
      <c r="JV96" s="38"/>
      <c r="JW96" s="61"/>
      <c r="JX96" s="57"/>
      <c r="JY96" s="57"/>
      <c r="JZ96" s="57"/>
      <c r="KA96" s="57"/>
      <c r="KB96" s="57"/>
      <c r="KC96" s="57"/>
      <c r="KD96" s="57"/>
      <c r="KE96" s="57"/>
      <c r="KF96" s="57"/>
      <c r="KG96" s="57"/>
      <c r="KH96" s="57"/>
      <c r="KI96" s="57"/>
      <c r="KJ96" s="57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57"/>
      <c r="NT96" s="57"/>
      <c r="NU96" s="57"/>
      <c r="NV96" s="57"/>
      <c r="NW96" s="57"/>
      <c r="NX96" s="57"/>
      <c r="NY96" s="57"/>
      <c r="NZ96" s="57"/>
      <c r="OA96" s="57"/>
      <c r="OB96" s="57"/>
      <c r="OC96" s="57"/>
      <c r="OD96" s="57"/>
      <c r="OE96" s="57"/>
      <c r="OF96" s="57"/>
      <c r="OG96" s="57"/>
      <c r="OH96" s="57"/>
      <c r="OI96" s="57"/>
      <c r="OJ96" s="57"/>
      <c r="OK96" s="57"/>
      <c r="OL96" s="38"/>
      <c r="OM96" s="61"/>
      <c r="ON96" s="57"/>
      <c r="OO96" s="57"/>
      <c r="OP96" s="57"/>
      <c r="OQ96" s="57"/>
      <c r="OR96" s="57"/>
      <c r="OS96" s="57"/>
      <c r="OT96" s="57"/>
      <c r="OU96" s="57"/>
      <c r="OV96" s="57"/>
      <c r="OW96" s="57"/>
      <c r="OX96" s="57"/>
      <c r="OY96" s="57"/>
      <c r="OZ96" s="57"/>
      <c r="PA96" s="57"/>
      <c r="PB96" s="57"/>
      <c r="PC96" s="57"/>
      <c r="PD96" s="57"/>
      <c r="PE96" s="57"/>
      <c r="PF96" s="38"/>
      <c r="PG96" s="61"/>
      <c r="PH96" s="57"/>
      <c r="PI96" s="57"/>
      <c r="PJ96" s="57"/>
      <c r="PK96" s="57"/>
      <c r="PL96" s="57"/>
      <c r="PM96" s="57"/>
      <c r="PN96" s="57"/>
      <c r="PO96" s="57"/>
      <c r="PP96" s="57"/>
      <c r="PQ96" s="57"/>
      <c r="PR96" s="57"/>
      <c r="PS96" s="57"/>
      <c r="PT96" s="57"/>
      <c r="PU96" s="57"/>
      <c r="PV96" s="57"/>
      <c r="PW96" s="57"/>
      <c r="PX96" s="57" t="s">
        <v>360</v>
      </c>
      <c r="PY96" s="38"/>
      <c r="PZ96" s="38"/>
      <c r="QA96" s="61"/>
      <c r="QB96" s="57"/>
      <c r="QC96" s="57"/>
      <c r="QD96" s="57"/>
      <c r="QE96" s="57"/>
      <c r="QF96" s="57"/>
      <c r="QG96" s="57"/>
      <c r="QH96" s="57"/>
      <c r="QI96" s="57"/>
      <c r="QJ96" s="57"/>
      <c r="QK96" s="57"/>
      <c r="QL96" s="57"/>
      <c r="QM96" s="57"/>
      <c r="QN96" s="57"/>
      <c r="QO96" s="57"/>
      <c r="QP96" s="57"/>
      <c r="QQ96" s="57"/>
      <c r="QR96" s="57"/>
      <c r="QS96" s="57"/>
      <c r="QT96" s="38"/>
      <c r="QU96" s="57"/>
      <c r="QV96" s="57"/>
      <c r="QW96" s="57"/>
      <c r="QX96" s="57"/>
      <c r="QY96" s="57"/>
      <c r="QZ96" s="57"/>
      <c r="RA96" s="57"/>
      <c r="RB96" s="57"/>
      <c r="RC96" s="57"/>
      <c r="RD96" s="57"/>
      <c r="RE96" s="57"/>
      <c r="RF96" s="57"/>
      <c r="RG96" s="57"/>
      <c r="RH96" s="57"/>
      <c r="RI96" s="57"/>
      <c r="RJ96" s="57"/>
      <c r="RK96" s="57"/>
      <c r="RL96" s="57"/>
      <c r="RM96" s="57"/>
      <c r="RN96" s="57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7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7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7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7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7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7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7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7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7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7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7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7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7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7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7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7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7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7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F96" s="85" t="str">
        <f t="shared" si="573"/>
        <v/>
      </c>
      <c r="AGG96" s="85" t="str">
        <f t="shared" si="574"/>
        <v/>
      </c>
      <c r="AGH96" s="85" t="str">
        <f t="shared" si="575"/>
        <v/>
      </c>
      <c r="AGL96" s="36" t="str">
        <f t="shared" si="552"/>
        <v/>
      </c>
      <c r="AGM96" s="36" t="str">
        <f t="shared" si="542"/>
        <v/>
      </c>
      <c r="AGN96" s="39" t="str">
        <f t="shared" si="553"/>
        <v/>
      </c>
      <c r="AGO96" s="36" t="str">
        <f t="shared" si="554"/>
        <v/>
      </c>
      <c r="AGP96" s="36" t="str">
        <f t="shared" si="543"/>
        <v/>
      </c>
      <c r="AGQ96" s="39" t="str">
        <f t="shared" si="555"/>
        <v/>
      </c>
      <c r="AGR96" s="36" t="str">
        <f t="shared" si="556"/>
        <v/>
      </c>
      <c r="AGS96" s="36" t="str">
        <f t="shared" si="544"/>
        <v/>
      </c>
      <c r="AGT96" s="39" t="str">
        <f t="shared" si="557"/>
        <v/>
      </c>
      <c r="AGU96" s="36" t="str">
        <f t="shared" si="558"/>
        <v/>
      </c>
      <c r="AGV96" s="36" t="str">
        <f t="shared" si="545"/>
        <v/>
      </c>
      <c r="AGW96" s="39" t="str">
        <f t="shared" si="559"/>
        <v/>
      </c>
      <c r="AGX96" s="36" t="str">
        <f t="shared" si="560"/>
        <v/>
      </c>
      <c r="AGY96" s="36" t="str">
        <f t="shared" si="546"/>
        <v/>
      </c>
      <c r="AGZ96" s="39">
        <f t="shared" si="561"/>
        <v>1</v>
      </c>
      <c r="AHA96" s="36" t="str">
        <f t="shared" si="562"/>
        <v/>
      </c>
      <c r="AHB96" s="36" t="str">
        <f t="shared" si="547"/>
        <v/>
      </c>
      <c r="AHC96" s="39" t="str">
        <f t="shared" si="563"/>
        <v/>
      </c>
      <c r="AHD96" s="36" t="str">
        <f t="shared" si="564"/>
        <v/>
      </c>
      <c r="AHE96" s="36" t="str">
        <f t="shared" si="548"/>
        <v/>
      </c>
      <c r="AHF96" s="39" t="str">
        <f t="shared" si="565"/>
        <v/>
      </c>
      <c r="AHG96" s="36" t="str">
        <f t="shared" si="566"/>
        <v/>
      </c>
      <c r="AHH96" s="36" t="str">
        <f t="shared" si="549"/>
        <v/>
      </c>
      <c r="AHI96" s="39" t="str">
        <f t="shared" si="567"/>
        <v/>
      </c>
      <c r="AHJ96" s="36" t="str">
        <f t="shared" si="568"/>
        <v/>
      </c>
      <c r="AHK96" s="36" t="str">
        <f t="shared" si="550"/>
        <v/>
      </c>
      <c r="AHL96" s="39" t="str">
        <f t="shared" si="569"/>
        <v/>
      </c>
      <c r="AHM96" s="36" t="str">
        <f t="shared" si="570"/>
        <v/>
      </c>
      <c r="AHN96" s="36" t="str">
        <f t="shared" si="551"/>
        <v/>
      </c>
      <c r="AHO96" s="39" t="str">
        <f t="shared" si="571"/>
        <v/>
      </c>
    </row>
    <row r="97" spans="1:899" s="5" customFormat="1" outlineLevel="1" x14ac:dyDescent="0.25">
      <c r="A97" s="58">
        <f t="shared" si="572"/>
        <v>15</v>
      </c>
      <c r="B97" s="48" t="s">
        <v>335</v>
      </c>
      <c r="C97" s="56"/>
      <c r="D97" s="73"/>
      <c r="E97" s="73"/>
      <c r="F97" s="73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4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38"/>
      <c r="BK97" s="74"/>
      <c r="BL97" s="57" t="s">
        <v>369</v>
      </c>
      <c r="BM97" s="57" t="s">
        <v>369</v>
      </c>
      <c r="BN97" s="57"/>
      <c r="BO97" s="57"/>
      <c r="BP97" s="57" t="s">
        <v>369</v>
      </c>
      <c r="BQ97" s="57" t="s">
        <v>369</v>
      </c>
      <c r="BR97" s="57"/>
      <c r="BS97" s="57"/>
      <c r="BT97" s="57" t="s">
        <v>369</v>
      </c>
      <c r="BU97" s="57" t="s">
        <v>369</v>
      </c>
      <c r="BV97" s="57"/>
      <c r="BW97" s="57" t="s">
        <v>369</v>
      </c>
      <c r="BX97" s="57" t="s">
        <v>369</v>
      </c>
      <c r="BY97" s="57" t="s">
        <v>369</v>
      </c>
      <c r="BZ97" s="57"/>
      <c r="CA97" s="57"/>
      <c r="CB97" s="57" t="s">
        <v>369</v>
      </c>
      <c r="CC97" s="57" t="s">
        <v>369</v>
      </c>
      <c r="CD97" s="38"/>
      <c r="CE97" s="74"/>
      <c r="CF97" s="57"/>
      <c r="CG97" s="57"/>
      <c r="CH97" s="57"/>
      <c r="CI97" s="57"/>
      <c r="CJ97" s="57"/>
      <c r="CK97" s="57"/>
      <c r="CL97" s="57" t="s">
        <v>360</v>
      </c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 t="s">
        <v>360</v>
      </c>
      <c r="EZ97" s="57"/>
      <c r="FA97" s="38"/>
      <c r="FB97" s="38"/>
      <c r="FC97" s="38"/>
      <c r="FD97" s="38"/>
      <c r="FE97" s="38"/>
      <c r="FF97" s="38"/>
      <c r="FG97" s="61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61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38"/>
      <c r="GT97" s="38"/>
      <c r="GU97" s="61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61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61"/>
      <c r="IJ97" s="57"/>
      <c r="IK97" s="57" t="s">
        <v>360</v>
      </c>
      <c r="IL97" s="57"/>
      <c r="IM97" s="57"/>
      <c r="IN97" s="57"/>
      <c r="IO97" s="57" t="s">
        <v>360</v>
      </c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38"/>
      <c r="JC97" s="61"/>
      <c r="JD97" s="57"/>
      <c r="JE97" s="57"/>
      <c r="JF97" s="57"/>
      <c r="JG97" s="57"/>
      <c r="JH97" s="57"/>
      <c r="JI97" s="57" t="s">
        <v>360</v>
      </c>
      <c r="JJ97" s="57"/>
      <c r="JK97" s="57"/>
      <c r="JL97" s="57"/>
      <c r="JM97" s="57"/>
      <c r="JN97" s="57"/>
      <c r="JO97" s="57"/>
      <c r="JP97" s="57"/>
      <c r="JQ97" s="57"/>
      <c r="JR97" s="57"/>
      <c r="JS97" s="57"/>
      <c r="JT97" s="57"/>
      <c r="JU97" s="57"/>
      <c r="JV97" s="38"/>
      <c r="JW97" s="61"/>
      <c r="JX97" s="57"/>
      <c r="JY97" s="57"/>
      <c r="JZ97" s="57"/>
      <c r="KA97" s="57"/>
      <c r="KB97" s="57"/>
      <c r="KC97" s="57"/>
      <c r="KD97" s="57"/>
      <c r="KE97" s="57"/>
      <c r="KF97" s="57"/>
      <c r="KG97" s="57"/>
      <c r="KH97" s="57"/>
      <c r="KI97" s="57"/>
      <c r="KJ97" s="57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57"/>
      <c r="NT97" s="57"/>
      <c r="NU97" s="57"/>
      <c r="NV97" s="57"/>
      <c r="NW97" s="57"/>
      <c r="NX97" s="57"/>
      <c r="NY97" s="57"/>
      <c r="NZ97" s="57"/>
      <c r="OA97" s="57" t="s">
        <v>360</v>
      </c>
      <c r="OB97" s="57"/>
      <c r="OC97" s="57"/>
      <c r="OD97" s="57"/>
      <c r="OE97" s="57"/>
      <c r="OF97" s="57"/>
      <c r="OG97" s="57"/>
      <c r="OH97" s="57"/>
      <c r="OI97" s="57"/>
      <c r="OJ97" s="57"/>
      <c r="OK97" s="57"/>
      <c r="OL97" s="38"/>
      <c r="OM97" s="61"/>
      <c r="ON97" s="57"/>
      <c r="OO97" s="57"/>
      <c r="OP97" s="57"/>
      <c r="OQ97" s="57"/>
      <c r="OR97" s="57"/>
      <c r="OS97" s="57"/>
      <c r="OT97" s="57"/>
      <c r="OU97" s="57"/>
      <c r="OV97" s="57"/>
      <c r="OW97" s="57" t="s">
        <v>360</v>
      </c>
      <c r="OX97" s="57" t="s">
        <v>360</v>
      </c>
      <c r="OY97" s="57"/>
      <c r="OZ97" s="57"/>
      <c r="PA97" s="57"/>
      <c r="PB97" s="57"/>
      <c r="PC97" s="57"/>
      <c r="PD97" s="57"/>
      <c r="PE97" s="57"/>
      <c r="PF97" s="38"/>
      <c r="PG97" s="61"/>
      <c r="PH97" s="57"/>
      <c r="PI97" s="57"/>
      <c r="PJ97" s="57"/>
      <c r="PK97" s="57"/>
      <c r="PL97" s="57"/>
      <c r="PM97" s="57" t="s">
        <v>360</v>
      </c>
      <c r="PN97" s="57"/>
      <c r="PO97" s="57"/>
      <c r="PP97" s="57"/>
      <c r="PQ97" s="57"/>
      <c r="PR97" s="57" t="s">
        <v>360</v>
      </c>
      <c r="PS97" s="57"/>
      <c r="PT97" s="57"/>
      <c r="PU97" s="57"/>
      <c r="PV97" s="57"/>
      <c r="PW97" s="57" t="s">
        <v>360</v>
      </c>
      <c r="PX97" s="57" t="s">
        <v>360</v>
      </c>
      <c r="PY97" s="38"/>
      <c r="PZ97" s="38"/>
      <c r="QA97" s="61"/>
      <c r="QB97" s="57"/>
      <c r="QC97" s="57"/>
      <c r="QD97" s="57"/>
      <c r="QE97" s="57" t="s">
        <v>360</v>
      </c>
      <c r="QF97" s="57"/>
      <c r="QG97" s="57" t="s">
        <v>360</v>
      </c>
      <c r="QH97" s="57"/>
      <c r="QI97" s="57"/>
      <c r="QJ97" s="57"/>
      <c r="QK97" s="57"/>
      <c r="QL97" s="57" t="s">
        <v>360</v>
      </c>
      <c r="QM97" s="57"/>
      <c r="QN97" s="57"/>
      <c r="QO97" s="57"/>
      <c r="QP97" s="57"/>
      <c r="QQ97" s="57"/>
      <c r="QR97" s="57"/>
      <c r="QS97" s="57"/>
      <c r="QT97" s="38"/>
      <c r="QU97" s="57"/>
      <c r="QV97" s="57"/>
      <c r="QW97" s="57"/>
      <c r="QX97" s="57"/>
      <c r="QY97" s="57" t="s">
        <v>360</v>
      </c>
      <c r="QZ97" s="57"/>
      <c r="RA97" s="57"/>
      <c r="RB97" s="57"/>
      <c r="RC97" s="57"/>
      <c r="RD97" s="57"/>
      <c r="RE97" s="57"/>
      <c r="RF97" s="57" t="s">
        <v>360</v>
      </c>
      <c r="RG97" s="57"/>
      <c r="RH97" s="57"/>
      <c r="RI97" s="57"/>
      <c r="RJ97" s="57"/>
      <c r="RK97" s="57"/>
      <c r="RL97" s="57" t="s">
        <v>360</v>
      </c>
      <c r="RM97" s="57"/>
      <c r="RN97" s="57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7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7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7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7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7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7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7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7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7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7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7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7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7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7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7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7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7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7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F97" s="85" t="str">
        <f t="shared" si="573"/>
        <v/>
      </c>
      <c r="AGG97" s="85" t="str">
        <f t="shared" si="574"/>
        <v/>
      </c>
      <c r="AGH97" s="85">
        <f t="shared" si="575"/>
        <v>3</v>
      </c>
      <c r="AGL97" s="36">
        <f t="shared" si="552"/>
        <v>11</v>
      </c>
      <c r="AGM97" s="36" t="str">
        <f t="shared" si="542"/>
        <v/>
      </c>
      <c r="AGN97" s="39">
        <f t="shared" si="553"/>
        <v>1</v>
      </c>
      <c r="AGO97" s="36" t="str">
        <f t="shared" si="554"/>
        <v/>
      </c>
      <c r="AGP97" s="36" t="str">
        <f t="shared" si="543"/>
        <v/>
      </c>
      <c r="AGQ97" s="39">
        <f t="shared" si="555"/>
        <v>1</v>
      </c>
      <c r="AGR97" s="36" t="str">
        <f t="shared" si="556"/>
        <v/>
      </c>
      <c r="AGS97" s="36" t="str">
        <f t="shared" si="544"/>
        <v/>
      </c>
      <c r="AGT97" s="39">
        <f t="shared" si="557"/>
        <v>2</v>
      </c>
      <c r="AGU97" s="36" t="str">
        <f t="shared" si="558"/>
        <v/>
      </c>
      <c r="AGV97" s="36" t="str">
        <f t="shared" si="545"/>
        <v/>
      </c>
      <c r="AGW97" s="39">
        <f t="shared" si="559"/>
        <v>1</v>
      </c>
      <c r="AGX97" s="36" t="str">
        <f t="shared" si="560"/>
        <v/>
      </c>
      <c r="AGY97" s="36" t="str">
        <f t="shared" si="546"/>
        <v/>
      </c>
      <c r="AGZ97" s="39">
        <f t="shared" si="561"/>
        <v>7</v>
      </c>
      <c r="AHA97" s="36" t="str">
        <f t="shared" si="562"/>
        <v/>
      </c>
      <c r="AHB97" s="36" t="str">
        <f t="shared" si="547"/>
        <v/>
      </c>
      <c r="AHC97" s="39">
        <f t="shared" si="563"/>
        <v>6</v>
      </c>
      <c r="AHD97" s="36" t="str">
        <f t="shared" si="564"/>
        <v/>
      </c>
      <c r="AHE97" s="36" t="str">
        <f t="shared" si="548"/>
        <v/>
      </c>
      <c r="AHF97" s="39" t="str">
        <f t="shared" si="565"/>
        <v/>
      </c>
      <c r="AHG97" s="36" t="str">
        <f t="shared" si="566"/>
        <v/>
      </c>
      <c r="AHH97" s="36" t="str">
        <f t="shared" si="549"/>
        <v/>
      </c>
      <c r="AHI97" s="39" t="str">
        <f t="shared" si="567"/>
        <v/>
      </c>
      <c r="AHJ97" s="36" t="str">
        <f t="shared" si="568"/>
        <v/>
      </c>
      <c r="AHK97" s="36" t="str">
        <f t="shared" si="550"/>
        <v/>
      </c>
      <c r="AHL97" s="39" t="str">
        <f t="shared" si="569"/>
        <v/>
      </c>
      <c r="AHM97" s="36" t="str">
        <f t="shared" si="570"/>
        <v/>
      </c>
      <c r="AHN97" s="36" t="str">
        <f t="shared" si="551"/>
        <v/>
      </c>
      <c r="AHO97" s="39" t="str">
        <f t="shared" si="571"/>
        <v/>
      </c>
    </row>
    <row r="98" spans="1:899" s="5" customFormat="1" outlineLevel="1" x14ac:dyDescent="0.25">
      <c r="A98" s="58">
        <f t="shared" si="572"/>
        <v>16</v>
      </c>
      <c r="B98" s="48" t="s">
        <v>336</v>
      </c>
      <c r="C98" s="56"/>
      <c r="D98" s="73"/>
      <c r="E98" s="73"/>
      <c r="F98" s="73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4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38"/>
      <c r="BK98" s="74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38"/>
      <c r="CE98" s="74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/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 t="s">
        <v>360</v>
      </c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61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 t="s">
        <v>360</v>
      </c>
      <c r="GN98" s="57"/>
      <c r="GO98" s="57"/>
      <c r="GP98" s="57"/>
      <c r="GQ98" s="57"/>
      <c r="GR98" s="57"/>
      <c r="GS98" s="38"/>
      <c r="GT98" s="38"/>
      <c r="GU98" s="61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/>
      <c r="HH98" s="57"/>
      <c r="HI98" s="57"/>
      <c r="HJ98" s="57"/>
      <c r="HK98" s="57"/>
      <c r="HL98" s="57"/>
      <c r="HM98" s="57"/>
      <c r="HN98" s="57"/>
      <c r="HO98" s="61"/>
      <c r="HP98" s="57"/>
      <c r="HQ98" s="57"/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61"/>
      <c r="IJ98" s="57"/>
      <c r="IK98" s="57"/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38"/>
      <c r="JC98" s="61"/>
      <c r="JD98" s="57"/>
      <c r="JE98" s="57"/>
      <c r="JF98" s="57"/>
      <c r="JG98" s="57"/>
      <c r="JH98" s="57"/>
      <c r="JI98" s="57"/>
      <c r="JJ98" s="57"/>
      <c r="JK98" s="57"/>
      <c r="JL98" s="57"/>
      <c r="JM98" s="57"/>
      <c r="JN98" s="57"/>
      <c r="JO98" s="57"/>
      <c r="JP98" s="57" t="s">
        <v>360</v>
      </c>
      <c r="JQ98" s="57"/>
      <c r="JR98" s="57"/>
      <c r="JS98" s="57"/>
      <c r="JT98" s="57" t="s">
        <v>360</v>
      </c>
      <c r="JU98" s="57" t="s">
        <v>360</v>
      </c>
      <c r="JV98" s="38"/>
      <c r="JW98" s="61"/>
      <c r="JX98" s="57"/>
      <c r="JY98" s="57"/>
      <c r="JZ98" s="57"/>
      <c r="KA98" s="57"/>
      <c r="KB98" s="57"/>
      <c r="KC98" s="57"/>
      <c r="KD98" s="57"/>
      <c r="KE98" s="57"/>
      <c r="KF98" s="57"/>
      <c r="KG98" s="57"/>
      <c r="KH98" s="57"/>
      <c r="KI98" s="57" t="s">
        <v>360</v>
      </c>
      <c r="KJ98" s="57" t="s">
        <v>360</v>
      </c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57" t="s">
        <v>360</v>
      </c>
      <c r="NT98" s="57"/>
      <c r="NU98" s="57" t="s">
        <v>360</v>
      </c>
      <c r="NV98" s="57" t="s">
        <v>360</v>
      </c>
      <c r="NW98" s="57" t="s">
        <v>360</v>
      </c>
      <c r="NX98" s="57" t="s">
        <v>360</v>
      </c>
      <c r="NY98" s="57" t="s">
        <v>360</v>
      </c>
      <c r="NZ98" s="57"/>
      <c r="OA98" s="57" t="s">
        <v>360</v>
      </c>
      <c r="OB98" s="57"/>
      <c r="OC98" s="57" t="s">
        <v>360</v>
      </c>
      <c r="OD98" s="57" t="s">
        <v>360</v>
      </c>
      <c r="OE98" s="57"/>
      <c r="OF98" s="57" t="s">
        <v>360</v>
      </c>
      <c r="OG98" s="57"/>
      <c r="OH98" s="57"/>
      <c r="OI98" s="57"/>
      <c r="OJ98" s="57"/>
      <c r="OK98" s="57" t="s">
        <v>360</v>
      </c>
      <c r="OL98" s="38"/>
      <c r="OM98" s="61"/>
      <c r="ON98" s="57" t="s">
        <v>360</v>
      </c>
      <c r="OO98" s="57"/>
      <c r="OP98" s="57" t="s">
        <v>360</v>
      </c>
      <c r="OQ98" s="57" t="s">
        <v>360</v>
      </c>
      <c r="OR98" s="57" t="s">
        <v>360</v>
      </c>
      <c r="OS98" s="57" t="s">
        <v>360</v>
      </c>
      <c r="OT98" s="57"/>
      <c r="OU98" s="57"/>
      <c r="OV98" s="57" t="s">
        <v>360</v>
      </c>
      <c r="OW98" s="57" t="s">
        <v>360</v>
      </c>
      <c r="OX98" s="57" t="s">
        <v>360</v>
      </c>
      <c r="OY98" s="57"/>
      <c r="OZ98" s="57"/>
      <c r="PA98" s="57" t="s">
        <v>360</v>
      </c>
      <c r="PB98" s="57"/>
      <c r="PC98" s="57" t="s">
        <v>360</v>
      </c>
      <c r="PD98" s="57"/>
      <c r="PE98" s="57" t="s">
        <v>360</v>
      </c>
      <c r="PF98" s="38"/>
      <c r="PG98" s="61"/>
      <c r="PH98" s="57"/>
      <c r="PI98" s="57"/>
      <c r="PJ98" s="57"/>
      <c r="PK98" s="57"/>
      <c r="PL98" s="57"/>
      <c r="PM98" s="57"/>
      <c r="PN98" s="57"/>
      <c r="PO98" s="57"/>
      <c r="PP98" s="57"/>
      <c r="PQ98" s="57"/>
      <c r="PR98" s="57"/>
      <c r="PS98" s="57"/>
      <c r="PT98" s="57"/>
      <c r="PU98" s="57"/>
      <c r="PV98" s="57"/>
      <c r="PW98" s="57" t="s">
        <v>360</v>
      </c>
      <c r="PX98" s="57" t="s">
        <v>360</v>
      </c>
      <c r="PY98" s="38"/>
      <c r="PZ98" s="38"/>
      <c r="QA98" s="61"/>
      <c r="QB98" s="57"/>
      <c r="QC98" s="57"/>
      <c r="QD98" s="57"/>
      <c r="QE98" s="57"/>
      <c r="QF98" s="57"/>
      <c r="QG98" s="57"/>
      <c r="QH98" s="57"/>
      <c r="QI98" s="57"/>
      <c r="QJ98" s="57" t="s">
        <v>360</v>
      </c>
      <c r="QK98" s="57"/>
      <c r="QL98" s="57"/>
      <c r="QM98" s="57"/>
      <c r="QN98" s="57"/>
      <c r="QO98" s="57"/>
      <c r="QP98" s="57"/>
      <c r="QQ98" s="57"/>
      <c r="QR98" s="57"/>
      <c r="QS98" s="57"/>
      <c r="QT98" s="38"/>
      <c r="QU98" s="57"/>
      <c r="QV98" s="57"/>
      <c r="QW98" s="57"/>
      <c r="QX98" s="57"/>
      <c r="QY98" s="57" t="s">
        <v>360</v>
      </c>
      <c r="QZ98" s="57"/>
      <c r="RA98" s="57" t="s">
        <v>360</v>
      </c>
      <c r="RB98" s="57"/>
      <c r="RC98" s="57" t="s">
        <v>360</v>
      </c>
      <c r="RD98" s="57" t="s">
        <v>360</v>
      </c>
      <c r="RE98" s="57" t="s">
        <v>360</v>
      </c>
      <c r="RF98" s="57" t="s">
        <v>360</v>
      </c>
      <c r="RG98" s="57"/>
      <c r="RH98" s="57"/>
      <c r="RI98" s="57"/>
      <c r="RJ98" s="57"/>
      <c r="RK98" s="57"/>
      <c r="RL98" s="57" t="s">
        <v>360</v>
      </c>
      <c r="RM98" s="57"/>
      <c r="RN98" s="57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7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7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7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7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7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7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7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7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7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7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7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7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7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7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7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7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7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7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F98" s="85" t="str">
        <f t="shared" si="573"/>
        <v/>
      </c>
      <c r="AGG98" s="85" t="str">
        <f t="shared" si="574"/>
        <v/>
      </c>
      <c r="AGH98" s="85">
        <f t="shared" si="575"/>
        <v>7</v>
      </c>
      <c r="AGL98" s="36" t="str">
        <f t="shared" si="552"/>
        <v/>
      </c>
      <c r="AGM98" s="36" t="str">
        <f t="shared" si="542"/>
        <v/>
      </c>
      <c r="AGN98" s="39" t="str">
        <f t="shared" si="553"/>
        <v/>
      </c>
      <c r="AGO98" s="36" t="str">
        <f t="shared" si="554"/>
        <v/>
      </c>
      <c r="AGP98" s="36" t="str">
        <f t="shared" si="543"/>
        <v/>
      </c>
      <c r="AGQ98" s="39">
        <f t="shared" si="555"/>
        <v>1</v>
      </c>
      <c r="AGR98" s="36" t="str">
        <f t="shared" si="556"/>
        <v/>
      </c>
      <c r="AGS98" s="36" t="str">
        <f t="shared" si="544"/>
        <v/>
      </c>
      <c r="AGT98" s="39">
        <f t="shared" si="557"/>
        <v>1</v>
      </c>
      <c r="AGU98" s="36" t="str">
        <f t="shared" si="558"/>
        <v/>
      </c>
      <c r="AGV98" s="36" t="str">
        <f t="shared" si="545"/>
        <v/>
      </c>
      <c r="AGW98" s="39">
        <f t="shared" si="559"/>
        <v>5</v>
      </c>
      <c r="AGX98" s="36" t="str">
        <f t="shared" si="560"/>
        <v/>
      </c>
      <c r="AGY98" s="36" t="str">
        <f t="shared" si="546"/>
        <v/>
      </c>
      <c r="AGZ98" s="39">
        <f t="shared" si="561"/>
        <v>24</v>
      </c>
      <c r="AHA98" s="36" t="str">
        <f t="shared" si="562"/>
        <v/>
      </c>
      <c r="AHB98" s="36" t="str">
        <f t="shared" si="547"/>
        <v/>
      </c>
      <c r="AHC98" s="39">
        <f t="shared" si="563"/>
        <v>8</v>
      </c>
      <c r="AHD98" s="36" t="str">
        <f t="shared" si="564"/>
        <v/>
      </c>
      <c r="AHE98" s="36" t="str">
        <f t="shared" si="548"/>
        <v/>
      </c>
      <c r="AHF98" s="39" t="str">
        <f t="shared" si="565"/>
        <v/>
      </c>
      <c r="AHG98" s="36" t="str">
        <f t="shared" si="566"/>
        <v/>
      </c>
      <c r="AHH98" s="36" t="str">
        <f t="shared" si="549"/>
        <v/>
      </c>
      <c r="AHI98" s="39" t="str">
        <f t="shared" si="567"/>
        <v/>
      </c>
      <c r="AHJ98" s="36" t="str">
        <f t="shared" si="568"/>
        <v/>
      </c>
      <c r="AHK98" s="36" t="str">
        <f t="shared" si="550"/>
        <v/>
      </c>
      <c r="AHL98" s="39" t="str">
        <f t="shared" si="569"/>
        <v/>
      </c>
      <c r="AHM98" s="36" t="str">
        <f t="shared" si="570"/>
        <v/>
      </c>
      <c r="AHN98" s="36" t="str">
        <f t="shared" si="551"/>
        <v/>
      </c>
      <c r="AHO98" s="39" t="str">
        <f t="shared" si="571"/>
        <v/>
      </c>
    </row>
    <row r="99" spans="1:899" s="5" customFormat="1" outlineLevel="1" x14ac:dyDescent="0.25">
      <c r="A99" s="58">
        <f t="shared" si="572"/>
        <v>17</v>
      </c>
      <c r="B99" s="48" t="s">
        <v>337</v>
      </c>
      <c r="C99" s="56"/>
      <c r="D99" s="73"/>
      <c r="E99" s="73"/>
      <c r="F99" s="73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74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38"/>
      <c r="BK99" s="74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38"/>
      <c r="CE99" s="74"/>
      <c r="CF99" s="57"/>
      <c r="CG99" s="57" t="s">
        <v>360</v>
      </c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38"/>
      <c r="FB99" s="38"/>
      <c r="FC99" s="38"/>
      <c r="FD99" s="38"/>
      <c r="FE99" s="38"/>
      <c r="FF99" s="38"/>
      <c r="FG99" s="61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 t="s">
        <v>360</v>
      </c>
      <c r="FZ99" s="57"/>
      <c r="GA99" s="61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38"/>
      <c r="GT99" s="38"/>
      <c r="GU99" s="61"/>
      <c r="GV99" s="57"/>
      <c r="GW99" s="57"/>
      <c r="GX99" s="57"/>
      <c r="GY99" s="57"/>
      <c r="GZ99" s="57"/>
      <c r="HA99" s="57"/>
      <c r="HB99" s="57"/>
      <c r="HC99" s="57"/>
      <c r="HD99" s="57"/>
      <c r="HE99" s="57"/>
      <c r="HF99" s="57"/>
      <c r="HG99" s="57"/>
      <c r="HH99" s="57"/>
      <c r="HI99" s="57"/>
      <c r="HJ99" s="57"/>
      <c r="HK99" s="57"/>
      <c r="HL99" s="57" t="s">
        <v>360</v>
      </c>
      <c r="HM99" s="57" t="s">
        <v>360</v>
      </c>
      <c r="HN99" s="57"/>
      <c r="HO99" s="61"/>
      <c r="HP99" s="57"/>
      <c r="HQ99" s="57" t="s">
        <v>360</v>
      </c>
      <c r="HR99" s="57"/>
      <c r="HS99" s="57"/>
      <c r="HT99" s="57"/>
      <c r="HU99" s="57"/>
      <c r="HV99" s="57"/>
      <c r="HW99" s="57"/>
      <c r="HX99" s="57"/>
      <c r="HY99" s="57"/>
      <c r="HZ99" s="57"/>
      <c r="IA99" s="57"/>
      <c r="IB99" s="57" t="s">
        <v>360</v>
      </c>
      <c r="IC99" s="57"/>
      <c r="ID99" s="57"/>
      <c r="IE99" s="57"/>
      <c r="IF99" s="57"/>
      <c r="IG99" s="57"/>
      <c r="IH99" s="57"/>
      <c r="II99" s="61"/>
      <c r="IJ99" s="57"/>
      <c r="IK99" s="57"/>
      <c r="IL99" s="57"/>
      <c r="IM99" s="57"/>
      <c r="IN99" s="57"/>
      <c r="IO99" s="57"/>
      <c r="IP99" s="57"/>
      <c r="IQ99" s="57"/>
      <c r="IR99" s="57"/>
      <c r="IS99" s="57"/>
      <c r="IT99" s="57"/>
      <c r="IU99" s="57" t="s">
        <v>360</v>
      </c>
      <c r="IV99" s="57"/>
      <c r="IW99" s="57"/>
      <c r="IX99" s="57"/>
      <c r="IY99" s="57" t="s">
        <v>360</v>
      </c>
      <c r="IZ99" s="57"/>
      <c r="JA99" s="57"/>
      <c r="JB99" s="38"/>
      <c r="JC99" s="61"/>
      <c r="JD99" s="57"/>
      <c r="JE99" s="57"/>
      <c r="JF99" s="57"/>
      <c r="JG99" s="57"/>
      <c r="JH99" s="57"/>
      <c r="JI99" s="57"/>
      <c r="JJ99" s="57" t="s">
        <v>360</v>
      </c>
      <c r="JK99" s="57"/>
      <c r="JL99" s="57"/>
      <c r="JM99" s="57"/>
      <c r="JN99" s="57"/>
      <c r="JO99" s="57"/>
      <c r="JP99" s="57"/>
      <c r="JQ99" s="57"/>
      <c r="JR99" s="57"/>
      <c r="JS99" s="57"/>
      <c r="JT99" s="57" t="s">
        <v>360</v>
      </c>
      <c r="JU99" s="57" t="s">
        <v>360</v>
      </c>
      <c r="JV99" s="38"/>
      <c r="JW99" s="61"/>
      <c r="JX99" s="57"/>
      <c r="JY99" s="57"/>
      <c r="JZ99" s="57"/>
      <c r="KA99" s="57"/>
      <c r="KB99" s="57"/>
      <c r="KC99" s="57"/>
      <c r="KD99" s="57"/>
      <c r="KE99" s="57"/>
      <c r="KF99" s="57"/>
      <c r="KG99" s="57"/>
      <c r="KH99" s="57"/>
      <c r="KI99" s="57"/>
      <c r="KJ99" s="57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57"/>
      <c r="NT99" s="57"/>
      <c r="NU99" s="57"/>
      <c r="NV99" s="57"/>
      <c r="NW99" s="57"/>
      <c r="NX99" s="57"/>
      <c r="NY99" s="57"/>
      <c r="NZ99" s="57"/>
      <c r="OA99" s="57"/>
      <c r="OB99" s="57"/>
      <c r="OC99" s="57"/>
      <c r="OD99" s="57"/>
      <c r="OE99" s="57"/>
      <c r="OF99" s="57"/>
      <c r="OG99" s="57"/>
      <c r="OH99" s="57"/>
      <c r="OI99" s="57"/>
      <c r="OJ99" s="57"/>
      <c r="OK99" s="57"/>
      <c r="OL99" s="38"/>
      <c r="OM99" s="61"/>
      <c r="ON99" s="57"/>
      <c r="OO99" s="57"/>
      <c r="OP99" s="57"/>
      <c r="OQ99" s="57"/>
      <c r="OR99" s="57"/>
      <c r="OS99" s="57"/>
      <c r="OT99" s="57"/>
      <c r="OU99" s="57"/>
      <c r="OV99" s="57"/>
      <c r="OW99" s="57" t="s">
        <v>360</v>
      </c>
      <c r="OX99" s="57" t="s">
        <v>360</v>
      </c>
      <c r="OY99" s="57"/>
      <c r="OZ99" s="57"/>
      <c r="PA99" s="57"/>
      <c r="PB99" s="57"/>
      <c r="PC99" s="57"/>
      <c r="PD99" s="57"/>
      <c r="PE99" s="57"/>
      <c r="PF99" s="38"/>
      <c r="PG99" s="61"/>
      <c r="PH99" s="57"/>
      <c r="PI99" s="57"/>
      <c r="PJ99" s="57"/>
      <c r="PK99" s="57"/>
      <c r="PL99" s="57"/>
      <c r="PM99" s="57" t="s">
        <v>360</v>
      </c>
      <c r="PN99" s="57"/>
      <c r="PO99" s="57" t="s">
        <v>360</v>
      </c>
      <c r="PP99" s="57" t="s">
        <v>360</v>
      </c>
      <c r="PQ99" s="57" t="s">
        <v>360</v>
      </c>
      <c r="PR99" s="57" t="s">
        <v>360</v>
      </c>
      <c r="PS99" s="57"/>
      <c r="PT99" s="57"/>
      <c r="PU99" s="57"/>
      <c r="PV99" s="57"/>
      <c r="PW99" s="57" t="s">
        <v>360</v>
      </c>
      <c r="PX99" s="57" t="s">
        <v>360</v>
      </c>
      <c r="PY99" s="38"/>
      <c r="PZ99" s="38"/>
      <c r="QA99" s="61"/>
      <c r="QB99" s="57"/>
      <c r="QC99" s="57"/>
      <c r="QD99" s="57"/>
      <c r="QE99" s="57" t="s">
        <v>360</v>
      </c>
      <c r="QF99" s="57"/>
      <c r="QG99" s="57"/>
      <c r="QH99" s="57"/>
      <c r="QI99" s="57"/>
      <c r="QJ99" s="57"/>
      <c r="QK99" s="57"/>
      <c r="QL99" s="57" t="s">
        <v>360</v>
      </c>
      <c r="QM99" s="57"/>
      <c r="QN99" s="57"/>
      <c r="QO99" s="57"/>
      <c r="QP99" s="57"/>
      <c r="QQ99" s="57"/>
      <c r="QR99" s="57"/>
      <c r="QS99" s="57"/>
      <c r="QT99" s="38"/>
      <c r="QU99" s="57"/>
      <c r="QV99" s="57"/>
      <c r="QW99" s="57"/>
      <c r="QX99" s="57"/>
      <c r="QY99" s="57"/>
      <c r="QZ99" s="57"/>
      <c r="RA99" s="57"/>
      <c r="RB99" s="57"/>
      <c r="RC99" s="57"/>
      <c r="RD99" s="57"/>
      <c r="RE99" s="57"/>
      <c r="RF99" s="57" t="s">
        <v>360</v>
      </c>
      <c r="RG99" s="57"/>
      <c r="RH99" s="57"/>
      <c r="RI99" s="57"/>
      <c r="RJ99" s="57"/>
      <c r="RK99" s="57"/>
      <c r="RL99" s="57"/>
      <c r="RM99" s="57"/>
      <c r="RN99" s="57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7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7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7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7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7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7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7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7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7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7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7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7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7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7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7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7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7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7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F99" s="85" t="str">
        <f t="shared" si="573"/>
        <v/>
      </c>
      <c r="AGG99" s="85" t="str">
        <f t="shared" si="574"/>
        <v/>
      </c>
      <c r="AGH99" s="85">
        <f t="shared" si="575"/>
        <v>1</v>
      </c>
      <c r="AGL99" s="36" t="str">
        <f t="shared" si="552"/>
        <v/>
      </c>
      <c r="AGM99" s="36" t="str">
        <f t="shared" si="542"/>
        <v/>
      </c>
      <c r="AGN99" s="39">
        <f t="shared" si="553"/>
        <v>1</v>
      </c>
      <c r="AGO99" s="36" t="str">
        <f t="shared" si="554"/>
        <v/>
      </c>
      <c r="AGP99" s="36" t="str">
        <f t="shared" si="543"/>
        <v/>
      </c>
      <c r="AGQ99" s="39">
        <f t="shared" si="555"/>
        <v>1</v>
      </c>
      <c r="AGR99" s="36" t="str">
        <f t="shared" si="556"/>
        <v/>
      </c>
      <c r="AGS99" s="36" t="str">
        <f t="shared" si="544"/>
        <v/>
      </c>
      <c r="AGT99" s="39">
        <f t="shared" si="557"/>
        <v>6</v>
      </c>
      <c r="AGU99" s="36" t="str">
        <f t="shared" si="558"/>
        <v/>
      </c>
      <c r="AGV99" s="36" t="str">
        <f t="shared" si="545"/>
        <v/>
      </c>
      <c r="AGW99" s="39">
        <f t="shared" si="559"/>
        <v>3</v>
      </c>
      <c r="AGX99" s="36" t="str">
        <f t="shared" si="560"/>
        <v/>
      </c>
      <c r="AGY99" s="36" t="str">
        <f t="shared" si="546"/>
        <v/>
      </c>
      <c r="AGZ99" s="39">
        <f t="shared" si="561"/>
        <v>9</v>
      </c>
      <c r="AHA99" s="36" t="str">
        <f t="shared" si="562"/>
        <v/>
      </c>
      <c r="AHB99" s="36" t="str">
        <f t="shared" si="547"/>
        <v/>
      </c>
      <c r="AHC99" s="39">
        <f t="shared" si="563"/>
        <v>3</v>
      </c>
      <c r="AHD99" s="36" t="str">
        <f t="shared" si="564"/>
        <v/>
      </c>
      <c r="AHE99" s="36" t="str">
        <f t="shared" si="548"/>
        <v/>
      </c>
      <c r="AHF99" s="39" t="str">
        <f t="shared" si="565"/>
        <v/>
      </c>
      <c r="AHG99" s="36" t="str">
        <f t="shared" si="566"/>
        <v/>
      </c>
      <c r="AHH99" s="36" t="str">
        <f t="shared" si="549"/>
        <v/>
      </c>
      <c r="AHI99" s="39" t="str">
        <f t="shared" si="567"/>
        <v/>
      </c>
      <c r="AHJ99" s="36" t="str">
        <f t="shared" si="568"/>
        <v/>
      </c>
      <c r="AHK99" s="36" t="str">
        <f t="shared" si="550"/>
        <v/>
      </c>
      <c r="AHL99" s="39" t="str">
        <f t="shared" si="569"/>
        <v/>
      </c>
      <c r="AHM99" s="36" t="str">
        <f t="shared" si="570"/>
        <v/>
      </c>
      <c r="AHN99" s="36" t="str">
        <f t="shared" si="551"/>
        <v/>
      </c>
      <c r="AHO99" s="39" t="str">
        <f t="shared" si="571"/>
        <v/>
      </c>
    </row>
    <row r="100" spans="1:899" s="5" customFormat="1" outlineLevel="1" x14ac:dyDescent="0.25">
      <c r="A100" s="58">
        <f t="shared" si="572"/>
        <v>18</v>
      </c>
      <c r="B100" s="48" t="s">
        <v>338</v>
      </c>
      <c r="C100" s="56"/>
      <c r="D100" s="73"/>
      <c r="E100" s="73"/>
      <c r="F100" s="73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74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38"/>
      <c r="BK100" s="74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38"/>
      <c r="CE100" s="74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61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/>
      <c r="EZ100" s="57"/>
      <c r="FA100" s="38"/>
      <c r="FB100" s="38"/>
      <c r="FC100" s="38"/>
      <c r="FD100" s="38"/>
      <c r="FE100" s="38"/>
      <c r="FF100" s="38"/>
      <c r="FG100" s="61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61"/>
      <c r="GB100" s="57"/>
      <c r="GC100" s="57"/>
      <c r="GD100" s="57"/>
      <c r="GE100" s="57"/>
      <c r="GF100" s="57"/>
      <c r="GG100" s="57"/>
      <c r="GH100" s="57"/>
      <c r="GI100" s="57"/>
      <c r="GJ100" s="57"/>
      <c r="GK100" s="57"/>
      <c r="GL100" s="57"/>
      <c r="GM100" s="57"/>
      <c r="GN100" s="57"/>
      <c r="GO100" s="57"/>
      <c r="GP100" s="57"/>
      <c r="GQ100" s="57"/>
      <c r="GR100" s="57"/>
      <c r="GS100" s="38"/>
      <c r="GT100" s="38"/>
      <c r="GU100" s="61"/>
      <c r="GV100" s="57"/>
      <c r="GW100" s="57"/>
      <c r="GX100" s="57"/>
      <c r="GY100" s="57"/>
      <c r="GZ100" s="57"/>
      <c r="HA100" s="57"/>
      <c r="HB100" s="57"/>
      <c r="HC100" s="57"/>
      <c r="HD100" s="57"/>
      <c r="HE100" s="57"/>
      <c r="HF100" s="57"/>
      <c r="HG100" s="57"/>
      <c r="HH100" s="57"/>
      <c r="HI100" s="57"/>
      <c r="HJ100" s="57"/>
      <c r="HK100" s="57"/>
      <c r="HL100" s="57" t="s">
        <v>360</v>
      </c>
      <c r="HM100" s="57"/>
      <c r="HN100" s="57"/>
      <c r="HO100" s="61"/>
      <c r="HP100" s="57"/>
      <c r="HQ100" s="57"/>
      <c r="HR100" s="57"/>
      <c r="HS100" s="57"/>
      <c r="HT100" s="57"/>
      <c r="HU100" s="57"/>
      <c r="HV100" s="57"/>
      <c r="HW100" s="57"/>
      <c r="HX100" s="57"/>
      <c r="HY100" s="57"/>
      <c r="HZ100" s="57"/>
      <c r="IA100" s="57"/>
      <c r="IB100" s="57"/>
      <c r="IC100" s="57"/>
      <c r="ID100" s="57"/>
      <c r="IE100" s="57"/>
      <c r="IF100" s="57"/>
      <c r="IG100" s="57"/>
      <c r="IH100" s="57"/>
      <c r="II100" s="61"/>
      <c r="IJ100" s="57"/>
      <c r="IK100" s="57"/>
      <c r="IL100" s="57"/>
      <c r="IM100" s="57"/>
      <c r="IN100" s="57"/>
      <c r="IO100" s="57"/>
      <c r="IP100" s="57"/>
      <c r="IQ100" s="57"/>
      <c r="IR100" s="57"/>
      <c r="IS100" s="57"/>
      <c r="IT100" s="57"/>
      <c r="IU100" s="57"/>
      <c r="IV100" s="57"/>
      <c r="IW100" s="57"/>
      <c r="IX100" s="57"/>
      <c r="IY100" s="57"/>
      <c r="IZ100" s="57"/>
      <c r="JA100" s="57"/>
      <c r="JB100" s="38"/>
      <c r="JC100" s="61"/>
      <c r="JD100" s="57"/>
      <c r="JE100" s="57"/>
      <c r="JF100" s="57"/>
      <c r="JG100" s="57"/>
      <c r="JH100" s="57"/>
      <c r="JI100" s="57"/>
      <c r="JJ100" s="57"/>
      <c r="JK100" s="57"/>
      <c r="JL100" s="57"/>
      <c r="JM100" s="57"/>
      <c r="JN100" s="57"/>
      <c r="JO100" s="57"/>
      <c r="JP100" s="57"/>
      <c r="JQ100" s="57"/>
      <c r="JR100" s="57"/>
      <c r="JS100" s="57"/>
      <c r="JT100" s="57"/>
      <c r="JU100" s="57"/>
      <c r="JV100" s="38"/>
      <c r="JW100" s="61"/>
      <c r="JX100" s="57"/>
      <c r="JY100" s="57"/>
      <c r="JZ100" s="57"/>
      <c r="KA100" s="57"/>
      <c r="KB100" s="57"/>
      <c r="KC100" s="57"/>
      <c r="KD100" s="57"/>
      <c r="KE100" s="57"/>
      <c r="KF100" s="57"/>
      <c r="KG100" s="57"/>
      <c r="KH100" s="57"/>
      <c r="KI100" s="57"/>
      <c r="KJ100" s="57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57"/>
      <c r="NT100" s="57"/>
      <c r="NU100" s="57"/>
      <c r="NV100" s="57"/>
      <c r="NW100" s="57"/>
      <c r="NX100" s="57"/>
      <c r="NY100" s="57"/>
      <c r="NZ100" s="57"/>
      <c r="OA100" s="57"/>
      <c r="OB100" s="57"/>
      <c r="OC100" s="57"/>
      <c r="OD100" s="57"/>
      <c r="OE100" s="57"/>
      <c r="OF100" s="57"/>
      <c r="OG100" s="57"/>
      <c r="OH100" s="57"/>
      <c r="OI100" s="57"/>
      <c r="OJ100" s="57"/>
      <c r="OK100" s="57"/>
      <c r="OL100" s="38"/>
      <c r="OM100" s="61"/>
      <c r="ON100" s="57"/>
      <c r="OO100" s="57"/>
      <c r="OP100" s="57"/>
      <c r="OQ100" s="57"/>
      <c r="OR100" s="57"/>
      <c r="OS100" s="57"/>
      <c r="OT100" s="57"/>
      <c r="OU100" s="57"/>
      <c r="OV100" s="57"/>
      <c r="OW100" s="57"/>
      <c r="OX100" s="57"/>
      <c r="OY100" s="57"/>
      <c r="OZ100" s="57"/>
      <c r="PA100" s="57"/>
      <c r="PB100" s="57"/>
      <c r="PC100" s="57"/>
      <c r="PD100" s="57"/>
      <c r="PE100" s="57"/>
      <c r="PF100" s="38"/>
      <c r="PG100" s="61"/>
      <c r="PH100" s="57"/>
      <c r="PI100" s="57"/>
      <c r="PJ100" s="57"/>
      <c r="PK100" s="57"/>
      <c r="PL100" s="57"/>
      <c r="PM100" s="57"/>
      <c r="PN100" s="57"/>
      <c r="PO100" s="57" t="s">
        <v>360</v>
      </c>
      <c r="PP100" s="57" t="s">
        <v>360</v>
      </c>
      <c r="PQ100" s="57" t="s">
        <v>360</v>
      </c>
      <c r="PR100" s="57" t="s">
        <v>360</v>
      </c>
      <c r="PS100" s="57"/>
      <c r="PT100" s="57"/>
      <c r="PU100" s="57"/>
      <c r="PV100" s="57"/>
      <c r="PW100" s="57" t="s">
        <v>360</v>
      </c>
      <c r="PX100" s="57" t="s">
        <v>360</v>
      </c>
      <c r="PY100" s="38"/>
      <c r="PZ100" s="38"/>
      <c r="QA100" s="61"/>
      <c r="QB100" s="57"/>
      <c r="QC100" s="57"/>
      <c r="QD100" s="57"/>
      <c r="QE100" s="57"/>
      <c r="QF100" s="57"/>
      <c r="QG100" s="57" t="s">
        <v>360</v>
      </c>
      <c r="QH100" s="57"/>
      <c r="QI100" s="57"/>
      <c r="QJ100" s="57"/>
      <c r="QK100" s="57"/>
      <c r="QL100" s="57"/>
      <c r="QM100" s="57"/>
      <c r="QN100" s="57"/>
      <c r="QO100" s="57"/>
      <c r="QP100" s="57"/>
      <c r="QQ100" s="57"/>
      <c r="QR100" s="57"/>
      <c r="QS100" s="57"/>
      <c r="QT100" s="38"/>
      <c r="QU100" s="57"/>
      <c r="QV100" s="57"/>
      <c r="QW100" s="57"/>
      <c r="QX100" s="57"/>
      <c r="QY100" s="57" t="s">
        <v>360</v>
      </c>
      <c r="QZ100" s="57"/>
      <c r="RA100" s="57"/>
      <c r="RB100" s="57"/>
      <c r="RC100" s="57"/>
      <c r="RD100" s="57"/>
      <c r="RE100" s="57"/>
      <c r="RF100" s="57"/>
      <c r="RG100" s="57"/>
      <c r="RH100" s="57"/>
      <c r="RI100" s="57"/>
      <c r="RJ100" s="57"/>
      <c r="RK100" s="57"/>
      <c r="RL100" s="57"/>
      <c r="RM100" s="57"/>
      <c r="RN100" s="57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7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7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7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7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7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7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7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7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7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7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7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7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7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7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7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7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7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7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F100" s="85" t="str">
        <f t="shared" si="573"/>
        <v/>
      </c>
      <c r="AGG100" s="85" t="str">
        <f t="shared" si="574"/>
        <v/>
      </c>
      <c r="AGH100" s="85">
        <f t="shared" si="575"/>
        <v>1</v>
      </c>
      <c r="AGL100" s="36" t="str">
        <f t="shared" si="552"/>
        <v/>
      </c>
      <c r="AGM100" s="36" t="str">
        <f t="shared" si="542"/>
        <v/>
      </c>
      <c r="AGN100" s="39" t="str">
        <f t="shared" si="553"/>
        <v/>
      </c>
      <c r="AGO100" s="36" t="str">
        <f t="shared" si="554"/>
        <v/>
      </c>
      <c r="AGP100" s="36" t="str">
        <f t="shared" si="543"/>
        <v/>
      </c>
      <c r="AGQ100" s="39" t="str">
        <f t="shared" si="555"/>
        <v/>
      </c>
      <c r="AGR100" s="36" t="str">
        <f t="shared" si="556"/>
        <v/>
      </c>
      <c r="AGS100" s="36" t="str">
        <f t="shared" si="544"/>
        <v/>
      </c>
      <c r="AGT100" s="39">
        <f t="shared" si="557"/>
        <v>1</v>
      </c>
      <c r="AGU100" s="36" t="str">
        <f t="shared" si="558"/>
        <v/>
      </c>
      <c r="AGV100" s="36" t="str">
        <f t="shared" si="545"/>
        <v/>
      </c>
      <c r="AGW100" s="39" t="str">
        <f t="shared" si="559"/>
        <v/>
      </c>
      <c r="AGX100" s="36" t="str">
        <f t="shared" si="560"/>
        <v/>
      </c>
      <c r="AGY100" s="36" t="str">
        <f t="shared" si="546"/>
        <v/>
      </c>
      <c r="AGZ100" s="39">
        <f t="shared" si="561"/>
        <v>6</v>
      </c>
      <c r="AHA100" s="36" t="str">
        <f t="shared" si="562"/>
        <v/>
      </c>
      <c r="AHB100" s="36" t="str">
        <f t="shared" si="547"/>
        <v/>
      </c>
      <c r="AHC100" s="39">
        <f t="shared" si="563"/>
        <v>2</v>
      </c>
      <c r="AHD100" s="36" t="str">
        <f t="shared" si="564"/>
        <v/>
      </c>
      <c r="AHE100" s="36" t="str">
        <f t="shared" si="548"/>
        <v/>
      </c>
      <c r="AHF100" s="39" t="str">
        <f t="shared" si="565"/>
        <v/>
      </c>
      <c r="AHG100" s="36" t="str">
        <f t="shared" si="566"/>
        <v/>
      </c>
      <c r="AHH100" s="36" t="str">
        <f t="shared" si="549"/>
        <v/>
      </c>
      <c r="AHI100" s="39" t="str">
        <f t="shared" si="567"/>
        <v/>
      </c>
      <c r="AHJ100" s="36" t="str">
        <f t="shared" si="568"/>
        <v/>
      </c>
      <c r="AHK100" s="36" t="str">
        <f t="shared" si="550"/>
        <v/>
      </c>
      <c r="AHL100" s="39" t="str">
        <f t="shared" si="569"/>
        <v/>
      </c>
      <c r="AHM100" s="36" t="str">
        <f t="shared" si="570"/>
        <v/>
      </c>
      <c r="AHN100" s="36" t="str">
        <f t="shared" si="551"/>
        <v/>
      </c>
      <c r="AHO100" s="39" t="str">
        <f t="shared" si="571"/>
        <v/>
      </c>
    </row>
    <row r="101" spans="1:899" s="5" customFormat="1" outlineLevel="1" x14ac:dyDescent="0.25">
      <c r="A101" s="58">
        <f t="shared" si="572"/>
        <v>19</v>
      </c>
      <c r="B101" s="48" t="s">
        <v>339</v>
      </c>
      <c r="C101" s="56"/>
      <c r="D101" s="73"/>
      <c r="E101" s="73"/>
      <c r="F101" s="73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74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38"/>
      <c r="BK101" s="74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38"/>
      <c r="CE101" s="74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 t="s">
        <v>369</v>
      </c>
      <c r="CR101" s="57" t="s">
        <v>369</v>
      </c>
      <c r="CS101" s="57"/>
      <c r="CT101" s="57"/>
      <c r="CU101" s="57" t="s">
        <v>369</v>
      </c>
      <c r="CV101" s="57" t="s">
        <v>369</v>
      </c>
      <c r="CW101" s="57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61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38"/>
      <c r="FB101" s="38"/>
      <c r="FC101" s="38"/>
      <c r="FD101" s="38"/>
      <c r="FE101" s="38"/>
      <c r="FF101" s="38"/>
      <c r="FG101" s="61"/>
      <c r="FH101" s="57" t="s">
        <v>360</v>
      </c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61"/>
      <c r="GB101" s="57"/>
      <c r="GC101" s="57"/>
      <c r="GD101" s="57"/>
      <c r="GE101" s="57"/>
      <c r="GF101" s="57"/>
      <c r="GG101" s="57" t="s">
        <v>360</v>
      </c>
      <c r="GH101" s="57"/>
      <c r="GI101" s="57"/>
      <c r="GJ101" s="57"/>
      <c r="GK101" s="57"/>
      <c r="GL101" s="57"/>
      <c r="GM101" s="57" t="s">
        <v>360</v>
      </c>
      <c r="GN101" s="57" t="s">
        <v>360</v>
      </c>
      <c r="GO101" s="57"/>
      <c r="GP101" s="57"/>
      <c r="GQ101" s="57"/>
      <c r="GR101" s="57"/>
      <c r="GS101" s="38"/>
      <c r="GT101" s="38"/>
      <c r="GU101" s="61"/>
      <c r="GV101" s="57"/>
      <c r="GW101" s="57"/>
      <c r="GX101" s="57"/>
      <c r="GY101" s="57"/>
      <c r="GZ101" s="57"/>
      <c r="HA101" s="57"/>
      <c r="HB101" s="57"/>
      <c r="HC101" s="57"/>
      <c r="HD101" s="57"/>
      <c r="HE101" s="57"/>
      <c r="HF101" s="57"/>
      <c r="HG101" s="57"/>
      <c r="HH101" s="57"/>
      <c r="HI101" s="57"/>
      <c r="HJ101" s="57"/>
      <c r="HK101" s="57"/>
      <c r="HL101" s="57" t="s">
        <v>360</v>
      </c>
      <c r="HM101" s="57"/>
      <c r="HN101" s="57"/>
      <c r="HO101" s="61"/>
      <c r="HP101" s="57"/>
      <c r="HQ101" s="57" t="s">
        <v>360</v>
      </c>
      <c r="HR101" s="57"/>
      <c r="HS101" s="57"/>
      <c r="HT101" s="57"/>
      <c r="HU101" s="57"/>
      <c r="HV101" s="57"/>
      <c r="HW101" s="57"/>
      <c r="HX101" s="57"/>
      <c r="HY101" s="57"/>
      <c r="HZ101" s="57"/>
      <c r="IA101" s="57"/>
      <c r="IB101" s="57"/>
      <c r="IC101" s="57"/>
      <c r="ID101" s="57"/>
      <c r="IE101" s="57"/>
      <c r="IF101" s="57"/>
      <c r="IG101" s="57"/>
      <c r="IH101" s="57"/>
      <c r="II101" s="61"/>
      <c r="IJ101" s="57"/>
      <c r="IK101" s="57"/>
      <c r="IL101" s="57"/>
      <c r="IM101" s="57"/>
      <c r="IN101" s="57"/>
      <c r="IO101" s="57" t="s">
        <v>360</v>
      </c>
      <c r="IP101" s="57"/>
      <c r="IQ101" s="57"/>
      <c r="IR101" s="57"/>
      <c r="IS101" s="57"/>
      <c r="IT101" s="57"/>
      <c r="IU101" s="57"/>
      <c r="IV101" s="57"/>
      <c r="IW101" s="57"/>
      <c r="IX101" s="57"/>
      <c r="IY101" s="57"/>
      <c r="IZ101" s="57"/>
      <c r="JA101" s="57"/>
      <c r="JB101" s="38"/>
      <c r="JC101" s="61"/>
      <c r="JD101" s="57"/>
      <c r="JE101" s="57"/>
      <c r="JF101" s="57"/>
      <c r="JG101" s="57"/>
      <c r="JH101" s="57"/>
      <c r="JI101" s="57"/>
      <c r="JJ101" s="57"/>
      <c r="JK101" s="57"/>
      <c r="JL101" s="57" t="s">
        <v>360</v>
      </c>
      <c r="JM101" s="57" t="s">
        <v>360</v>
      </c>
      <c r="JN101" s="57"/>
      <c r="JO101" s="57"/>
      <c r="JP101" s="57"/>
      <c r="JQ101" s="57"/>
      <c r="JR101" s="57"/>
      <c r="JS101" s="57"/>
      <c r="JT101" s="57"/>
      <c r="JU101" s="57"/>
      <c r="JV101" s="38"/>
      <c r="JW101" s="61"/>
      <c r="JX101" s="57"/>
      <c r="JY101" s="57"/>
      <c r="JZ101" s="57"/>
      <c r="KA101" s="57"/>
      <c r="KB101" s="57"/>
      <c r="KC101" s="57"/>
      <c r="KD101" s="57"/>
      <c r="KE101" s="57"/>
      <c r="KF101" s="57"/>
      <c r="KG101" s="57"/>
      <c r="KH101" s="57"/>
      <c r="KI101" s="57"/>
      <c r="KJ101" s="57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57"/>
      <c r="NT101" s="57"/>
      <c r="NU101" s="57" t="s">
        <v>360</v>
      </c>
      <c r="NV101" s="57"/>
      <c r="NW101" s="57"/>
      <c r="NX101" s="57"/>
      <c r="NY101" s="57"/>
      <c r="NZ101" s="57"/>
      <c r="OA101" s="57" t="s">
        <v>360</v>
      </c>
      <c r="OB101" s="57"/>
      <c r="OC101" s="57"/>
      <c r="OD101" s="57"/>
      <c r="OE101" s="57"/>
      <c r="OF101" s="57"/>
      <c r="OG101" s="57"/>
      <c r="OH101" s="57"/>
      <c r="OI101" s="57"/>
      <c r="OJ101" s="57"/>
      <c r="OK101" s="57"/>
      <c r="OL101" s="38"/>
      <c r="OM101" s="61"/>
      <c r="ON101" s="57"/>
      <c r="OO101" s="57"/>
      <c r="OP101" s="57"/>
      <c r="OQ101" s="57"/>
      <c r="OR101" s="57"/>
      <c r="OS101" s="57"/>
      <c r="OT101" s="57"/>
      <c r="OU101" s="57"/>
      <c r="OV101" s="57"/>
      <c r="OW101" s="57"/>
      <c r="OX101" s="57"/>
      <c r="OY101" s="57"/>
      <c r="OZ101" s="57"/>
      <c r="PA101" s="57"/>
      <c r="PB101" s="57"/>
      <c r="PC101" s="57" t="s">
        <v>360</v>
      </c>
      <c r="PD101" s="57"/>
      <c r="PE101" s="57"/>
      <c r="PF101" s="38"/>
      <c r="PG101" s="61"/>
      <c r="PH101" s="57"/>
      <c r="PI101" s="57"/>
      <c r="PJ101" s="57"/>
      <c r="PK101" s="57"/>
      <c r="PL101" s="57"/>
      <c r="PM101" s="57" t="s">
        <v>360</v>
      </c>
      <c r="PN101" s="57"/>
      <c r="PO101" s="57"/>
      <c r="PP101" s="57"/>
      <c r="PQ101" s="57"/>
      <c r="PR101" s="57"/>
      <c r="PS101" s="57"/>
      <c r="PT101" s="57"/>
      <c r="PU101" s="57"/>
      <c r="PV101" s="57"/>
      <c r="PW101" s="57" t="s">
        <v>360</v>
      </c>
      <c r="PX101" s="57" t="s">
        <v>360</v>
      </c>
      <c r="PY101" s="38"/>
      <c r="PZ101" s="38"/>
      <c r="QA101" s="61"/>
      <c r="QB101" s="57"/>
      <c r="QC101" s="57"/>
      <c r="QD101" s="57"/>
      <c r="QE101" s="57" t="s">
        <v>360</v>
      </c>
      <c r="QF101" s="57"/>
      <c r="QG101" s="57"/>
      <c r="QH101" s="57"/>
      <c r="QI101" s="57"/>
      <c r="QJ101" s="57" t="s">
        <v>360</v>
      </c>
      <c r="QK101" s="57"/>
      <c r="QL101" s="57" t="s">
        <v>360</v>
      </c>
      <c r="QM101" s="57"/>
      <c r="QN101" s="57"/>
      <c r="QO101" s="57"/>
      <c r="QP101" s="57"/>
      <c r="QQ101" s="57"/>
      <c r="QR101" s="57"/>
      <c r="QS101" s="57"/>
      <c r="QT101" s="38"/>
      <c r="QU101" s="57"/>
      <c r="QV101" s="57"/>
      <c r="QW101" s="57"/>
      <c r="QX101" s="57"/>
      <c r="QY101" s="57"/>
      <c r="QZ101" s="57"/>
      <c r="RA101" s="57"/>
      <c r="RB101" s="57"/>
      <c r="RC101" s="57"/>
      <c r="RD101" s="57"/>
      <c r="RE101" s="57"/>
      <c r="RF101" s="57"/>
      <c r="RG101" s="57"/>
      <c r="RH101" s="57"/>
      <c r="RI101" s="57"/>
      <c r="RJ101" s="57"/>
      <c r="RK101" s="57"/>
      <c r="RL101" s="57" t="s">
        <v>360</v>
      </c>
      <c r="RM101" s="57"/>
      <c r="RN101" s="57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7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7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7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7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7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7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7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7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7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7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7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7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7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7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7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7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7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7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F101" s="85" t="str">
        <f t="shared" si="573"/>
        <v/>
      </c>
      <c r="AGG101" s="85" t="str">
        <f t="shared" si="574"/>
        <v/>
      </c>
      <c r="AGH101" s="85">
        <f t="shared" si="575"/>
        <v>1</v>
      </c>
      <c r="AGL101" s="36" t="str">
        <f t="shared" si="552"/>
        <v/>
      </c>
      <c r="AGM101" s="36" t="str">
        <f t="shared" si="542"/>
        <v/>
      </c>
      <c r="AGN101" s="39" t="str">
        <f t="shared" si="553"/>
        <v/>
      </c>
      <c r="AGO101" s="36">
        <f t="shared" si="554"/>
        <v>4</v>
      </c>
      <c r="AGP101" s="36" t="str">
        <f t="shared" si="543"/>
        <v/>
      </c>
      <c r="AGQ101" s="39">
        <f t="shared" si="555"/>
        <v>1</v>
      </c>
      <c r="AGR101" s="36" t="str">
        <f t="shared" si="556"/>
        <v/>
      </c>
      <c r="AGS101" s="36" t="str">
        <f t="shared" si="544"/>
        <v/>
      </c>
      <c r="AGT101" s="39">
        <f t="shared" si="557"/>
        <v>6</v>
      </c>
      <c r="AGU101" s="36" t="str">
        <f t="shared" si="558"/>
        <v/>
      </c>
      <c r="AGV101" s="36" t="str">
        <f t="shared" si="545"/>
        <v/>
      </c>
      <c r="AGW101" s="39">
        <f t="shared" si="559"/>
        <v>2</v>
      </c>
      <c r="AGX101" s="36" t="str">
        <f t="shared" si="560"/>
        <v/>
      </c>
      <c r="AGY101" s="36" t="str">
        <f t="shared" si="546"/>
        <v/>
      </c>
      <c r="AGZ101" s="39">
        <f t="shared" si="561"/>
        <v>6</v>
      </c>
      <c r="AHA101" s="36" t="str">
        <f t="shared" si="562"/>
        <v/>
      </c>
      <c r="AHB101" s="36" t="str">
        <f t="shared" si="547"/>
        <v/>
      </c>
      <c r="AHC101" s="39">
        <f t="shared" si="563"/>
        <v>4</v>
      </c>
      <c r="AHD101" s="36" t="str">
        <f t="shared" si="564"/>
        <v/>
      </c>
      <c r="AHE101" s="36" t="str">
        <f t="shared" si="548"/>
        <v/>
      </c>
      <c r="AHF101" s="39" t="str">
        <f t="shared" si="565"/>
        <v/>
      </c>
      <c r="AHG101" s="36" t="str">
        <f t="shared" si="566"/>
        <v/>
      </c>
      <c r="AHH101" s="36" t="str">
        <f t="shared" si="549"/>
        <v/>
      </c>
      <c r="AHI101" s="39" t="str">
        <f t="shared" si="567"/>
        <v/>
      </c>
      <c r="AHJ101" s="36" t="str">
        <f t="shared" si="568"/>
        <v/>
      </c>
      <c r="AHK101" s="36" t="str">
        <f t="shared" si="550"/>
        <v/>
      </c>
      <c r="AHL101" s="39" t="str">
        <f t="shared" si="569"/>
        <v/>
      </c>
      <c r="AHM101" s="36" t="str">
        <f t="shared" si="570"/>
        <v/>
      </c>
      <c r="AHN101" s="36" t="str">
        <f t="shared" si="551"/>
        <v/>
      </c>
      <c r="AHO101" s="39" t="str">
        <f t="shared" si="571"/>
        <v/>
      </c>
    </row>
    <row r="102" spans="1:899" s="5" customFormat="1" outlineLevel="1" x14ac:dyDescent="0.25">
      <c r="A102" s="58">
        <f t="shared" si="572"/>
        <v>20</v>
      </c>
      <c r="B102" s="48" t="s">
        <v>340</v>
      </c>
      <c r="C102" s="56"/>
      <c r="D102" s="73"/>
      <c r="E102" s="73"/>
      <c r="F102" s="73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74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38"/>
      <c r="BK102" s="74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38"/>
      <c r="CE102" s="74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 t="s">
        <v>360</v>
      </c>
      <c r="CV102" s="57"/>
      <c r="CW102" s="57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61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38"/>
      <c r="FB102" s="38"/>
      <c r="FC102" s="38"/>
      <c r="FD102" s="38"/>
      <c r="FE102" s="38"/>
      <c r="FF102" s="38"/>
      <c r="FG102" s="61"/>
      <c r="FH102" s="57" t="s">
        <v>360</v>
      </c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/>
      <c r="FZ102" s="57"/>
      <c r="GA102" s="61"/>
      <c r="GB102" s="57"/>
      <c r="GC102" s="57"/>
      <c r="GD102" s="57"/>
      <c r="GE102" s="57"/>
      <c r="GF102" s="57"/>
      <c r="GG102" s="57"/>
      <c r="GH102" s="57"/>
      <c r="GI102" s="57"/>
      <c r="GJ102" s="57"/>
      <c r="GK102" s="57"/>
      <c r="GL102" s="57"/>
      <c r="GM102" s="57"/>
      <c r="GN102" s="57"/>
      <c r="GO102" s="57"/>
      <c r="GP102" s="57"/>
      <c r="GQ102" s="57"/>
      <c r="GR102" s="57"/>
      <c r="GS102" s="38"/>
      <c r="GT102" s="38"/>
      <c r="GU102" s="61"/>
      <c r="GV102" s="57"/>
      <c r="GW102" s="57"/>
      <c r="GX102" s="57"/>
      <c r="GY102" s="57"/>
      <c r="GZ102" s="57"/>
      <c r="HA102" s="57"/>
      <c r="HB102" s="57"/>
      <c r="HC102" s="57"/>
      <c r="HD102" s="57"/>
      <c r="HE102" s="57"/>
      <c r="HF102" s="57"/>
      <c r="HG102" s="57"/>
      <c r="HH102" s="57"/>
      <c r="HI102" s="57"/>
      <c r="HJ102" s="57"/>
      <c r="HK102" s="57"/>
      <c r="HL102" s="57"/>
      <c r="HM102" s="57"/>
      <c r="HN102" s="57"/>
      <c r="HO102" s="61"/>
      <c r="HP102" s="57"/>
      <c r="HQ102" s="57"/>
      <c r="HR102" s="57"/>
      <c r="HS102" s="57"/>
      <c r="HT102" s="57"/>
      <c r="HU102" s="57"/>
      <c r="HV102" s="57"/>
      <c r="HW102" s="57"/>
      <c r="HX102" s="57"/>
      <c r="HY102" s="57"/>
      <c r="HZ102" s="57"/>
      <c r="IA102" s="57"/>
      <c r="IB102" s="57"/>
      <c r="IC102" s="57"/>
      <c r="ID102" s="57"/>
      <c r="IE102" s="57"/>
      <c r="IF102" s="57"/>
      <c r="IG102" s="57"/>
      <c r="IH102" s="57"/>
      <c r="II102" s="61"/>
      <c r="IJ102" s="57"/>
      <c r="IK102" s="57" t="s">
        <v>360</v>
      </c>
      <c r="IL102" s="57"/>
      <c r="IM102" s="57"/>
      <c r="IN102" s="57"/>
      <c r="IO102" s="57"/>
      <c r="IP102" s="57"/>
      <c r="IQ102" s="57"/>
      <c r="IR102" s="57"/>
      <c r="IS102" s="57"/>
      <c r="IT102" s="57"/>
      <c r="IU102" s="57"/>
      <c r="IV102" s="57"/>
      <c r="IW102" s="57"/>
      <c r="IX102" s="57"/>
      <c r="IY102" s="57"/>
      <c r="IZ102" s="57"/>
      <c r="JA102" s="57"/>
      <c r="JB102" s="38"/>
      <c r="JC102" s="61"/>
      <c r="JD102" s="57"/>
      <c r="JE102" s="57"/>
      <c r="JF102" s="57"/>
      <c r="JG102" s="57"/>
      <c r="JH102" s="57"/>
      <c r="JI102" s="57"/>
      <c r="JJ102" s="57" t="s">
        <v>360</v>
      </c>
      <c r="JK102" s="57"/>
      <c r="JL102" s="57"/>
      <c r="JM102" s="57"/>
      <c r="JN102" s="57"/>
      <c r="JO102" s="57"/>
      <c r="JP102" s="57"/>
      <c r="JQ102" s="57"/>
      <c r="JR102" s="57"/>
      <c r="JS102" s="57"/>
      <c r="JT102" s="57"/>
      <c r="JU102" s="57" t="s">
        <v>360</v>
      </c>
      <c r="JV102" s="38"/>
      <c r="JW102" s="61"/>
      <c r="JX102" s="57"/>
      <c r="JY102" s="57"/>
      <c r="JZ102" s="57"/>
      <c r="KA102" s="57"/>
      <c r="KB102" s="57"/>
      <c r="KC102" s="57"/>
      <c r="KD102" s="57"/>
      <c r="KE102" s="57"/>
      <c r="KF102" s="57"/>
      <c r="KG102" s="57"/>
      <c r="KH102" s="57"/>
      <c r="KI102" s="57"/>
      <c r="KJ102" s="57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57"/>
      <c r="NT102" s="57"/>
      <c r="NU102" s="57"/>
      <c r="NV102" s="57"/>
      <c r="NW102" s="57"/>
      <c r="NX102" s="57"/>
      <c r="NY102" s="57"/>
      <c r="NZ102" s="57"/>
      <c r="OA102" s="57"/>
      <c r="OB102" s="57"/>
      <c r="OC102" s="57"/>
      <c r="OD102" s="57"/>
      <c r="OE102" s="57"/>
      <c r="OF102" s="57"/>
      <c r="OG102" s="57"/>
      <c r="OH102" s="57"/>
      <c r="OI102" s="57"/>
      <c r="OJ102" s="57"/>
      <c r="OK102" s="57"/>
      <c r="OL102" s="38"/>
      <c r="OM102" s="61"/>
      <c r="ON102" s="57"/>
      <c r="OO102" s="57"/>
      <c r="OP102" s="57"/>
      <c r="OQ102" s="57"/>
      <c r="OR102" s="57"/>
      <c r="OS102" s="57"/>
      <c r="OT102" s="57"/>
      <c r="OU102" s="57"/>
      <c r="OV102" s="57"/>
      <c r="OW102" s="57"/>
      <c r="OX102" s="57" t="s">
        <v>360</v>
      </c>
      <c r="OY102" s="57"/>
      <c r="OZ102" s="57"/>
      <c r="PA102" s="57"/>
      <c r="PB102" s="57"/>
      <c r="PC102" s="57"/>
      <c r="PD102" s="57"/>
      <c r="PE102" s="57"/>
      <c r="PF102" s="38"/>
      <c r="PG102" s="61"/>
      <c r="PH102" s="57"/>
      <c r="PI102" s="57"/>
      <c r="PJ102" s="57"/>
      <c r="PK102" s="57"/>
      <c r="PL102" s="57"/>
      <c r="PM102" s="57" t="s">
        <v>360</v>
      </c>
      <c r="PN102" s="57"/>
      <c r="PO102" s="57"/>
      <c r="PP102" s="57"/>
      <c r="PQ102" s="57"/>
      <c r="PR102" s="57"/>
      <c r="PS102" s="57"/>
      <c r="PT102" s="57"/>
      <c r="PU102" s="57"/>
      <c r="PV102" s="57"/>
      <c r="PW102" s="57" t="s">
        <v>360</v>
      </c>
      <c r="PX102" s="57" t="s">
        <v>360</v>
      </c>
      <c r="PY102" s="38"/>
      <c r="PZ102" s="38"/>
      <c r="QA102" s="61"/>
      <c r="QB102" s="57"/>
      <c r="QC102" s="57"/>
      <c r="QD102" s="57"/>
      <c r="QE102" s="57" t="s">
        <v>360</v>
      </c>
      <c r="QF102" s="57"/>
      <c r="QG102" s="57"/>
      <c r="QH102" s="57"/>
      <c r="QI102" s="57"/>
      <c r="QJ102" s="57"/>
      <c r="QK102" s="57"/>
      <c r="QL102" s="57"/>
      <c r="QM102" s="57"/>
      <c r="QN102" s="57"/>
      <c r="QO102" s="57"/>
      <c r="QP102" s="57"/>
      <c r="QQ102" s="57"/>
      <c r="QR102" s="57"/>
      <c r="QS102" s="57"/>
      <c r="QT102" s="38"/>
      <c r="QU102" s="57"/>
      <c r="QV102" s="57"/>
      <c r="QW102" s="57"/>
      <c r="QX102" s="57"/>
      <c r="QY102" s="57"/>
      <c r="QZ102" s="57"/>
      <c r="RA102" s="57"/>
      <c r="RB102" s="57"/>
      <c r="RC102" s="57"/>
      <c r="RD102" s="57"/>
      <c r="RE102" s="57"/>
      <c r="RF102" s="57" t="s">
        <v>360</v>
      </c>
      <c r="RG102" s="57"/>
      <c r="RH102" s="57"/>
      <c r="RI102" s="57"/>
      <c r="RJ102" s="57"/>
      <c r="RK102" s="57"/>
      <c r="RL102" s="57" t="s">
        <v>360</v>
      </c>
      <c r="RM102" s="57"/>
      <c r="RN102" s="57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7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7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7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7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7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7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7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7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7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7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7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7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7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7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7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7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7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7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F102" s="85" t="str">
        <f t="shared" si="573"/>
        <v/>
      </c>
      <c r="AGG102" s="85" t="str">
        <f t="shared" si="574"/>
        <v/>
      </c>
      <c r="AGH102" s="85">
        <f t="shared" si="575"/>
        <v>2</v>
      </c>
      <c r="AGL102" s="36" t="str">
        <f t="shared" si="552"/>
        <v/>
      </c>
      <c r="AGM102" s="36" t="str">
        <f t="shared" si="542"/>
        <v/>
      </c>
      <c r="AGN102" s="39" t="str">
        <f t="shared" si="553"/>
        <v/>
      </c>
      <c r="AGO102" s="36" t="str">
        <f t="shared" si="554"/>
        <v/>
      </c>
      <c r="AGP102" s="36" t="str">
        <f t="shared" si="543"/>
        <v/>
      </c>
      <c r="AGQ102" s="39">
        <f t="shared" si="555"/>
        <v>2</v>
      </c>
      <c r="AGR102" s="36" t="str">
        <f t="shared" si="556"/>
        <v/>
      </c>
      <c r="AGS102" s="36" t="str">
        <f t="shared" si="544"/>
        <v/>
      </c>
      <c r="AGT102" s="39">
        <f t="shared" si="557"/>
        <v>1</v>
      </c>
      <c r="AGU102" s="36" t="str">
        <f t="shared" si="558"/>
        <v/>
      </c>
      <c r="AGV102" s="36" t="str">
        <f t="shared" si="545"/>
        <v/>
      </c>
      <c r="AGW102" s="39">
        <f t="shared" si="559"/>
        <v>2</v>
      </c>
      <c r="AGX102" s="36" t="str">
        <f t="shared" si="560"/>
        <v/>
      </c>
      <c r="AGY102" s="36" t="str">
        <f t="shared" si="546"/>
        <v/>
      </c>
      <c r="AGZ102" s="39">
        <f t="shared" si="561"/>
        <v>4</v>
      </c>
      <c r="AHA102" s="36" t="str">
        <f t="shared" si="562"/>
        <v/>
      </c>
      <c r="AHB102" s="36" t="str">
        <f t="shared" si="547"/>
        <v/>
      </c>
      <c r="AHC102" s="39">
        <f t="shared" si="563"/>
        <v>3</v>
      </c>
      <c r="AHD102" s="36" t="str">
        <f t="shared" si="564"/>
        <v/>
      </c>
      <c r="AHE102" s="36" t="str">
        <f t="shared" si="548"/>
        <v/>
      </c>
      <c r="AHF102" s="39" t="str">
        <f t="shared" si="565"/>
        <v/>
      </c>
      <c r="AHG102" s="36" t="str">
        <f t="shared" si="566"/>
        <v/>
      </c>
      <c r="AHH102" s="36" t="str">
        <f t="shared" si="549"/>
        <v/>
      </c>
      <c r="AHI102" s="39" t="str">
        <f t="shared" si="567"/>
        <v/>
      </c>
      <c r="AHJ102" s="36" t="str">
        <f t="shared" si="568"/>
        <v/>
      </c>
      <c r="AHK102" s="36" t="str">
        <f t="shared" si="550"/>
        <v/>
      </c>
      <c r="AHL102" s="39" t="str">
        <f t="shared" si="569"/>
        <v/>
      </c>
      <c r="AHM102" s="36" t="str">
        <f t="shared" si="570"/>
        <v/>
      </c>
      <c r="AHN102" s="36" t="str">
        <f t="shared" si="551"/>
        <v/>
      </c>
      <c r="AHO102" s="39" t="str">
        <f t="shared" si="571"/>
        <v/>
      </c>
    </row>
    <row r="103" spans="1:899" s="5" customFormat="1" outlineLevel="1" x14ac:dyDescent="0.25">
      <c r="A103" s="58">
        <f t="shared" si="572"/>
        <v>21</v>
      </c>
      <c r="B103" s="48" t="s">
        <v>341</v>
      </c>
      <c r="C103" s="56"/>
      <c r="D103" s="73"/>
      <c r="E103" s="73"/>
      <c r="F103" s="73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74"/>
      <c r="AR103" s="57"/>
      <c r="AS103" s="57"/>
      <c r="AT103" s="57"/>
      <c r="AU103" s="57" t="s">
        <v>360</v>
      </c>
      <c r="AV103" s="57"/>
      <c r="AW103" s="57"/>
      <c r="AX103" s="57"/>
      <c r="AY103" s="57"/>
      <c r="AZ103" s="57"/>
      <c r="BA103" s="57"/>
      <c r="BB103" s="57"/>
      <c r="BC103" s="57" t="s">
        <v>369</v>
      </c>
      <c r="BD103" s="57" t="s">
        <v>369</v>
      </c>
      <c r="BE103" s="57" t="s">
        <v>369</v>
      </c>
      <c r="BF103" s="57"/>
      <c r="BG103" s="57"/>
      <c r="BH103" s="57" t="s">
        <v>369</v>
      </c>
      <c r="BI103" s="57" t="s">
        <v>369</v>
      </c>
      <c r="BJ103" s="38"/>
      <c r="BK103" s="74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38"/>
      <c r="CE103" s="74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61"/>
      <c r="DT103" s="57"/>
      <c r="DU103" s="57"/>
      <c r="DV103" s="57"/>
      <c r="DW103" s="57"/>
      <c r="DX103" s="57" t="s">
        <v>360</v>
      </c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38"/>
      <c r="FB103" s="38"/>
      <c r="FC103" s="38"/>
      <c r="FD103" s="38"/>
      <c r="FE103" s="38"/>
      <c r="FF103" s="38"/>
      <c r="FG103" s="61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/>
      <c r="FZ103" s="57"/>
      <c r="GA103" s="61"/>
      <c r="GB103" s="57"/>
      <c r="GC103" s="57"/>
      <c r="GD103" s="57"/>
      <c r="GE103" s="57"/>
      <c r="GF103" s="57"/>
      <c r="GG103" s="57"/>
      <c r="GH103" s="57"/>
      <c r="GI103" s="57"/>
      <c r="GJ103" s="57"/>
      <c r="GK103" s="57"/>
      <c r="GL103" s="57"/>
      <c r="GM103" s="57"/>
      <c r="GN103" s="57"/>
      <c r="GO103" s="57"/>
      <c r="GP103" s="57"/>
      <c r="GQ103" s="57"/>
      <c r="GR103" s="57"/>
      <c r="GS103" s="38"/>
      <c r="GT103" s="38"/>
      <c r="GU103" s="61"/>
      <c r="GV103" s="57"/>
      <c r="GW103" s="57"/>
      <c r="GX103" s="57"/>
      <c r="GY103" s="57"/>
      <c r="GZ103" s="57"/>
      <c r="HA103" s="57"/>
      <c r="HB103" s="57"/>
      <c r="HC103" s="57"/>
      <c r="HD103" s="57"/>
      <c r="HE103" s="57"/>
      <c r="HF103" s="57"/>
      <c r="HG103" s="57" t="s">
        <v>360</v>
      </c>
      <c r="HH103" s="57" t="s">
        <v>360</v>
      </c>
      <c r="HI103" s="57"/>
      <c r="HJ103" s="57"/>
      <c r="HK103" s="57"/>
      <c r="HL103" s="57" t="s">
        <v>360</v>
      </c>
      <c r="HM103" s="57"/>
      <c r="HN103" s="57"/>
      <c r="HO103" s="61"/>
      <c r="HP103" s="57"/>
      <c r="HQ103" s="57"/>
      <c r="HR103" s="57"/>
      <c r="HS103" s="57"/>
      <c r="HT103" s="57"/>
      <c r="HU103" s="57"/>
      <c r="HV103" s="57"/>
      <c r="HW103" s="57"/>
      <c r="HX103" s="57"/>
      <c r="HY103" s="57"/>
      <c r="HZ103" s="57"/>
      <c r="IA103" s="57"/>
      <c r="IB103" s="57"/>
      <c r="IC103" s="57"/>
      <c r="ID103" s="57"/>
      <c r="IE103" s="57"/>
      <c r="IF103" s="57"/>
      <c r="IG103" s="57"/>
      <c r="IH103" s="57"/>
      <c r="II103" s="61"/>
      <c r="IJ103" s="57"/>
      <c r="IK103" s="57"/>
      <c r="IL103" s="57"/>
      <c r="IM103" s="57"/>
      <c r="IN103" s="57"/>
      <c r="IO103" s="57"/>
      <c r="IP103" s="57"/>
      <c r="IQ103" s="57"/>
      <c r="IR103" s="57"/>
      <c r="IS103" s="57"/>
      <c r="IT103" s="57"/>
      <c r="IU103" s="57"/>
      <c r="IV103" s="57"/>
      <c r="IW103" s="57"/>
      <c r="IX103" s="57"/>
      <c r="IY103" s="57"/>
      <c r="IZ103" s="57"/>
      <c r="JA103" s="57"/>
      <c r="JB103" s="38"/>
      <c r="JC103" s="61"/>
      <c r="JD103" s="57"/>
      <c r="JE103" s="57"/>
      <c r="JF103" s="57"/>
      <c r="JG103" s="57"/>
      <c r="JH103" s="57"/>
      <c r="JI103" s="57"/>
      <c r="JJ103" s="57"/>
      <c r="JK103" s="57"/>
      <c r="JL103" s="57"/>
      <c r="JM103" s="57"/>
      <c r="JN103" s="57"/>
      <c r="JO103" s="57"/>
      <c r="JP103" s="57"/>
      <c r="JQ103" s="57"/>
      <c r="JR103" s="57"/>
      <c r="JS103" s="57"/>
      <c r="JT103" s="57"/>
      <c r="JU103" s="57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57"/>
      <c r="NT103" s="57"/>
      <c r="NU103" s="57"/>
      <c r="NV103" s="57"/>
      <c r="NW103" s="57"/>
      <c r="NX103" s="57"/>
      <c r="NY103" s="57"/>
      <c r="NZ103" s="57"/>
      <c r="OA103" s="57"/>
      <c r="OB103" s="57"/>
      <c r="OC103" s="57" t="s">
        <v>360</v>
      </c>
      <c r="OD103" s="57" t="s">
        <v>360</v>
      </c>
      <c r="OE103" s="57"/>
      <c r="OF103" s="57"/>
      <c r="OG103" s="57"/>
      <c r="OH103" s="57"/>
      <c r="OI103" s="57"/>
      <c r="OJ103" s="57"/>
      <c r="OK103" s="57"/>
      <c r="OL103" s="38"/>
      <c r="OM103" s="61"/>
      <c r="ON103" s="57"/>
      <c r="OO103" s="57"/>
      <c r="OP103" s="57"/>
      <c r="OQ103" s="57" t="s">
        <v>360</v>
      </c>
      <c r="OR103" s="57" t="s">
        <v>360</v>
      </c>
      <c r="OS103" s="57" t="s">
        <v>360</v>
      </c>
      <c r="OT103" s="57"/>
      <c r="OU103" s="57"/>
      <c r="OV103" s="57" t="s">
        <v>360</v>
      </c>
      <c r="OW103" s="57" t="s">
        <v>360</v>
      </c>
      <c r="OX103" s="57" t="s">
        <v>360</v>
      </c>
      <c r="OY103" s="57"/>
      <c r="OZ103" s="57"/>
      <c r="PA103" s="57"/>
      <c r="PB103" s="57"/>
      <c r="PC103" s="57" t="s">
        <v>360</v>
      </c>
      <c r="PD103" s="57"/>
      <c r="PE103" s="57" t="s">
        <v>360</v>
      </c>
      <c r="PF103" s="38"/>
      <c r="PG103" s="61"/>
      <c r="PH103" s="57"/>
      <c r="PI103" s="57"/>
      <c r="PJ103" s="57"/>
      <c r="PK103" s="57"/>
      <c r="PL103" s="57"/>
      <c r="PM103" s="57"/>
      <c r="PN103" s="57"/>
      <c r="PO103" s="57"/>
      <c r="PP103" s="57"/>
      <c r="PQ103" s="57"/>
      <c r="PR103" s="57"/>
      <c r="PS103" s="57"/>
      <c r="PT103" s="57"/>
      <c r="PU103" s="57"/>
      <c r="PV103" s="57"/>
      <c r="PW103" s="57" t="s">
        <v>360</v>
      </c>
      <c r="PX103" s="57"/>
      <c r="PY103" s="38"/>
      <c r="PZ103" s="38"/>
      <c r="QA103" s="61"/>
      <c r="QB103" s="57"/>
      <c r="QC103" s="57"/>
      <c r="QD103" s="57"/>
      <c r="QE103" s="57" t="s">
        <v>360</v>
      </c>
      <c r="QF103" s="57"/>
      <c r="QG103" s="57" t="s">
        <v>360</v>
      </c>
      <c r="QH103" s="57"/>
      <c r="QI103" s="57"/>
      <c r="QJ103" s="57"/>
      <c r="QK103" s="57"/>
      <c r="QL103" s="57" t="s">
        <v>360</v>
      </c>
      <c r="QM103" s="57"/>
      <c r="QN103" s="57"/>
      <c r="QO103" s="57"/>
      <c r="QP103" s="57"/>
      <c r="QQ103" s="57"/>
      <c r="QR103" s="57"/>
      <c r="QS103" s="57"/>
      <c r="QT103" s="38"/>
      <c r="QU103" s="57"/>
      <c r="QV103" s="57"/>
      <c r="QW103" s="57"/>
      <c r="QX103" s="57"/>
      <c r="QY103" s="57" t="s">
        <v>360</v>
      </c>
      <c r="QZ103" s="57"/>
      <c r="RA103" s="57" t="s">
        <v>360</v>
      </c>
      <c r="RB103" s="57"/>
      <c r="RC103" s="57"/>
      <c r="RD103" s="57"/>
      <c r="RE103" s="57"/>
      <c r="RF103" s="57" t="s">
        <v>360</v>
      </c>
      <c r="RG103" s="57"/>
      <c r="RH103" s="57"/>
      <c r="RI103" s="57"/>
      <c r="RJ103" s="57"/>
      <c r="RK103" s="57"/>
      <c r="RL103" s="57" t="s">
        <v>360</v>
      </c>
      <c r="RM103" s="57"/>
      <c r="RN103" s="57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7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7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7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7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7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7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7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7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7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7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7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7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7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7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7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7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7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7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F103" s="85" t="str">
        <f t="shared" si="573"/>
        <v/>
      </c>
      <c r="AGG103" s="85" t="str">
        <f t="shared" si="574"/>
        <v/>
      </c>
      <c r="AGH103" s="85">
        <f t="shared" si="575"/>
        <v>4</v>
      </c>
      <c r="AGL103" s="36">
        <f t="shared" si="552"/>
        <v>5</v>
      </c>
      <c r="AGM103" s="36" t="str">
        <f t="shared" si="542"/>
        <v/>
      </c>
      <c r="AGN103" s="39">
        <f t="shared" si="553"/>
        <v>1</v>
      </c>
      <c r="AGO103" s="36" t="str">
        <f t="shared" si="554"/>
        <v/>
      </c>
      <c r="AGP103" s="36" t="str">
        <f t="shared" si="543"/>
        <v/>
      </c>
      <c r="AGQ103" s="39">
        <f t="shared" si="555"/>
        <v>1</v>
      </c>
      <c r="AGR103" s="36" t="str">
        <f t="shared" si="556"/>
        <v/>
      </c>
      <c r="AGS103" s="36" t="str">
        <f t="shared" si="544"/>
        <v/>
      </c>
      <c r="AGT103" s="39">
        <f t="shared" si="557"/>
        <v>3</v>
      </c>
      <c r="AGU103" s="36" t="str">
        <f t="shared" si="558"/>
        <v/>
      </c>
      <c r="AGV103" s="36" t="str">
        <f t="shared" si="545"/>
        <v/>
      </c>
      <c r="AGW103" s="39" t="str">
        <f t="shared" si="559"/>
        <v/>
      </c>
      <c r="AGX103" s="36" t="str">
        <f t="shared" si="560"/>
        <v/>
      </c>
      <c r="AGY103" s="36" t="str">
        <f t="shared" si="546"/>
        <v/>
      </c>
      <c r="AGZ103" s="39">
        <f t="shared" si="561"/>
        <v>11</v>
      </c>
      <c r="AHA103" s="36" t="str">
        <f t="shared" si="562"/>
        <v/>
      </c>
      <c r="AHB103" s="36" t="str">
        <f t="shared" si="547"/>
        <v/>
      </c>
      <c r="AHC103" s="39">
        <f t="shared" si="563"/>
        <v>7</v>
      </c>
      <c r="AHD103" s="36" t="str">
        <f t="shared" si="564"/>
        <v/>
      </c>
      <c r="AHE103" s="36" t="str">
        <f t="shared" si="548"/>
        <v/>
      </c>
      <c r="AHF103" s="39" t="str">
        <f t="shared" si="565"/>
        <v/>
      </c>
      <c r="AHG103" s="36" t="str">
        <f t="shared" si="566"/>
        <v/>
      </c>
      <c r="AHH103" s="36" t="str">
        <f t="shared" si="549"/>
        <v/>
      </c>
      <c r="AHI103" s="39" t="str">
        <f t="shared" si="567"/>
        <v/>
      </c>
      <c r="AHJ103" s="36" t="str">
        <f t="shared" si="568"/>
        <v/>
      </c>
      <c r="AHK103" s="36" t="str">
        <f t="shared" si="550"/>
        <v/>
      </c>
      <c r="AHL103" s="39" t="str">
        <f t="shared" si="569"/>
        <v/>
      </c>
      <c r="AHM103" s="36" t="str">
        <f t="shared" si="570"/>
        <v/>
      </c>
      <c r="AHN103" s="36" t="str">
        <f t="shared" si="551"/>
        <v/>
      </c>
      <c r="AHO103" s="39" t="str">
        <f t="shared" si="571"/>
        <v/>
      </c>
    </row>
    <row r="104" spans="1:899" s="5" customFormat="1" outlineLevel="1" x14ac:dyDescent="0.25">
      <c r="A104" s="52">
        <f t="shared" si="572"/>
        <v>22</v>
      </c>
      <c r="B104" s="59"/>
      <c r="C104" s="37"/>
      <c r="D104" s="35"/>
      <c r="E104" s="35"/>
      <c r="F104" s="35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7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7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7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61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7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7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7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7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7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7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7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7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7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7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7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7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7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7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7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7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7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7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7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7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F104" s="85" t="str">
        <f t="shared" si="573"/>
        <v/>
      </c>
      <c r="AGG104" s="85" t="str">
        <f t="shared" si="574"/>
        <v/>
      </c>
      <c r="AGH104" s="85" t="str">
        <f t="shared" si="575"/>
        <v/>
      </c>
      <c r="AGL104" s="36" t="str">
        <f t="shared" si="552"/>
        <v/>
      </c>
      <c r="AGM104" s="36" t="str">
        <f t="shared" si="542"/>
        <v/>
      </c>
      <c r="AGN104" s="39" t="str">
        <f t="shared" si="553"/>
        <v/>
      </c>
      <c r="AGO104" s="36" t="str">
        <f t="shared" si="554"/>
        <v/>
      </c>
      <c r="AGP104" s="36" t="str">
        <f t="shared" si="543"/>
        <v/>
      </c>
      <c r="AGQ104" s="39" t="str">
        <f t="shared" si="555"/>
        <v/>
      </c>
      <c r="AGR104" s="36" t="str">
        <f t="shared" si="556"/>
        <v/>
      </c>
      <c r="AGS104" s="36" t="str">
        <f t="shared" si="544"/>
        <v/>
      </c>
      <c r="AGT104" s="39" t="str">
        <f t="shared" si="557"/>
        <v/>
      </c>
      <c r="AGU104" s="36" t="str">
        <f t="shared" si="558"/>
        <v/>
      </c>
      <c r="AGV104" s="36" t="str">
        <f t="shared" si="545"/>
        <v/>
      </c>
      <c r="AGW104" s="39" t="str">
        <f t="shared" si="559"/>
        <v/>
      </c>
      <c r="AGX104" s="36" t="str">
        <f t="shared" si="560"/>
        <v/>
      </c>
      <c r="AGY104" s="36" t="str">
        <f t="shared" si="546"/>
        <v/>
      </c>
      <c r="AGZ104" s="39" t="str">
        <f t="shared" si="561"/>
        <v/>
      </c>
      <c r="AHA104" s="36" t="str">
        <f t="shared" si="562"/>
        <v/>
      </c>
      <c r="AHB104" s="36" t="str">
        <f t="shared" si="547"/>
        <v/>
      </c>
      <c r="AHC104" s="39" t="str">
        <f t="shared" si="563"/>
        <v/>
      </c>
      <c r="AHD104" s="36" t="str">
        <f t="shared" si="564"/>
        <v/>
      </c>
      <c r="AHE104" s="36" t="str">
        <f t="shared" si="548"/>
        <v/>
      </c>
      <c r="AHF104" s="39" t="str">
        <f t="shared" si="565"/>
        <v/>
      </c>
      <c r="AHG104" s="36" t="str">
        <f t="shared" si="566"/>
        <v/>
      </c>
      <c r="AHH104" s="36" t="str">
        <f t="shared" si="549"/>
        <v/>
      </c>
      <c r="AHI104" s="39" t="str">
        <f t="shared" si="567"/>
        <v/>
      </c>
      <c r="AHJ104" s="36" t="str">
        <f t="shared" si="568"/>
        <v/>
      </c>
      <c r="AHK104" s="36" t="str">
        <f t="shared" si="550"/>
        <v/>
      </c>
      <c r="AHL104" s="39" t="str">
        <f t="shared" si="569"/>
        <v/>
      </c>
      <c r="AHM104" s="36" t="str">
        <f t="shared" si="570"/>
        <v/>
      </c>
      <c r="AHN104" s="36" t="str">
        <f t="shared" si="551"/>
        <v/>
      </c>
      <c r="AHO104" s="39" t="str">
        <f t="shared" si="571"/>
        <v/>
      </c>
    </row>
    <row r="105" spans="1:899" s="5" customFormat="1" outlineLevel="1" x14ac:dyDescent="0.25">
      <c r="A105" s="52">
        <f t="shared" si="572"/>
        <v>23</v>
      </c>
      <c r="B105" s="46"/>
      <c r="C105" s="37"/>
      <c r="D105" s="35"/>
      <c r="E105" s="35"/>
      <c r="F105" s="35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7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7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7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7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7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7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7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7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7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7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7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7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7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7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7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7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7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7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7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7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7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7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7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7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7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7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7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F105" s="85" t="str">
        <f t="shared" si="573"/>
        <v/>
      </c>
      <c r="AGG105" s="85" t="str">
        <f t="shared" si="574"/>
        <v/>
      </c>
      <c r="AGH105" s="85" t="str">
        <f t="shared" si="575"/>
        <v/>
      </c>
      <c r="AGL105" s="36" t="str">
        <f t="shared" si="552"/>
        <v/>
      </c>
      <c r="AGM105" s="36" t="str">
        <f t="shared" si="542"/>
        <v/>
      </c>
      <c r="AGN105" s="39" t="str">
        <f t="shared" si="553"/>
        <v/>
      </c>
      <c r="AGO105" s="36" t="str">
        <f t="shared" si="554"/>
        <v/>
      </c>
      <c r="AGP105" s="36" t="str">
        <f t="shared" si="543"/>
        <v/>
      </c>
      <c r="AGQ105" s="39" t="str">
        <f t="shared" si="555"/>
        <v/>
      </c>
      <c r="AGR105" s="36" t="str">
        <f t="shared" si="556"/>
        <v/>
      </c>
      <c r="AGS105" s="36" t="str">
        <f t="shared" si="544"/>
        <v/>
      </c>
      <c r="AGT105" s="39" t="str">
        <f t="shared" si="557"/>
        <v/>
      </c>
      <c r="AGU105" s="36" t="str">
        <f t="shared" si="558"/>
        <v/>
      </c>
      <c r="AGV105" s="36" t="str">
        <f t="shared" si="545"/>
        <v/>
      </c>
      <c r="AGW105" s="39" t="str">
        <f t="shared" si="559"/>
        <v/>
      </c>
      <c r="AGX105" s="36" t="str">
        <f t="shared" si="560"/>
        <v/>
      </c>
      <c r="AGY105" s="36" t="str">
        <f t="shared" si="546"/>
        <v/>
      </c>
      <c r="AGZ105" s="39" t="str">
        <f t="shared" si="561"/>
        <v/>
      </c>
      <c r="AHA105" s="36" t="str">
        <f t="shared" si="562"/>
        <v/>
      </c>
      <c r="AHB105" s="36" t="str">
        <f t="shared" si="547"/>
        <v/>
      </c>
      <c r="AHC105" s="39" t="str">
        <f t="shared" si="563"/>
        <v/>
      </c>
      <c r="AHD105" s="36" t="str">
        <f t="shared" si="564"/>
        <v/>
      </c>
      <c r="AHE105" s="36" t="str">
        <f t="shared" si="548"/>
        <v/>
      </c>
      <c r="AHF105" s="39" t="str">
        <f t="shared" si="565"/>
        <v/>
      </c>
      <c r="AHG105" s="36" t="str">
        <f t="shared" si="566"/>
        <v/>
      </c>
      <c r="AHH105" s="36" t="str">
        <f t="shared" si="549"/>
        <v/>
      </c>
      <c r="AHI105" s="39" t="str">
        <f t="shared" si="567"/>
        <v/>
      </c>
      <c r="AHJ105" s="36" t="str">
        <f t="shared" si="568"/>
        <v/>
      </c>
      <c r="AHK105" s="36" t="str">
        <f t="shared" si="550"/>
        <v/>
      </c>
      <c r="AHL105" s="39" t="str">
        <f t="shared" si="569"/>
        <v/>
      </c>
      <c r="AHM105" s="36" t="str">
        <f t="shared" si="570"/>
        <v/>
      </c>
      <c r="AHN105" s="36" t="str">
        <f t="shared" si="551"/>
        <v/>
      </c>
      <c r="AHO105" s="39" t="str">
        <f t="shared" si="571"/>
        <v/>
      </c>
    </row>
    <row r="106" spans="1:899" s="5" customFormat="1" outlineLevel="1" x14ac:dyDescent="0.25">
      <c r="A106" s="52">
        <f t="shared" si="572"/>
        <v>24</v>
      </c>
      <c r="B106" s="46"/>
      <c r="C106" s="37"/>
      <c r="D106" s="35"/>
      <c r="E106" s="35"/>
      <c r="F106" s="35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7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7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7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7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7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7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7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7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7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7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7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7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7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7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7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7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7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7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7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7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7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7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7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7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7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7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F106" s="85" t="str">
        <f t="shared" si="573"/>
        <v/>
      </c>
      <c r="AGG106" s="85" t="str">
        <f t="shared" si="574"/>
        <v/>
      </c>
      <c r="AGH106" s="85" t="str">
        <f t="shared" si="575"/>
        <v/>
      </c>
      <c r="AGL106" s="36" t="str">
        <f t="shared" si="552"/>
        <v/>
      </c>
      <c r="AGM106" s="36" t="str">
        <f t="shared" si="542"/>
        <v/>
      </c>
      <c r="AGN106" s="39" t="str">
        <f t="shared" si="553"/>
        <v/>
      </c>
      <c r="AGO106" s="36" t="str">
        <f t="shared" si="554"/>
        <v/>
      </c>
      <c r="AGP106" s="36" t="str">
        <f t="shared" si="543"/>
        <v/>
      </c>
      <c r="AGQ106" s="39" t="str">
        <f t="shared" si="555"/>
        <v/>
      </c>
      <c r="AGR106" s="36" t="str">
        <f t="shared" si="556"/>
        <v/>
      </c>
      <c r="AGS106" s="36" t="str">
        <f t="shared" si="544"/>
        <v/>
      </c>
      <c r="AGT106" s="39" t="str">
        <f t="shared" si="557"/>
        <v/>
      </c>
      <c r="AGU106" s="36" t="str">
        <f t="shared" si="558"/>
        <v/>
      </c>
      <c r="AGV106" s="36" t="str">
        <f t="shared" si="545"/>
        <v/>
      </c>
      <c r="AGW106" s="39" t="str">
        <f t="shared" si="559"/>
        <v/>
      </c>
      <c r="AGX106" s="36" t="str">
        <f t="shared" si="560"/>
        <v/>
      </c>
      <c r="AGY106" s="36" t="str">
        <f t="shared" si="546"/>
        <v/>
      </c>
      <c r="AGZ106" s="39" t="str">
        <f t="shared" si="561"/>
        <v/>
      </c>
      <c r="AHA106" s="36" t="str">
        <f t="shared" si="562"/>
        <v/>
      </c>
      <c r="AHB106" s="36" t="str">
        <f t="shared" si="547"/>
        <v/>
      </c>
      <c r="AHC106" s="39" t="str">
        <f t="shared" si="563"/>
        <v/>
      </c>
      <c r="AHD106" s="36" t="str">
        <f t="shared" si="564"/>
        <v/>
      </c>
      <c r="AHE106" s="36" t="str">
        <f t="shared" si="548"/>
        <v/>
      </c>
      <c r="AHF106" s="39" t="str">
        <f t="shared" si="565"/>
        <v/>
      </c>
      <c r="AHG106" s="36" t="str">
        <f t="shared" si="566"/>
        <v/>
      </c>
      <c r="AHH106" s="36" t="str">
        <f t="shared" si="549"/>
        <v/>
      </c>
      <c r="AHI106" s="39" t="str">
        <f t="shared" si="567"/>
        <v/>
      </c>
      <c r="AHJ106" s="36" t="str">
        <f t="shared" si="568"/>
        <v/>
      </c>
      <c r="AHK106" s="36" t="str">
        <f t="shared" si="550"/>
        <v/>
      </c>
      <c r="AHL106" s="39" t="str">
        <f t="shared" si="569"/>
        <v/>
      </c>
      <c r="AHM106" s="36" t="str">
        <f t="shared" si="570"/>
        <v/>
      </c>
      <c r="AHN106" s="36" t="str">
        <f t="shared" si="551"/>
        <v/>
      </c>
      <c r="AHO106" s="39" t="str">
        <f t="shared" si="571"/>
        <v/>
      </c>
    </row>
    <row r="107" spans="1:899" s="5" customFormat="1" outlineLevel="1" x14ac:dyDescent="0.25">
      <c r="A107" s="52">
        <f t="shared" si="572"/>
        <v>25</v>
      </c>
      <c r="B107" s="46"/>
      <c r="C107" s="37"/>
      <c r="D107" s="35"/>
      <c r="E107" s="35"/>
      <c r="F107" s="35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7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7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7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7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7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7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7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7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7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7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7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7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7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7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7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7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7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7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7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7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7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7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F107" s="85" t="str">
        <f t="shared" si="573"/>
        <v/>
      </c>
      <c r="AGG107" s="85" t="str">
        <f t="shared" si="574"/>
        <v/>
      </c>
      <c r="AGH107" s="85" t="str">
        <f t="shared" si="575"/>
        <v/>
      </c>
      <c r="AGL107" s="36" t="str">
        <f t="shared" si="552"/>
        <v/>
      </c>
      <c r="AGM107" s="36" t="str">
        <f t="shared" si="542"/>
        <v/>
      </c>
      <c r="AGN107" s="39" t="str">
        <f t="shared" si="553"/>
        <v/>
      </c>
      <c r="AGO107" s="36" t="str">
        <f t="shared" si="554"/>
        <v/>
      </c>
      <c r="AGP107" s="36" t="str">
        <f t="shared" si="543"/>
        <v/>
      </c>
      <c r="AGQ107" s="39" t="str">
        <f t="shared" si="555"/>
        <v/>
      </c>
      <c r="AGR107" s="36" t="str">
        <f t="shared" si="556"/>
        <v/>
      </c>
      <c r="AGS107" s="36" t="str">
        <f t="shared" si="544"/>
        <v/>
      </c>
      <c r="AGT107" s="39" t="str">
        <f t="shared" si="557"/>
        <v/>
      </c>
      <c r="AGU107" s="36" t="str">
        <f t="shared" si="558"/>
        <v/>
      </c>
      <c r="AGV107" s="36" t="str">
        <f t="shared" si="545"/>
        <v/>
      </c>
      <c r="AGW107" s="39" t="str">
        <f t="shared" si="559"/>
        <v/>
      </c>
      <c r="AGX107" s="36" t="str">
        <f t="shared" si="560"/>
        <v/>
      </c>
      <c r="AGY107" s="36" t="str">
        <f t="shared" si="546"/>
        <v/>
      </c>
      <c r="AGZ107" s="39" t="str">
        <f t="shared" si="561"/>
        <v/>
      </c>
      <c r="AHA107" s="36" t="str">
        <f t="shared" si="562"/>
        <v/>
      </c>
      <c r="AHB107" s="36" t="str">
        <f t="shared" si="547"/>
        <v/>
      </c>
      <c r="AHC107" s="39" t="str">
        <f t="shared" si="563"/>
        <v/>
      </c>
      <c r="AHD107" s="36" t="str">
        <f t="shared" si="564"/>
        <v/>
      </c>
      <c r="AHE107" s="36" t="str">
        <f t="shared" si="548"/>
        <v/>
      </c>
      <c r="AHF107" s="39" t="str">
        <f t="shared" si="565"/>
        <v/>
      </c>
      <c r="AHG107" s="36" t="str">
        <f t="shared" si="566"/>
        <v/>
      </c>
      <c r="AHH107" s="36" t="str">
        <f t="shared" si="549"/>
        <v/>
      </c>
      <c r="AHI107" s="39" t="str">
        <f t="shared" si="567"/>
        <v/>
      </c>
      <c r="AHJ107" s="36" t="str">
        <f t="shared" si="568"/>
        <v/>
      </c>
      <c r="AHK107" s="36" t="str">
        <f t="shared" si="550"/>
        <v/>
      </c>
      <c r="AHL107" s="39" t="str">
        <f t="shared" si="569"/>
        <v/>
      </c>
      <c r="AHM107" s="36" t="str">
        <f t="shared" si="570"/>
        <v/>
      </c>
      <c r="AHN107" s="36" t="str">
        <f t="shared" si="551"/>
        <v/>
      </c>
      <c r="AHO107" s="39" t="str">
        <f t="shared" si="571"/>
        <v/>
      </c>
    </row>
    <row r="108" spans="1:899" s="5" customFormat="1" outlineLevel="1" x14ac:dyDescent="0.25">
      <c r="A108" s="52">
        <f t="shared" si="572"/>
        <v>26</v>
      </c>
      <c r="B108" s="46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7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7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7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7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7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7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7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7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7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7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7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7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7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7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7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7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7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7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7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7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F108" s="85" t="str">
        <f t="shared" si="573"/>
        <v/>
      </c>
      <c r="AGG108" s="85" t="str">
        <f t="shared" si="574"/>
        <v/>
      </c>
      <c r="AGH108" s="85" t="str">
        <f t="shared" si="575"/>
        <v/>
      </c>
      <c r="AGL108" s="36" t="str">
        <f t="shared" si="552"/>
        <v/>
      </c>
      <c r="AGM108" s="36" t="str">
        <f t="shared" si="542"/>
        <v/>
      </c>
      <c r="AGN108" s="39" t="str">
        <f t="shared" si="553"/>
        <v/>
      </c>
      <c r="AGO108" s="36" t="str">
        <f t="shared" si="554"/>
        <v/>
      </c>
      <c r="AGP108" s="36" t="str">
        <f t="shared" si="543"/>
        <v/>
      </c>
      <c r="AGQ108" s="39" t="str">
        <f t="shared" si="555"/>
        <v/>
      </c>
      <c r="AGR108" s="36" t="str">
        <f t="shared" si="556"/>
        <v/>
      </c>
      <c r="AGS108" s="36" t="str">
        <f t="shared" si="544"/>
        <v/>
      </c>
      <c r="AGT108" s="39" t="str">
        <f t="shared" si="557"/>
        <v/>
      </c>
      <c r="AGU108" s="36" t="str">
        <f t="shared" si="558"/>
        <v/>
      </c>
      <c r="AGV108" s="36" t="str">
        <f t="shared" si="545"/>
        <v/>
      </c>
      <c r="AGW108" s="39" t="str">
        <f t="shared" si="559"/>
        <v/>
      </c>
      <c r="AGX108" s="36" t="str">
        <f t="shared" si="560"/>
        <v/>
      </c>
      <c r="AGY108" s="36" t="str">
        <f t="shared" si="546"/>
        <v/>
      </c>
      <c r="AGZ108" s="39" t="str">
        <f t="shared" si="561"/>
        <v/>
      </c>
      <c r="AHA108" s="36" t="str">
        <f t="shared" si="562"/>
        <v/>
      </c>
      <c r="AHB108" s="36" t="str">
        <f t="shared" si="547"/>
        <v/>
      </c>
      <c r="AHC108" s="39" t="str">
        <f t="shared" si="563"/>
        <v/>
      </c>
      <c r="AHD108" s="36" t="str">
        <f t="shared" si="564"/>
        <v/>
      </c>
      <c r="AHE108" s="36" t="str">
        <f t="shared" si="548"/>
        <v/>
      </c>
      <c r="AHF108" s="39" t="str">
        <f t="shared" si="565"/>
        <v/>
      </c>
      <c r="AHG108" s="36" t="str">
        <f t="shared" si="566"/>
        <v/>
      </c>
      <c r="AHH108" s="36" t="str">
        <f t="shared" si="549"/>
        <v/>
      </c>
      <c r="AHI108" s="39" t="str">
        <f t="shared" si="567"/>
        <v/>
      </c>
      <c r="AHJ108" s="36" t="str">
        <f t="shared" si="568"/>
        <v/>
      </c>
      <c r="AHK108" s="36" t="str">
        <f t="shared" si="550"/>
        <v/>
      </c>
      <c r="AHL108" s="39" t="str">
        <f t="shared" si="569"/>
        <v/>
      </c>
      <c r="AHM108" s="36" t="str">
        <f t="shared" si="570"/>
        <v/>
      </c>
      <c r="AHN108" s="36" t="str">
        <f t="shared" si="551"/>
        <v/>
      </c>
      <c r="AHO108" s="39" t="str">
        <f t="shared" si="571"/>
        <v/>
      </c>
    </row>
    <row r="109" spans="1:899" s="5" customFormat="1" outlineLevel="1" x14ac:dyDescent="0.25">
      <c r="A109" s="52">
        <f t="shared" si="572"/>
        <v>27</v>
      </c>
      <c r="B109" s="46"/>
      <c r="C109" s="37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7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7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7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7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7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7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7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7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7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7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7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7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7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7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7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7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7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7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7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7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7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7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7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7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7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7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7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7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7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F109" s="85" t="str">
        <f t="shared" si="573"/>
        <v/>
      </c>
      <c r="AGG109" s="85" t="str">
        <f t="shared" si="574"/>
        <v/>
      </c>
      <c r="AGH109" s="85" t="str">
        <f t="shared" si="575"/>
        <v/>
      </c>
      <c r="AGL109" s="36" t="str">
        <f t="shared" si="552"/>
        <v/>
      </c>
      <c r="AGM109" s="36" t="str">
        <f t="shared" si="542"/>
        <v/>
      </c>
      <c r="AGN109" s="39" t="str">
        <f t="shared" si="553"/>
        <v/>
      </c>
      <c r="AGO109" s="36" t="str">
        <f t="shared" si="554"/>
        <v/>
      </c>
      <c r="AGP109" s="36" t="str">
        <f t="shared" si="543"/>
        <v/>
      </c>
      <c r="AGQ109" s="39" t="str">
        <f t="shared" si="555"/>
        <v/>
      </c>
      <c r="AGR109" s="36" t="str">
        <f t="shared" si="556"/>
        <v/>
      </c>
      <c r="AGS109" s="36" t="str">
        <f t="shared" si="544"/>
        <v/>
      </c>
      <c r="AGT109" s="39" t="str">
        <f t="shared" si="557"/>
        <v/>
      </c>
      <c r="AGU109" s="36" t="str">
        <f t="shared" si="558"/>
        <v/>
      </c>
      <c r="AGV109" s="36" t="str">
        <f t="shared" si="545"/>
        <v/>
      </c>
      <c r="AGW109" s="39" t="str">
        <f t="shared" si="559"/>
        <v/>
      </c>
      <c r="AGX109" s="36" t="str">
        <f t="shared" si="560"/>
        <v/>
      </c>
      <c r="AGY109" s="36" t="str">
        <f t="shared" si="546"/>
        <v/>
      </c>
      <c r="AGZ109" s="39" t="str">
        <f t="shared" si="561"/>
        <v/>
      </c>
      <c r="AHA109" s="36" t="str">
        <f t="shared" si="562"/>
        <v/>
      </c>
      <c r="AHB109" s="36" t="str">
        <f t="shared" si="547"/>
        <v/>
      </c>
      <c r="AHC109" s="39" t="str">
        <f t="shared" si="563"/>
        <v/>
      </c>
      <c r="AHD109" s="36" t="str">
        <f t="shared" si="564"/>
        <v/>
      </c>
      <c r="AHE109" s="36" t="str">
        <f t="shared" si="548"/>
        <v/>
      </c>
      <c r="AHF109" s="39" t="str">
        <f t="shared" si="565"/>
        <v/>
      </c>
      <c r="AHG109" s="36" t="str">
        <f t="shared" si="566"/>
        <v/>
      </c>
      <c r="AHH109" s="36" t="str">
        <f t="shared" si="549"/>
        <v/>
      </c>
      <c r="AHI109" s="39" t="str">
        <f t="shared" si="567"/>
        <v/>
      </c>
      <c r="AHJ109" s="36" t="str">
        <f t="shared" si="568"/>
        <v/>
      </c>
      <c r="AHK109" s="36" t="str">
        <f t="shared" si="550"/>
        <v/>
      </c>
      <c r="AHL109" s="39" t="str">
        <f t="shared" si="569"/>
        <v/>
      </c>
      <c r="AHM109" s="36" t="str">
        <f t="shared" si="570"/>
        <v/>
      </c>
      <c r="AHN109" s="36" t="str">
        <f t="shared" si="551"/>
        <v/>
      </c>
      <c r="AHO109" s="39" t="str">
        <f t="shared" si="571"/>
        <v/>
      </c>
    </row>
    <row r="110" spans="1:899" s="5" customFormat="1" outlineLevel="1" x14ac:dyDescent="0.25">
      <c r="A110" s="52">
        <f t="shared" si="572"/>
        <v>28</v>
      </c>
      <c r="B110" s="46"/>
      <c r="C110" s="37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7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7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7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7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7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7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7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7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7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7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7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7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7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7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7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7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7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7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7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7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7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7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7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7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7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7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7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7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7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F110" s="85" t="str">
        <f t="shared" si="573"/>
        <v/>
      </c>
      <c r="AGG110" s="85" t="str">
        <f t="shared" si="574"/>
        <v/>
      </c>
      <c r="AGH110" s="85" t="str">
        <f t="shared" si="575"/>
        <v/>
      </c>
      <c r="AGL110" s="36" t="str">
        <f t="shared" si="552"/>
        <v/>
      </c>
      <c r="AGM110" s="36" t="str">
        <f t="shared" si="542"/>
        <v/>
      </c>
      <c r="AGN110" s="39" t="str">
        <f t="shared" si="553"/>
        <v/>
      </c>
      <c r="AGO110" s="36" t="str">
        <f t="shared" si="554"/>
        <v/>
      </c>
      <c r="AGP110" s="36" t="str">
        <f t="shared" si="543"/>
        <v/>
      </c>
      <c r="AGQ110" s="39" t="str">
        <f t="shared" si="555"/>
        <v/>
      </c>
      <c r="AGR110" s="36" t="str">
        <f t="shared" si="556"/>
        <v/>
      </c>
      <c r="AGS110" s="36" t="str">
        <f t="shared" si="544"/>
        <v/>
      </c>
      <c r="AGT110" s="39" t="str">
        <f t="shared" si="557"/>
        <v/>
      </c>
      <c r="AGU110" s="36" t="str">
        <f t="shared" si="558"/>
        <v/>
      </c>
      <c r="AGV110" s="36" t="str">
        <f t="shared" si="545"/>
        <v/>
      </c>
      <c r="AGW110" s="39" t="str">
        <f t="shared" si="559"/>
        <v/>
      </c>
      <c r="AGX110" s="36" t="str">
        <f t="shared" si="560"/>
        <v/>
      </c>
      <c r="AGY110" s="36" t="str">
        <f t="shared" si="546"/>
        <v/>
      </c>
      <c r="AGZ110" s="39" t="str">
        <f t="shared" si="561"/>
        <v/>
      </c>
      <c r="AHA110" s="36" t="str">
        <f t="shared" si="562"/>
        <v/>
      </c>
      <c r="AHB110" s="36" t="str">
        <f t="shared" si="547"/>
        <v/>
      </c>
      <c r="AHC110" s="39" t="str">
        <f t="shared" si="563"/>
        <v/>
      </c>
      <c r="AHD110" s="36" t="str">
        <f t="shared" si="564"/>
        <v/>
      </c>
      <c r="AHE110" s="36" t="str">
        <f t="shared" si="548"/>
        <v/>
      </c>
      <c r="AHF110" s="39" t="str">
        <f t="shared" si="565"/>
        <v/>
      </c>
      <c r="AHG110" s="36" t="str">
        <f t="shared" si="566"/>
        <v/>
      </c>
      <c r="AHH110" s="36" t="str">
        <f t="shared" si="549"/>
        <v/>
      </c>
      <c r="AHI110" s="39" t="str">
        <f t="shared" si="567"/>
        <v/>
      </c>
      <c r="AHJ110" s="36" t="str">
        <f t="shared" si="568"/>
        <v/>
      </c>
      <c r="AHK110" s="36" t="str">
        <f t="shared" si="550"/>
        <v/>
      </c>
      <c r="AHL110" s="39" t="str">
        <f t="shared" si="569"/>
        <v/>
      </c>
      <c r="AHM110" s="36" t="str">
        <f t="shared" si="570"/>
        <v/>
      </c>
      <c r="AHN110" s="36" t="str">
        <f t="shared" si="551"/>
        <v/>
      </c>
      <c r="AHO110" s="39" t="str">
        <f t="shared" si="571"/>
        <v/>
      </c>
    </row>
    <row r="111" spans="1:899" s="5" customFormat="1" outlineLevel="1" x14ac:dyDescent="0.25">
      <c r="A111" s="52">
        <f t="shared" si="572"/>
        <v>29</v>
      </c>
      <c r="B111" s="46"/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7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7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7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7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7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7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7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7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7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7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7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7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7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7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7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7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7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7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7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7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7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7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7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7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F111" s="85" t="str">
        <f t="shared" si="573"/>
        <v/>
      </c>
      <c r="AGG111" s="85" t="str">
        <f t="shared" si="574"/>
        <v/>
      </c>
      <c r="AGH111" s="85" t="str">
        <f t="shared" si="575"/>
        <v/>
      </c>
      <c r="AGL111" s="36" t="str">
        <f t="shared" si="552"/>
        <v/>
      </c>
      <c r="AGM111" s="36" t="str">
        <f t="shared" si="542"/>
        <v/>
      </c>
      <c r="AGN111" s="39" t="str">
        <f t="shared" si="553"/>
        <v/>
      </c>
      <c r="AGO111" s="36" t="str">
        <f t="shared" si="554"/>
        <v/>
      </c>
      <c r="AGP111" s="36" t="str">
        <f t="shared" si="543"/>
        <v/>
      </c>
      <c r="AGQ111" s="39" t="str">
        <f t="shared" si="555"/>
        <v/>
      </c>
      <c r="AGR111" s="36" t="str">
        <f t="shared" si="556"/>
        <v/>
      </c>
      <c r="AGS111" s="36" t="str">
        <f t="shared" si="544"/>
        <v/>
      </c>
      <c r="AGT111" s="39" t="str">
        <f t="shared" si="557"/>
        <v/>
      </c>
      <c r="AGU111" s="36" t="str">
        <f t="shared" si="558"/>
        <v/>
      </c>
      <c r="AGV111" s="36" t="str">
        <f t="shared" si="545"/>
        <v/>
      </c>
      <c r="AGW111" s="39" t="str">
        <f t="shared" si="559"/>
        <v/>
      </c>
      <c r="AGX111" s="36" t="str">
        <f t="shared" si="560"/>
        <v/>
      </c>
      <c r="AGY111" s="36" t="str">
        <f t="shared" si="546"/>
        <v/>
      </c>
      <c r="AGZ111" s="39" t="str">
        <f t="shared" si="561"/>
        <v/>
      </c>
      <c r="AHA111" s="36" t="str">
        <f t="shared" si="562"/>
        <v/>
      </c>
      <c r="AHB111" s="36" t="str">
        <f t="shared" si="547"/>
        <v/>
      </c>
      <c r="AHC111" s="39" t="str">
        <f t="shared" si="563"/>
        <v/>
      </c>
      <c r="AHD111" s="36" t="str">
        <f t="shared" si="564"/>
        <v/>
      </c>
      <c r="AHE111" s="36" t="str">
        <f t="shared" si="548"/>
        <v/>
      </c>
      <c r="AHF111" s="39" t="str">
        <f t="shared" si="565"/>
        <v/>
      </c>
      <c r="AHG111" s="36" t="str">
        <f t="shared" si="566"/>
        <v/>
      </c>
      <c r="AHH111" s="36" t="str">
        <f t="shared" si="549"/>
        <v/>
      </c>
      <c r="AHI111" s="39" t="str">
        <f t="shared" si="567"/>
        <v/>
      </c>
      <c r="AHJ111" s="36" t="str">
        <f t="shared" si="568"/>
        <v/>
      </c>
      <c r="AHK111" s="36" t="str">
        <f t="shared" si="550"/>
        <v/>
      </c>
      <c r="AHL111" s="39" t="str">
        <f t="shared" si="569"/>
        <v/>
      </c>
      <c r="AHM111" s="36" t="str">
        <f t="shared" si="570"/>
        <v/>
      </c>
      <c r="AHN111" s="36" t="str">
        <f t="shared" si="551"/>
        <v/>
      </c>
      <c r="AHO111" s="39" t="str">
        <f t="shared" si="571"/>
        <v/>
      </c>
    </row>
    <row r="112" spans="1:899" s="5" customFormat="1" outlineLevel="1" x14ac:dyDescent="0.25">
      <c r="A112" s="52">
        <f t="shared" si="572"/>
        <v>30</v>
      </c>
      <c r="B112" s="46"/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7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7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7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7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7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7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7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7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7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7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7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7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7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7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7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7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7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7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7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F112" s="85" t="str">
        <f t="shared" si="573"/>
        <v/>
      </c>
      <c r="AGG112" s="85" t="str">
        <f t="shared" si="574"/>
        <v/>
      </c>
      <c r="AGH112" s="85" t="str">
        <f t="shared" si="575"/>
        <v/>
      </c>
      <c r="AGL112" s="36" t="str">
        <f t="shared" si="552"/>
        <v/>
      </c>
      <c r="AGM112" s="36" t="str">
        <f t="shared" si="542"/>
        <v/>
      </c>
      <c r="AGN112" s="39" t="str">
        <f t="shared" si="553"/>
        <v/>
      </c>
      <c r="AGO112" s="36" t="str">
        <f t="shared" si="554"/>
        <v/>
      </c>
      <c r="AGP112" s="36" t="str">
        <f t="shared" si="543"/>
        <v/>
      </c>
      <c r="AGQ112" s="39" t="str">
        <f t="shared" si="555"/>
        <v/>
      </c>
      <c r="AGR112" s="36" t="str">
        <f t="shared" si="556"/>
        <v/>
      </c>
      <c r="AGS112" s="36" t="str">
        <f t="shared" si="544"/>
        <v/>
      </c>
      <c r="AGT112" s="39" t="str">
        <f t="shared" si="557"/>
        <v/>
      </c>
      <c r="AGU112" s="36" t="str">
        <f t="shared" si="558"/>
        <v/>
      </c>
      <c r="AGV112" s="36" t="str">
        <f t="shared" si="545"/>
        <v/>
      </c>
      <c r="AGW112" s="39" t="str">
        <f t="shared" si="559"/>
        <v/>
      </c>
      <c r="AGX112" s="36" t="str">
        <f t="shared" si="560"/>
        <v/>
      </c>
      <c r="AGY112" s="36" t="str">
        <f t="shared" si="546"/>
        <v/>
      </c>
      <c r="AGZ112" s="39" t="str">
        <f t="shared" si="561"/>
        <v/>
      </c>
      <c r="AHA112" s="36" t="str">
        <f t="shared" si="562"/>
        <v/>
      </c>
      <c r="AHB112" s="36" t="str">
        <f t="shared" si="547"/>
        <v/>
      </c>
      <c r="AHC112" s="39" t="str">
        <f t="shared" si="563"/>
        <v/>
      </c>
      <c r="AHD112" s="36" t="str">
        <f t="shared" si="564"/>
        <v/>
      </c>
      <c r="AHE112" s="36" t="str">
        <f t="shared" si="548"/>
        <v/>
      </c>
      <c r="AHF112" s="39" t="str">
        <f t="shared" si="565"/>
        <v/>
      </c>
      <c r="AHG112" s="36" t="str">
        <f t="shared" si="566"/>
        <v/>
      </c>
      <c r="AHH112" s="36" t="str">
        <f t="shared" si="549"/>
        <v/>
      </c>
      <c r="AHI112" s="39" t="str">
        <f t="shared" si="567"/>
        <v/>
      </c>
      <c r="AHJ112" s="36" t="str">
        <f t="shared" si="568"/>
        <v/>
      </c>
      <c r="AHK112" s="36" t="str">
        <f t="shared" si="550"/>
        <v/>
      </c>
      <c r="AHL112" s="39" t="str">
        <f t="shared" si="569"/>
        <v/>
      </c>
      <c r="AHM112" s="36" t="str">
        <f t="shared" si="570"/>
        <v/>
      </c>
      <c r="AHN112" s="36" t="str">
        <f t="shared" si="551"/>
        <v/>
      </c>
      <c r="AHO112" s="39" t="str">
        <f t="shared" si="571"/>
        <v/>
      </c>
    </row>
    <row r="113" spans="1:918" s="32" customFormat="1" x14ac:dyDescent="0.25">
      <c r="A113" s="31" t="s">
        <v>30</v>
      </c>
      <c r="C113" s="33"/>
      <c r="D113" s="33"/>
      <c r="E113" s="33"/>
      <c r="F113" s="34"/>
      <c r="G113" s="33"/>
      <c r="H113" s="33"/>
      <c r="I113" s="33"/>
      <c r="J113" s="34"/>
      <c r="K113" s="33"/>
      <c r="L113" s="33"/>
      <c r="M113" s="33"/>
      <c r="N113" s="34"/>
      <c r="O113" s="33"/>
      <c r="P113" s="33"/>
      <c r="Q113" s="33"/>
      <c r="R113" s="34"/>
      <c r="S113" s="33"/>
      <c r="T113" s="33"/>
      <c r="U113" s="33"/>
      <c r="V113" s="34"/>
      <c r="W113" s="33"/>
      <c r="X113" s="33"/>
      <c r="Y113" s="33"/>
      <c r="Z113" s="34"/>
      <c r="AA113" s="33"/>
      <c r="AB113" s="33"/>
      <c r="AC113" s="33"/>
      <c r="AD113" s="34"/>
      <c r="AE113" s="33"/>
      <c r="AF113" s="33"/>
      <c r="AG113" s="33"/>
      <c r="AH113" s="34"/>
      <c r="AI113" s="33"/>
      <c r="AJ113" s="33"/>
      <c r="AK113" s="33"/>
      <c r="AL113" s="34"/>
      <c r="AM113" s="33"/>
      <c r="AN113" s="33"/>
      <c r="AO113" s="33"/>
      <c r="AP113" s="34"/>
      <c r="AQ113" s="33"/>
      <c r="AR113" s="33"/>
      <c r="AS113" s="33"/>
      <c r="AT113" s="34"/>
      <c r="AU113" s="33"/>
      <c r="AV113" s="33"/>
      <c r="AW113" s="33"/>
      <c r="AX113" s="34"/>
      <c r="AY113" s="33"/>
      <c r="AZ113" s="33"/>
      <c r="BA113" s="33"/>
      <c r="BB113" s="34"/>
      <c r="BC113" s="33"/>
      <c r="BD113" s="33"/>
      <c r="BE113" s="33"/>
      <c r="BF113" s="34"/>
      <c r="BG113" s="33"/>
      <c r="BH113" s="33"/>
      <c r="BI113" s="33"/>
      <c r="BJ113" s="34"/>
      <c r="BK113" s="33"/>
      <c r="BL113" s="33"/>
      <c r="BM113" s="33"/>
      <c r="BN113" s="34"/>
      <c r="BO113" s="33"/>
      <c r="BP113" s="33"/>
      <c r="BQ113" s="33"/>
      <c r="BR113" s="34"/>
      <c r="BS113" s="33"/>
      <c r="BT113" s="33"/>
      <c r="BU113" s="33"/>
      <c r="BV113" s="34"/>
      <c r="BW113" s="33"/>
      <c r="BX113" s="33"/>
      <c r="BY113" s="33"/>
      <c r="BZ113" s="34"/>
      <c r="CA113" s="33"/>
      <c r="CB113" s="33"/>
      <c r="CC113" s="33"/>
      <c r="CD113" s="34"/>
      <c r="CE113" s="33"/>
      <c r="CF113" s="33"/>
      <c r="CG113" s="33"/>
      <c r="CH113" s="34"/>
      <c r="CI113" s="33"/>
      <c r="CJ113" s="33"/>
      <c r="CK113" s="33"/>
      <c r="CL113" s="34"/>
      <c r="CM113" s="33"/>
      <c r="CN113" s="33"/>
      <c r="CO113" s="33"/>
      <c r="CP113" s="34"/>
      <c r="CQ113" s="33"/>
      <c r="CR113" s="33"/>
      <c r="CS113" s="33"/>
      <c r="CT113" s="34"/>
      <c r="CU113" s="33"/>
      <c r="CV113" s="33"/>
      <c r="CW113" s="33"/>
      <c r="CX113" s="34"/>
      <c r="CY113" s="33"/>
      <c r="CZ113" s="33"/>
      <c r="DA113" s="33"/>
      <c r="DB113" s="34"/>
      <c r="DC113" s="33"/>
      <c r="DD113" s="33"/>
      <c r="DE113" s="33"/>
      <c r="DF113" s="34"/>
      <c r="DG113" s="33"/>
      <c r="DH113" s="33"/>
      <c r="DI113" s="33"/>
      <c r="DJ113" s="34"/>
      <c r="DK113" s="33"/>
      <c r="DL113" s="33"/>
      <c r="DM113" s="33"/>
      <c r="DN113" s="34"/>
      <c r="DO113" s="33"/>
      <c r="DP113" s="33"/>
      <c r="DQ113" s="33"/>
      <c r="DR113" s="34"/>
      <c r="DS113" s="33"/>
      <c r="DT113" s="33"/>
      <c r="DU113" s="33"/>
      <c r="DV113" s="34"/>
      <c r="DW113" s="33"/>
      <c r="DX113" s="33"/>
      <c r="DY113" s="33"/>
      <c r="DZ113" s="34"/>
      <c r="EA113" s="33"/>
      <c r="EB113" s="33"/>
      <c r="EC113" s="33"/>
      <c r="ED113" s="34"/>
      <c r="EE113" s="33"/>
      <c r="EF113" s="33"/>
      <c r="EG113" s="33"/>
      <c r="EH113" s="34"/>
      <c r="EI113" s="33"/>
      <c r="EJ113" s="33"/>
      <c r="EK113" s="33"/>
      <c r="EL113" s="34"/>
      <c r="EM113" s="33"/>
      <c r="EN113" s="33"/>
      <c r="EO113" s="33"/>
      <c r="EP113" s="34"/>
      <c r="EQ113" s="33"/>
      <c r="ER113" s="33"/>
      <c r="ES113" s="33"/>
      <c r="ET113" s="34"/>
      <c r="EU113" s="33"/>
      <c r="EV113" s="33"/>
      <c r="EW113" s="33"/>
      <c r="EX113" s="34"/>
      <c r="EY113" s="33"/>
      <c r="EZ113" s="33"/>
      <c r="FA113" s="33"/>
      <c r="FB113" s="34"/>
      <c r="FC113" s="33"/>
      <c r="FD113" s="33"/>
      <c r="FE113" s="33"/>
      <c r="FF113" s="34"/>
      <c r="FG113" s="33"/>
      <c r="FH113" s="33"/>
      <c r="FI113" s="33"/>
      <c r="FJ113" s="34"/>
      <c r="FK113" s="33"/>
      <c r="FL113" s="33"/>
      <c r="FM113" s="33"/>
      <c r="FN113" s="34"/>
      <c r="FO113" s="33"/>
      <c r="FP113" s="33"/>
      <c r="FQ113" s="33"/>
      <c r="FR113" s="34"/>
      <c r="FS113" s="33"/>
      <c r="FT113" s="33"/>
      <c r="FU113" s="33"/>
      <c r="FV113" s="34"/>
      <c r="FW113" s="33"/>
      <c r="FX113" s="33"/>
      <c r="FY113" s="33"/>
      <c r="FZ113" s="34"/>
      <c r="GA113" s="33"/>
      <c r="GB113" s="33"/>
      <c r="GC113" s="33"/>
      <c r="GD113" s="34"/>
      <c r="GE113" s="33"/>
      <c r="GF113" s="33"/>
      <c r="GG113" s="33"/>
      <c r="GH113" s="34"/>
      <c r="GI113" s="33"/>
      <c r="GJ113" s="33"/>
      <c r="GK113" s="33"/>
      <c r="GL113" s="34"/>
      <c r="GM113" s="33"/>
      <c r="GN113" s="33"/>
      <c r="GO113" s="33"/>
      <c r="GP113" s="34"/>
      <c r="GQ113" s="33"/>
      <c r="GR113" s="33"/>
      <c r="GS113" s="33"/>
      <c r="GT113" s="34"/>
      <c r="GU113" s="33"/>
      <c r="GV113" s="33"/>
      <c r="GW113" s="33"/>
      <c r="GX113" s="34"/>
      <c r="GY113" s="33"/>
      <c r="GZ113" s="33"/>
      <c r="HA113" s="33"/>
      <c r="HB113" s="34"/>
      <c r="HC113" s="33"/>
      <c r="HD113" s="33"/>
      <c r="HE113" s="33"/>
      <c r="HF113" s="34"/>
      <c r="HG113" s="33"/>
      <c r="HH113" s="33"/>
      <c r="HI113" s="33"/>
      <c r="HJ113" s="34"/>
      <c r="HK113" s="33"/>
      <c r="HL113" s="33"/>
      <c r="HM113" s="33"/>
      <c r="HN113" s="34"/>
      <c r="HO113" s="33"/>
      <c r="HP113" s="33"/>
      <c r="HQ113" s="33"/>
      <c r="HR113" s="34"/>
      <c r="HS113" s="33"/>
      <c r="HT113" s="33"/>
      <c r="HU113" s="33"/>
      <c r="HV113" s="34"/>
      <c r="HW113" s="33"/>
      <c r="HX113" s="33"/>
      <c r="HY113" s="33"/>
      <c r="HZ113" s="34"/>
      <c r="IA113" s="33"/>
      <c r="IB113" s="33"/>
      <c r="IC113" s="33"/>
      <c r="ID113" s="34"/>
      <c r="IE113" s="33"/>
      <c r="IF113" s="33"/>
      <c r="IG113" s="33"/>
      <c r="IH113" s="34"/>
      <c r="II113" s="33"/>
      <c r="IJ113" s="33"/>
      <c r="IK113" s="33"/>
      <c r="IL113" s="34"/>
      <c r="IM113" s="33"/>
      <c r="IN113" s="33"/>
      <c r="IO113" s="33"/>
      <c r="IP113" s="34"/>
      <c r="IQ113" s="33"/>
      <c r="IR113" s="33"/>
      <c r="IS113" s="33"/>
      <c r="IT113" s="34"/>
      <c r="IU113" s="33"/>
      <c r="IV113" s="33"/>
      <c r="IW113" s="33"/>
      <c r="IX113" s="34"/>
      <c r="IY113" s="33"/>
      <c r="IZ113" s="33"/>
      <c r="JA113" s="33"/>
      <c r="JB113" s="34"/>
      <c r="JC113" s="33"/>
      <c r="JD113" s="33"/>
      <c r="JE113" s="33"/>
      <c r="JF113" s="34"/>
      <c r="JG113" s="33"/>
      <c r="JH113" s="33"/>
      <c r="JI113" s="33"/>
      <c r="JJ113" s="34"/>
      <c r="JK113" s="33"/>
      <c r="JL113" s="33"/>
      <c r="JM113" s="33"/>
      <c r="JN113" s="34"/>
      <c r="JO113" s="33"/>
      <c r="JP113" s="33"/>
      <c r="JQ113" s="33"/>
      <c r="JR113" s="34"/>
      <c r="JS113" s="33"/>
      <c r="JT113" s="33"/>
      <c r="JU113" s="33"/>
      <c r="JV113" s="34"/>
      <c r="JW113" s="33"/>
      <c r="JX113" s="33"/>
      <c r="JY113" s="33"/>
      <c r="JZ113" s="34"/>
      <c r="KA113" s="33"/>
      <c r="KB113" s="33"/>
      <c r="KC113" s="33"/>
      <c r="KD113" s="34"/>
      <c r="KE113" s="33"/>
      <c r="KF113" s="33"/>
      <c r="KG113" s="33"/>
      <c r="KH113" s="34"/>
      <c r="KI113" s="33"/>
      <c r="KJ113" s="33"/>
      <c r="KK113" s="33"/>
      <c r="KL113" s="34"/>
      <c r="KM113" s="33"/>
      <c r="KN113" s="33"/>
      <c r="KO113" s="33"/>
      <c r="KP113" s="34"/>
      <c r="KQ113" s="33"/>
      <c r="KR113" s="33"/>
      <c r="KS113" s="33"/>
      <c r="KT113" s="34"/>
      <c r="KU113" s="33"/>
      <c r="KV113" s="33"/>
      <c r="KW113" s="33"/>
      <c r="KX113" s="34"/>
      <c r="KY113" s="33"/>
      <c r="KZ113" s="33"/>
      <c r="LA113" s="33"/>
      <c r="LB113" s="34"/>
      <c r="LC113" s="33"/>
      <c r="LD113" s="33"/>
      <c r="LE113" s="33"/>
      <c r="LF113" s="34"/>
      <c r="LG113" s="33"/>
      <c r="LH113" s="33"/>
      <c r="LI113" s="33"/>
      <c r="LJ113" s="34"/>
      <c r="LK113" s="33"/>
      <c r="LL113" s="33"/>
      <c r="LM113" s="33"/>
      <c r="LN113" s="34"/>
      <c r="LO113" s="33"/>
      <c r="LP113" s="33"/>
      <c r="LQ113" s="33"/>
      <c r="LR113" s="34"/>
      <c r="LS113" s="33"/>
      <c r="LT113" s="33"/>
      <c r="LU113" s="33"/>
      <c r="LV113" s="34"/>
      <c r="LW113" s="33"/>
      <c r="LX113" s="33"/>
      <c r="LY113" s="33"/>
      <c r="LZ113" s="34"/>
      <c r="MA113" s="33"/>
      <c r="MB113" s="33"/>
      <c r="MC113" s="33"/>
      <c r="MD113" s="34"/>
      <c r="ME113" s="33"/>
      <c r="MF113" s="33"/>
      <c r="MG113" s="33"/>
      <c r="MH113" s="34"/>
      <c r="MI113" s="33"/>
      <c r="MJ113" s="33"/>
      <c r="MK113" s="33"/>
      <c r="ML113" s="34"/>
      <c r="MM113" s="33"/>
      <c r="MN113" s="33"/>
      <c r="MO113" s="33"/>
      <c r="MP113" s="34"/>
      <c r="MQ113" s="33"/>
      <c r="MR113" s="33"/>
      <c r="MS113" s="33"/>
      <c r="MT113" s="34"/>
      <c r="MU113" s="33"/>
      <c r="MV113" s="33"/>
      <c r="MW113" s="33"/>
      <c r="MX113" s="34"/>
      <c r="MY113" s="33"/>
      <c r="MZ113" s="33"/>
      <c r="NA113" s="33"/>
      <c r="NB113" s="34"/>
      <c r="NC113" s="33"/>
      <c r="ND113" s="33"/>
      <c r="NE113" s="33"/>
      <c r="NF113" s="34"/>
      <c r="NG113" s="33"/>
      <c r="NH113" s="33"/>
      <c r="NI113" s="33"/>
      <c r="NJ113" s="34"/>
      <c r="NK113" s="33"/>
      <c r="NL113" s="33"/>
      <c r="NM113" s="33"/>
      <c r="NN113" s="34"/>
      <c r="NO113" s="33"/>
      <c r="NP113" s="33"/>
      <c r="NQ113" s="33"/>
      <c r="NR113" s="34"/>
      <c r="NS113" s="33"/>
      <c r="NT113" s="33"/>
      <c r="NU113" s="33"/>
      <c r="NV113" s="34"/>
      <c r="NW113" s="33"/>
      <c r="NX113" s="33"/>
      <c r="NY113" s="33"/>
      <c r="NZ113" s="34"/>
      <c r="OA113" s="33"/>
      <c r="OB113" s="33"/>
      <c r="OC113" s="33"/>
      <c r="OD113" s="34"/>
      <c r="OE113" s="33"/>
      <c r="OF113" s="33"/>
      <c r="OG113" s="33"/>
      <c r="OH113" s="34"/>
      <c r="OI113" s="33"/>
      <c r="OJ113" s="33"/>
      <c r="OK113" s="33"/>
      <c r="OL113" s="34"/>
      <c r="OM113" s="33"/>
      <c r="ON113" s="33"/>
      <c r="OO113" s="33"/>
      <c r="OP113" s="34"/>
      <c r="OQ113" s="33"/>
      <c r="OR113" s="33"/>
      <c r="OS113" s="33"/>
      <c r="OT113" s="34"/>
      <c r="OU113" s="33"/>
      <c r="OV113" s="33"/>
      <c r="OW113" s="33"/>
      <c r="OX113" s="34"/>
      <c r="OY113" s="33"/>
      <c r="OZ113" s="33"/>
      <c r="PA113" s="33"/>
      <c r="PB113" s="34"/>
      <c r="PC113" s="33"/>
      <c r="PD113" s="33"/>
      <c r="PE113" s="33"/>
      <c r="PF113" s="34"/>
      <c r="PG113" s="33"/>
      <c r="PH113" s="33"/>
      <c r="PI113" s="33"/>
      <c r="PJ113" s="34"/>
      <c r="PK113" s="33"/>
      <c r="PL113" s="33"/>
      <c r="PM113" s="33"/>
      <c r="PN113" s="34"/>
      <c r="PO113" s="33"/>
      <c r="PP113" s="33"/>
      <c r="PQ113" s="33"/>
      <c r="PR113" s="34"/>
      <c r="PS113" s="33"/>
      <c r="PT113" s="33"/>
      <c r="PU113" s="33"/>
      <c r="PV113" s="34"/>
      <c r="PW113" s="33"/>
      <c r="PX113" s="33"/>
      <c r="PY113" s="33"/>
      <c r="PZ113" s="34"/>
      <c r="QA113" s="33"/>
      <c r="QB113" s="33"/>
      <c r="QC113" s="33"/>
      <c r="QD113" s="34"/>
      <c r="QE113" s="33"/>
      <c r="QF113" s="33"/>
      <c r="QG113" s="33"/>
      <c r="QH113" s="34"/>
      <c r="QI113" s="33"/>
      <c r="QJ113" s="33"/>
      <c r="QK113" s="33"/>
      <c r="QL113" s="34"/>
      <c r="QM113" s="33"/>
      <c r="QN113" s="33"/>
      <c r="QO113" s="33"/>
      <c r="QP113" s="34"/>
      <c r="QQ113" s="33"/>
      <c r="QR113" s="33"/>
      <c r="QS113" s="33"/>
      <c r="QT113" s="34"/>
      <c r="QU113" s="33"/>
      <c r="QV113" s="33"/>
      <c r="QW113" s="33"/>
      <c r="QX113" s="34"/>
      <c r="QY113" s="33"/>
      <c r="QZ113" s="33"/>
      <c r="RA113" s="33"/>
      <c r="RB113" s="34"/>
      <c r="RC113" s="33"/>
      <c r="RD113" s="33"/>
      <c r="RE113" s="33"/>
      <c r="RF113" s="34"/>
      <c r="RG113" s="33"/>
      <c r="RH113" s="33"/>
      <c r="RI113" s="33"/>
      <c r="RJ113" s="34"/>
      <c r="RK113" s="33"/>
      <c r="RL113" s="33"/>
      <c r="RM113" s="33"/>
      <c r="RN113" s="34"/>
      <c r="RO113" s="33"/>
      <c r="RP113" s="33"/>
      <c r="RQ113" s="33"/>
      <c r="RR113" s="34"/>
      <c r="RS113" s="33"/>
      <c r="RT113" s="33"/>
      <c r="RU113" s="33"/>
      <c r="RV113" s="34"/>
      <c r="RW113" s="33"/>
      <c r="RX113" s="33"/>
      <c r="RY113" s="33"/>
      <c r="RZ113" s="34"/>
      <c r="SA113" s="33"/>
      <c r="SB113" s="33"/>
      <c r="SC113" s="33"/>
      <c r="SD113" s="34"/>
      <c r="SE113" s="33"/>
      <c r="SF113" s="33"/>
      <c r="SG113" s="33"/>
      <c r="SH113" s="34"/>
      <c r="SI113" s="33"/>
      <c r="SJ113" s="33"/>
      <c r="SK113" s="33"/>
      <c r="SL113" s="34"/>
      <c r="SM113" s="33"/>
      <c r="SN113" s="33"/>
      <c r="SO113" s="33"/>
      <c r="SP113" s="34"/>
      <c r="SQ113" s="33"/>
      <c r="SR113" s="33"/>
      <c r="SS113" s="33"/>
      <c r="ST113" s="34"/>
      <c r="SU113" s="33"/>
      <c r="SV113" s="33"/>
      <c r="SW113" s="33"/>
      <c r="SX113" s="34"/>
      <c r="SY113" s="33"/>
      <c r="SZ113" s="33"/>
      <c r="TA113" s="33"/>
      <c r="TB113" s="34"/>
      <c r="TC113" s="33"/>
      <c r="TD113" s="33"/>
      <c r="TE113" s="33"/>
      <c r="TF113" s="34"/>
      <c r="TG113" s="33"/>
      <c r="TH113" s="33"/>
      <c r="TI113" s="33"/>
      <c r="TJ113" s="34"/>
      <c r="TK113" s="33"/>
      <c r="TL113" s="33"/>
      <c r="TM113" s="33"/>
      <c r="TN113" s="34"/>
      <c r="TO113" s="33"/>
      <c r="TP113" s="33"/>
      <c r="TQ113" s="33"/>
      <c r="TR113" s="34"/>
      <c r="TS113" s="33"/>
      <c r="TT113" s="33"/>
      <c r="TU113" s="33"/>
      <c r="TV113" s="34"/>
      <c r="TW113" s="33"/>
      <c r="TX113" s="33"/>
      <c r="TY113" s="33"/>
      <c r="TZ113" s="34"/>
      <c r="UA113" s="33"/>
      <c r="UB113" s="33"/>
      <c r="UC113" s="33"/>
      <c r="UD113" s="34"/>
      <c r="UE113" s="33"/>
      <c r="UF113" s="33"/>
      <c r="UG113" s="33"/>
      <c r="UH113" s="34"/>
      <c r="UI113" s="33"/>
      <c r="UJ113" s="33"/>
      <c r="UK113" s="33"/>
      <c r="UL113" s="34"/>
      <c r="UM113" s="33"/>
      <c r="UN113" s="33"/>
      <c r="UO113" s="33"/>
      <c r="UP113" s="34"/>
      <c r="UQ113" s="33"/>
      <c r="UR113" s="33"/>
      <c r="US113" s="33"/>
      <c r="UT113" s="34"/>
      <c r="UU113" s="33"/>
      <c r="UV113" s="33"/>
      <c r="UW113" s="33"/>
      <c r="UX113" s="34"/>
      <c r="UY113" s="33"/>
      <c r="UZ113" s="33"/>
      <c r="VA113" s="33"/>
      <c r="VB113" s="34"/>
      <c r="VC113" s="33"/>
      <c r="VD113" s="33"/>
      <c r="VE113" s="33"/>
      <c r="VF113" s="34"/>
      <c r="VG113" s="33"/>
      <c r="VH113" s="33"/>
      <c r="VI113" s="33"/>
      <c r="VJ113" s="34"/>
      <c r="VK113" s="33"/>
      <c r="VL113" s="33"/>
      <c r="VM113" s="33"/>
      <c r="VN113" s="34"/>
      <c r="VO113" s="33"/>
      <c r="VP113" s="33"/>
      <c r="VQ113" s="33"/>
      <c r="VR113" s="34"/>
      <c r="VS113" s="33"/>
      <c r="VT113" s="33"/>
      <c r="VU113" s="33"/>
      <c r="VV113" s="34"/>
      <c r="VW113" s="33"/>
      <c r="VX113" s="33"/>
      <c r="VY113" s="33"/>
      <c r="VZ113" s="34"/>
      <c r="WA113" s="33"/>
      <c r="WB113" s="33"/>
      <c r="WC113" s="33"/>
      <c r="WD113" s="34"/>
      <c r="WE113" s="33"/>
      <c r="WF113" s="33"/>
      <c r="WG113" s="33"/>
      <c r="WH113" s="34"/>
      <c r="WI113" s="33"/>
      <c r="WJ113" s="33"/>
      <c r="WK113" s="33"/>
      <c r="WL113" s="34"/>
      <c r="WM113" s="33"/>
      <c r="WN113" s="33"/>
      <c r="WO113" s="33"/>
      <c r="WP113" s="34"/>
      <c r="WQ113" s="33"/>
      <c r="WR113" s="33"/>
      <c r="WS113" s="33"/>
      <c r="WT113" s="34"/>
      <c r="WU113" s="33"/>
      <c r="WV113" s="33"/>
      <c r="WW113" s="33"/>
      <c r="WX113" s="34"/>
      <c r="WY113" s="33"/>
      <c r="WZ113" s="33"/>
      <c r="XA113" s="33"/>
      <c r="XB113" s="34"/>
      <c r="XC113" s="33"/>
      <c r="XD113" s="33"/>
      <c r="XE113" s="33"/>
      <c r="XF113" s="34"/>
      <c r="XG113" s="33"/>
      <c r="XH113" s="33"/>
      <c r="XI113" s="33"/>
      <c r="XJ113" s="34"/>
      <c r="XK113" s="33"/>
      <c r="XL113" s="33"/>
      <c r="XM113" s="33"/>
      <c r="XN113" s="34"/>
      <c r="XO113" s="33"/>
      <c r="XP113" s="33"/>
      <c r="XQ113" s="33"/>
      <c r="XR113" s="34"/>
      <c r="XS113" s="33"/>
      <c r="XT113" s="33"/>
      <c r="XU113" s="33"/>
      <c r="XV113" s="34"/>
      <c r="XW113" s="33"/>
      <c r="XX113" s="33"/>
      <c r="XY113" s="33"/>
      <c r="XZ113" s="34"/>
      <c r="YA113" s="33"/>
      <c r="YB113" s="33"/>
      <c r="YC113" s="33"/>
      <c r="YD113" s="34"/>
      <c r="YE113" s="33"/>
      <c r="YF113" s="33"/>
      <c r="YG113" s="33"/>
      <c r="YH113" s="34"/>
      <c r="YI113" s="33"/>
      <c r="YJ113" s="33"/>
      <c r="YK113" s="33"/>
      <c r="YL113" s="34"/>
      <c r="YM113" s="33"/>
      <c r="YN113" s="33"/>
      <c r="YO113" s="33"/>
      <c r="YP113" s="34"/>
      <c r="YQ113" s="33"/>
      <c r="YR113" s="33"/>
      <c r="YS113" s="33"/>
      <c r="YT113" s="34"/>
      <c r="YU113" s="33"/>
      <c r="YV113" s="33"/>
      <c r="YW113" s="33"/>
      <c r="YX113" s="34"/>
      <c r="YY113" s="33"/>
      <c r="YZ113" s="33"/>
      <c r="ZA113" s="33"/>
      <c r="ZB113" s="34"/>
      <c r="ZC113" s="33"/>
      <c r="ZD113" s="33"/>
      <c r="ZE113" s="33"/>
      <c r="ZF113" s="34"/>
      <c r="ZG113" s="33"/>
      <c r="ZH113" s="33"/>
      <c r="ZI113" s="33"/>
      <c r="ZJ113" s="34"/>
      <c r="ZK113" s="33"/>
      <c r="ZL113" s="33"/>
      <c r="ZM113" s="33"/>
      <c r="ZN113" s="34"/>
      <c r="ZO113" s="33"/>
      <c r="ZP113" s="33"/>
      <c r="ZQ113" s="33"/>
      <c r="ZR113" s="34"/>
      <c r="ZS113" s="33"/>
      <c r="ZT113" s="33"/>
      <c r="ZU113" s="33"/>
      <c r="ZV113" s="34"/>
      <c r="ZW113" s="33"/>
      <c r="ZX113" s="33"/>
      <c r="ZY113" s="33"/>
      <c r="ZZ113" s="34"/>
      <c r="AAA113" s="33"/>
      <c r="AAB113" s="33"/>
      <c r="AAC113" s="33"/>
      <c r="AAD113" s="34"/>
      <c r="AAE113" s="33"/>
      <c r="AAF113" s="33"/>
      <c r="AAG113" s="33"/>
      <c r="AAH113" s="34"/>
      <c r="AAI113" s="33"/>
      <c r="AAJ113" s="33"/>
      <c r="AAK113" s="33"/>
      <c r="AAL113" s="34"/>
      <c r="AAM113" s="33"/>
      <c r="AAN113" s="33"/>
      <c r="AAO113" s="33"/>
      <c r="AAP113" s="34"/>
      <c r="AAQ113" s="33"/>
      <c r="AAR113" s="33"/>
      <c r="AAS113" s="33"/>
      <c r="AAT113" s="34"/>
      <c r="AAU113" s="33"/>
      <c r="AAV113" s="33"/>
      <c r="AAW113" s="33"/>
      <c r="AAX113" s="34"/>
      <c r="AAY113" s="33"/>
      <c r="AAZ113" s="33"/>
      <c r="ABA113" s="33"/>
      <c r="ABB113" s="34"/>
      <c r="ABC113" s="33"/>
      <c r="ABD113" s="33"/>
      <c r="ABE113" s="33"/>
      <c r="ABF113" s="34"/>
      <c r="ABG113" s="33"/>
      <c r="ABH113" s="33"/>
      <c r="ABI113" s="33"/>
      <c r="ABJ113" s="34"/>
      <c r="ABK113" s="33"/>
      <c r="ABL113" s="33"/>
      <c r="ABM113" s="33"/>
      <c r="ABN113" s="34"/>
      <c r="ABO113" s="33"/>
      <c r="ABP113" s="33"/>
      <c r="ABQ113" s="33"/>
      <c r="ABR113" s="34"/>
      <c r="ABS113" s="33"/>
      <c r="ABT113" s="33"/>
      <c r="ABU113" s="33"/>
      <c r="ABV113" s="34"/>
      <c r="ABW113" s="33"/>
      <c r="ABX113" s="33"/>
      <c r="ABY113" s="33"/>
      <c r="ABZ113" s="34"/>
      <c r="ACA113" s="33"/>
      <c r="ACB113" s="33"/>
      <c r="ACC113" s="33"/>
      <c r="ACD113" s="34"/>
      <c r="ACE113" s="33"/>
      <c r="ACF113" s="33"/>
      <c r="ACG113" s="33"/>
      <c r="ACH113" s="34"/>
      <c r="ACI113" s="33"/>
      <c r="ACJ113" s="33"/>
      <c r="ACK113" s="33"/>
      <c r="ACL113" s="34"/>
      <c r="ACM113" s="33"/>
      <c r="ACN113" s="33"/>
      <c r="ACO113" s="33"/>
      <c r="ACP113" s="34"/>
      <c r="ACQ113" s="33"/>
      <c r="ACR113" s="33"/>
      <c r="ACS113" s="33"/>
      <c r="ACT113" s="34"/>
      <c r="ACU113" s="33"/>
      <c r="ACV113" s="33"/>
      <c r="ACW113" s="33"/>
      <c r="ACX113" s="34"/>
      <c r="ACY113" s="33"/>
      <c r="ACZ113" s="33"/>
      <c r="ADA113" s="33"/>
      <c r="ADB113" s="34"/>
      <c r="ADC113" s="33"/>
      <c r="ADD113" s="33"/>
      <c r="ADE113" s="33"/>
      <c r="ADF113" s="34"/>
      <c r="ADG113" s="33"/>
      <c r="ADH113" s="33"/>
      <c r="ADI113" s="33"/>
      <c r="ADJ113" s="34"/>
      <c r="ADK113" s="33"/>
      <c r="ADL113" s="33"/>
      <c r="ADM113" s="33"/>
      <c r="ADN113" s="34"/>
      <c r="ADO113" s="33"/>
      <c r="ADP113" s="33"/>
      <c r="ADQ113" s="33"/>
      <c r="ADR113" s="34"/>
      <c r="ADS113" s="33"/>
      <c r="ADT113" s="33"/>
      <c r="ADU113" s="33"/>
      <c r="ADV113" s="34"/>
      <c r="ADW113" s="33"/>
      <c r="ADX113" s="33"/>
      <c r="ADY113" s="33"/>
      <c r="ADZ113" s="34"/>
      <c r="AEA113" s="33"/>
      <c r="AEB113" s="33"/>
      <c r="AEC113" s="33"/>
      <c r="AED113" s="34"/>
      <c r="AEE113" s="33"/>
      <c r="AEF113" s="33"/>
      <c r="AEG113" s="33"/>
      <c r="AEH113" s="34"/>
      <c r="AEI113" s="33"/>
      <c r="AEJ113" s="33"/>
      <c r="AEK113" s="33"/>
      <c r="AEL113" s="34"/>
      <c r="AEM113" s="33"/>
      <c r="AEN113" s="33"/>
      <c r="AEO113" s="33"/>
      <c r="AEP113" s="34"/>
      <c r="AEQ113" s="33"/>
      <c r="AER113" s="33"/>
      <c r="AES113" s="33"/>
      <c r="AET113" s="34"/>
      <c r="AEU113" s="33"/>
      <c r="AEV113" s="33"/>
      <c r="AEW113" s="33"/>
      <c r="AEX113" s="34"/>
      <c r="AEY113" s="33"/>
      <c r="AEZ113" s="33"/>
      <c r="AFA113" s="33"/>
      <c r="AFB113" s="34"/>
      <c r="AFC113" s="33"/>
      <c r="AFD113" s="33"/>
      <c r="AFE113" s="33"/>
      <c r="AFF113" s="34"/>
      <c r="AFG113" s="33"/>
      <c r="AFH113" s="33"/>
      <c r="AFI113" s="33"/>
      <c r="AFJ113" s="34"/>
      <c r="AFK113" s="33"/>
      <c r="AFL113" s="33"/>
      <c r="AFM113" s="33"/>
      <c r="AFN113" s="34"/>
      <c r="AFO113" s="33"/>
      <c r="AFP113" s="33"/>
      <c r="AFQ113" s="33"/>
      <c r="AFR113" s="34"/>
      <c r="AFS113" s="33"/>
      <c r="AFT113" s="33"/>
      <c r="AFU113" s="33"/>
      <c r="AFV113" s="34"/>
      <c r="AFW113" s="33"/>
      <c r="AFX113" s="33"/>
      <c r="AFY113" s="33"/>
      <c r="AFZ113" s="34"/>
      <c r="AGA113" s="33"/>
      <c r="AGB113" s="33"/>
      <c r="AGC113" s="33"/>
      <c r="AGD113" s="34"/>
      <c r="AGE113" s="33"/>
      <c r="AGF113" s="33"/>
      <c r="AGG113" s="33"/>
      <c r="AGH113" s="33"/>
      <c r="AGI113" s="33"/>
      <c r="AGJ113" s="34"/>
      <c r="AGK113" s="33"/>
      <c r="AGL113" s="33"/>
      <c r="AGM113" s="33"/>
      <c r="AGN113" s="33"/>
      <c r="AGO113" s="34"/>
      <c r="AGP113" s="34"/>
      <c r="AGQ113" s="33"/>
      <c r="AGR113" s="33"/>
      <c r="AGS113" s="33"/>
      <c r="AGT113" s="33"/>
      <c r="AGU113" s="34"/>
      <c r="AGV113" s="34"/>
      <c r="AGW113" s="33"/>
      <c r="AGX113" s="33"/>
      <c r="AGY113" s="33"/>
      <c r="AGZ113" s="33"/>
      <c r="AHA113" s="34"/>
      <c r="AHB113" s="34"/>
      <c r="AHC113" s="33"/>
      <c r="AHD113" s="33"/>
      <c r="AHE113" s="33"/>
      <c r="AHF113" s="33"/>
      <c r="AHG113" s="34"/>
      <c r="AHH113" s="34"/>
      <c r="AHI113" s="33"/>
      <c r="AHJ113" s="33"/>
      <c r="AHK113" s="33"/>
      <c r="AHL113" s="33"/>
      <c r="AHM113" s="34"/>
      <c r="AHN113" s="34"/>
      <c r="AHO113" s="33"/>
      <c r="AHP113" s="33"/>
      <c r="AHQ113" s="33"/>
      <c r="AHR113" s="34"/>
      <c r="AHS113" s="33"/>
      <c r="AHT113" s="33"/>
      <c r="AHU113" s="33"/>
      <c r="AHV113" s="34"/>
      <c r="AHW113" s="33"/>
      <c r="AHX113" s="33"/>
      <c r="AHY113" s="33"/>
      <c r="AHZ113" s="34"/>
      <c r="AIA113" s="33"/>
      <c r="AIB113" s="33"/>
      <c r="AIC113" s="33"/>
      <c r="AID113" s="34"/>
      <c r="AIE113" s="33"/>
      <c r="AIF113" s="33"/>
      <c r="AIG113" s="33"/>
      <c r="AIH113" s="34"/>
    </row>
    <row r="114" spans="1:918" s="5" customFormat="1" outlineLevel="1" x14ac:dyDescent="0.25">
      <c r="A114" s="58">
        <v>1</v>
      </c>
      <c r="B114" s="46" t="s">
        <v>342</v>
      </c>
      <c r="C114" s="56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57"/>
      <c r="AL114" s="38"/>
      <c r="AM114" s="38"/>
      <c r="AN114" s="38"/>
      <c r="AO114" s="38"/>
      <c r="AP114" s="38"/>
      <c r="AQ114" s="57" t="s">
        <v>360</v>
      </c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38"/>
      <c r="BG114" s="38"/>
      <c r="BH114" s="38"/>
      <c r="BI114" s="38"/>
      <c r="BJ114" s="38"/>
      <c r="BK114" s="57" t="s">
        <v>360</v>
      </c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 t="s">
        <v>360</v>
      </c>
      <c r="DJ114" s="38" t="s">
        <v>360</v>
      </c>
      <c r="DK114" s="38"/>
      <c r="DL114" s="38"/>
      <c r="DM114" s="38"/>
      <c r="DN114" s="38"/>
      <c r="DO114" s="38"/>
      <c r="DP114" s="38"/>
      <c r="DQ114" s="38"/>
      <c r="DR114" s="38"/>
      <c r="DS114" s="57" t="s">
        <v>361</v>
      </c>
      <c r="DT114" s="57" t="s">
        <v>361</v>
      </c>
      <c r="DU114" s="57"/>
      <c r="DV114" s="57"/>
      <c r="DW114" s="57" t="s">
        <v>361</v>
      </c>
      <c r="DX114" s="57" t="s">
        <v>361</v>
      </c>
      <c r="DY114" s="57"/>
      <c r="DZ114" s="57"/>
      <c r="EA114" s="57"/>
      <c r="EB114" s="57"/>
      <c r="EC114" s="57"/>
      <c r="ED114" s="57"/>
      <c r="EE114" s="38"/>
      <c r="EF114" s="38"/>
      <c r="EG114" s="38"/>
      <c r="EH114" s="38"/>
      <c r="EI114" s="38"/>
      <c r="EJ114" s="38"/>
      <c r="EK114" s="38"/>
      <c r="EL114" s="38"/>
      <c r="EM114" s="61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 t="s">
        <v>361</v>
      </c>
      <c r="FA114" s="57" t="s">
        <v>361</v>
      </c>
      <c r="FB114" s="57"/>
      <c r="FC114" s="57" t="s">
        <v>361</v>
      </c>
      <c r="FD114" s="57" t="s">
        <v>361</v>
      </c>
      <c r="FE114" s="57"/>
      <c r="FF114" s="38"/>
      <c r="FG114" s="61"/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57"/>
      <c r="GV114" s="57"/>
      <c r="GW114" s="57"/>
      <c r="GX114" s="57"/>
      <c r="GY114" s="57"/>
      <c r="GZ114" s="57"/>
      <c r="HA114" s="57"/>
      <c r="HB114" s="57"/>
      <c r="HC114" s="57"/>
      <c r="HD114" s="57"/>
      <c r="HE114" s="57"/>
      <c r="HF114" s="57"/>
      <c r="HG114" s="57"/>
      <c r="HH114" s="57"/>
      <c r="HI114" s="57"/>
      <c r="HJ114" s="57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57" t="s">
        <v>360</v>
      </c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57"/>
      <c r="JD114" s="57"/>
      <c r="JE114" s="57"/>
      <c r="JF114" s="57"/>
      <c r="JG114" s="57"/>
      <c r="JH114" s="57"/>
      <c r="JI114" s="57"/>
      <c r="JJ114" s="57"/>
      <c r="JK114" s="57"/>
      <c r="JL114" s="57"/>
      <c r="JM114" s="57"/>
      <c r="JN114" s="57"/>
      <c r="JO114" s="57"/>
      <c r="JP114" s="57"/>
      <c r="JQ114" s="57"/>
      <c r="JR114" s="57"/>
      <c r="JS114" s="57"/>
      <c r="JT114" s="57"/>
      <c r="JU114" s="57"/>
      <c r="JV114" s="38"/>
      <c r="JW114" s="61"/>
      <c r="JX114" s="57"/>
      <c r="JY114" s="57"/>
      <c r="JZ114" s="57"/>
      <c r="KA114" s="57"/>
      <c r="KB114" s="57"/>
      <c r="KC114" s="57"/>
      <c r="KD114" s="57"/>
      <c r="KE114" s="57"/>
      <c r="KF114" s="57"/>
      <c r="KG114" s="57"/>
      <c r="KH114" s="57"/>
      <c r="KI114" s="57"/>
      <c r="KJ114" s="57"/>
      <c r="KK114" s="57"/>
      <c r="KL114" s="57"/>
      <c r="KM114" s="57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61"/>
      <c r="NT114" s="57"/>
      <c r="NU114" s="57"/>
      <c r="NV114" s="57"/>
      <c r="NW114" s="57"/>
      <c r="NX114" s="57"/>
      <c r="NY114" s="57"/>
      <c r="NZ114" s="57"/>
      <c r="OA114" s="57"/>
      <c r="OB114" s="57"/>
      <c r="OC114" s="57"/>
      <c r="OD114" s="57"/>
      <c r="OE114" s="57"/>
      <c r="OF114" s="57"/>
      <c r="OG114" s="57"/>
      <c r="OH114" s="38"/>
      <c r="OI114" s="38"/>
      <c r="OJ114" s="38"/>
      <c r="OK114" s="38"/>
      <c r="OL114" s="38"/>
      <c r="OM114" s="61"/>
      <c r="ON114" s="57"/>
      <c r="OO114" s="57"/>
      <c r="OP114" s="57"/>
      <c r="OQ114" s="57"/>
      <c r="OR114" s="57"/>
      <c r="OS114" s="57"/>
      <c r="OT114" s="57"/>
      <c r="OU114" s="57"/>
      <c r="OV114" s="57"/>
      <c r="OW114" s="57"/>
      <c r="OX114" s="57"/>
      <c r="OY114" s="57"/>
      <c r="OZ114" s="57"/>
      <c r="PA114" s="57"/>
      <c r="PB114" s="57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61"/>
      <c r="QV114" s="57"/>
      <c r="QW114" s="57"/>
      <c r="QX114" s="57"/>
      <c r="QY114" s="57"/>
      <c r="QZ114" s="57"/>
      <c r="RA114" s="57"/>
      <c r="RB114" s="57"/>
      <c r="RC114" s="57"/>
      <c r="RD114" s="57"/>
      <c r="RE114" s="57"/>
      <c r="RF114" s="57"/>
      <c r="RG114" s="57"/>
      <c r="RH114" s="57"/>
      <c r="RI114" s="38"/>
      <c r="RJ114" s="38"/>
      <c r="RK114" s="38"/>
      <c r="RL114" s="38"/>
      <c r="RM114" s="38"/>
      <c r="RN114" s="38"/>
      <c r="RO114" s="37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7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7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7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7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7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7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7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7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7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7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7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7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7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7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7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7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7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7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F114" s="85" t="str">
        <f t="shared" ref="AGF114:AGF121" si="576">IF(COUNTIFS($C$7:$AGE$7,"="&amp;$AGK$5,$C114:$AGE114,"б")=0,"",COUNTIFS($C$7:$AGE$7,"="&amp;$AGK$5,$C114:$AGE114,"б"))</f>
        <v/>
      </c>
      <c r="AGG114" s="85" t="str">
        <f t="shared" ref="AGG114:AGG121" si="577">IF(COUNTIFS($C$7:$AGE$7,"="&amp;$AGK$5,$C114:$AGE114,"у")=0,"",COUNTIFS($C$7:$AGE$7,"="&amp;$AGK$5,$C114:$AGE114,"у"))</f>
        <v/>
      </c>
      <c r="AGH114" s="85" t="str">
        <f t="shared" ref="AGH114:AGH121" si="578">IF(COUNTIFS($C$7:$AGE$7,"="&amp;$AGK$5,$C114:$AGE114,"н")=0,"",COUNTIFS($C$7:$AGE$7,"="&amp;$AGK$5,$C114:$AGE114,"н"))</f>
        <v/>
      </c>
      <c r="AGL114" s="36" t="str">
        <f>IF(COUNTIFS($C$6:$AGE$6,9,$C114:$AGE114,"б")=0,"",COUNTIFS($C$6:$AGE$6,9,$C114:$AGE114,"б"))</f>
        <v/>
      </c>
      <c r="AGM114" s="36" t="str">
        <f t="shared" ref="AGM114:AGM121" si="579">IF(COUNTIFS($C$6:$AGE$6,9,$C114:$AGE114,"у")=0,"",COUNTIFS($C$6:$AGE$6,9,$C114:$AGE114,"у"))</f>
        <v/>
      </c>
      <c r="AGN114" s="39">
        <f>IF(COUNTIFS($C$6:$AGE$6,9,$C114:$AGE114,"н")=0,"",COUNTIFS($C$6:$AGE$6,9,$C114:$AGE114,"н"))</f>
        <v>2</v>
      </c>
      <c r="AGO114" s="36" t="str">
        <f>IF(COUNTIFS($C$6:$AGE$6,10,$C114:$AGE114,"б")=0,"",COUNTIFS($C$6:$AGE$6,10,$C114:$AGE114,"б"))</f>
        <v/>
      </c>
      <c r="AGP114" s="36">
        <f t="shared" ref="AGP114:AGP121" si="580">IF(COUNTIFS($C$6:$AGE$6,10,$C114:$AGE114,"у")=0,"",COUNTIFS($C$6:$AGE$6,10,$C114:$AGE114,"у"))</f>
        <v>8</v>
      </c>
      <c r="AGQ114" s="39">
        <f>IF(COUNTIFS($C$6:$AGE$6,10,$C114:$AGE114,"н")=0,"",COUNTIFS($C$6:$AGE$6,10,$C114:$AGE114,"н"))</f>
        <v>2</v>
      </c>
      <c r="AGR114" s="36" t="str">
        <f>IF(COUNTIFS($C$6:$AGE$6,11,$C114:$AGE114,"б")=0,"",COUNTIFS($C$6:$AGE$6,11,$C114:$AGE114,"б"))</f>
        <v/>
      </c>
      <c r="AGS114" s="36" t="str">
        <f t="shared" ref="AGS114:AGS121" si="581">IF(COUNTIFS($C$6:$AGE$6,11,$C114:$AGE114,"у")=0,"",COUNTIFS($C$6:$AGE$6,11,$C114:$AGE114,"у"))</f>
        <v/>
      </c>
      <c r="AGT114" s="39">
        <f>IF(COUNTIFS($C$6:$AGE$6,11,$C114:$AGE114,"н")=0,"",COUNTIFS($C$6:$AGE$6,11,$C114:$AGE114,"н"))</f>
        <v>1</v>
      </c>
      <c r="AGU114" s="36" t="str">
        <f>IF(COUNTIFS($C$6:$AGE$6,12,$C114:$AGE114,"б")=0,"",COUNTIFS($C$6:$AGE$6,12,$C114:$AGE114,"б"))</f>
        <v/>
      </c>
      <c r="AGV114" s="36" t="str">
        <f t="shared" ref="AGV114:AGV121" si="582">IF(COUNTIFS($C$6:$AGE$6,12,$C114:$AGE114,"у")=0,"",COUNTIFS($C$6:$AGE$6,12,$C114:$AGE114,"у"))</f>
        <v/>
      </c>
      <c r="AGW114" s="39" t="str">
        <f>IF(COUNTIFS($C$6:$AGE$6,12,$C114:$AGE114,"н")=0,"",COUNTIFS($C$6:$AGE$6,12,$C114:$AGE114,"н"))</f>
        <v/>
      </c>
      <c r="AGX114" s="36" t="str">
        <f>IF(COUNTIFS($C$6:$AGE$6,1,$C114:$AGE114,"б")=0,"",COUNTIFS($C$6:$AGE$6,1,$C114:$AGE114,"б"))</f>
        <v/>
      </c>
      <c r="AGY114" s="36" t="str">
        <f t="shared" ref="AGY114:AGY121" si="583">IF(COUNTIFS($C$6:$AGE$6,1,$C114:$AGE114,"у")=0,"",COUNTIFS($C$6:$AGE$6,1,$C114:$AGE114,"у"))</f>
        <v/>
      </c>
      <c r="AGZ114" s="39" t="str">
        <f>IF(COUNTIFS($C$6:$AGE$6,1,$C114:$AGE114,"н")=0,"",COUNTIFS($C$6:$AGE$6,1,$C114:$AGE114,"н"))</f>
        <v/>
      </c>
      <c r="AHA114" s="36" t="str">
        <f>IF(COUNTIFS($C$6:$AGE$6,2,$C114:$AGE114,"б")=0,"",COUNTIFS($C$6:$AGE$6,2,$C114:$AGE114,"б"))</f>
        <v/>
      </c>
      <c r="AHB114" s="36" t="str">
        <f t="shared" ref="AHB114:AHB121" si="584">IF(COUNTIFS($C$6:$AGE$6,2,$C114:$AGE114,"у")=0,"",COUNTIFS($C$6:$AGE$6,2,$C114:$AGE114,"у"))</f>
        <v/>
      </c>
      <c r="AHC114" s="39" t="str">
        <f>IF(COUNTIFS($C$6:$AGE$6,2,$C114:$AGE114,"н")=0,"",COUNTIFS($C$6:$AGE$6,2,$C114:$AGE114,"н"))</f>
        <v/>
      </c>
      <c r="AHD114" s="36" t="str">
        <f>IF(COUNTIFS($C$6:$AGE$6,3,$C114:$AGE114,"б")=0,"",COUNTIFS($C$6:$AGE$6,3,$C114:$AGE114,"б"))</f>
        <v/>
      </c>
      <c r="AHE114" s="36" t="str">
        <f t="shared" ref="AHE114:AHE121" si="585">IF(COUNTIFS($C$6:$AGE$6,3,$C114:$AGE114,"у")=0,"",COUNTIFS($C$6:$AGE$6,3,$C114:$AGE114,"у"))</f>
        <v/>
      </c>
      <c r="AHF114" s="39" t="str">
        <f>IF(COUNTIFS($C$6:$AGE$6,3,$C114:$AGE114,"н")=0,"",COUNTIFS($C$6:$AGE$6,3,$C114:$AGE114,"н"))</f>
        <v/>
      </c>
      <c r="AHG114" s="36" t="str">
        <f>IF(COUNTIFS($C$6:$AGE$6,4,$C114:$AGE114,"б")=0,"",COUNTIFS($C$6:$AGE$6,4,$C114:$AGE114,"б"))</f>
        <v/>
      </c>
      <c r="AHH114" s="36" t="str">
        <f t="shared" ref="AHH114:AHH121" si="586">IF(COUNTIFS($C$6:$AGE$6,4,$C114:$AGE114,"у")=0,"",COUNTIFS($C$6:$AGE$6,4,$C114:$AGE114,"у"))</f>
        <v/>
      </c>
      <c r="AHI114" s="39" t="str">
        <f>IF(COUNTIFS($C$6:$AGE$6,4,$C114:$AGE114,"н")=0,"",COUNTIFS($C$6:$AGE$6,4,$C114:$AGE114,"н"))</f>
        <v/>
      </c>
      <c r="AHJ114" s="36" t="str">
        <f>IF(COUNTIFS($C$6:$AGE$6,5,$C114:$AGE114,"б")=0,"",COUNTIFS($C$6:$AGE$6,5,$C114:$AGE114,"б"))</f>
        <v/>
      </c>
      <c r="AHK114" s="36" t="str">
        <f t="shared" ref="AHK114:AHK121" si="587">IF(COUNTIFS($C$6:$AGE$6,5,$C114:$AGE114,"у")=0,"",COUNTIFS($C$6:$AGE$6,5,$C114:$AGE114,"у"))</f>
        <v/>
      </c>
      <c r="AHL114" s="39" t="str">
        <f>IF(COUNTIFS($C$6:$AGE$6,5,$C114:$AGE114,"н")=0,"",COUNTIFS($C$6:$AGE$6,5,$C114:$AGE114,"н"))</f>
        <v/>
      </c>
      <c r="AHM114" s="36" t="str">
        <f>IF(COUNTIFS($C$6:$AGE$6,6,$C114:$AGE114,"б")=0,"",COUNTIFS($C$6:$AGE$6,6,$C114:$AGE114,"б"))</f>
        <v/>
      </c>
      <c r="AHN114" s="36" t="str">
        <f t="shared" ref="AHN114:AHN121" si="588">IF(COUNTIFS($C$6:$AGE$6,6,$C114:$AGE114,"у")=0,"",COUNTIFS($C$6:$AGE$6,6,$C114:$AGE114,"у"))</f>
        <v/>
      </c>
      <c r="AHO114" s="39" t="str">
        <f>IF(COUNTIFS($C$6:$AGE$6,6,$C114:$AGE114,"н")=0,"",COUNTIFS($C$6:$AGE$6,6,$C114:$AGE114,"н"))</f>
        <v/>
      </c>
    </row>
    <row r="115" spans="1:918" s="5" customFormat="1" outlineLevel="1" x14ac:dyDescent="0.25">
      <c r="A115" s="58">
        <f>A114+1</f>
        <v>2</v>
      </c>
      <c r="B115" s="46" t="s">
        <v>343</v>
      </c>
      <c r="C115" s="56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57"/>
      <c r="AL115" s="38"/>
      <c r="AM115" s="38"/>
      <c r="AN115" s="38"/>
      <c r="AO115" s="38"/>
      <c r="AP115" s="38"/>
      <c r="AQ115" s="57" t="s">
        <v>369</v>
      </c>
      <c r="AR115" s="57" t="s">
        <v>369</v>
      </c>
      <c r="AS115" s="57"/>
      <c r="AT115" s="57"/>
      <c r="AU115" s="57"/>
      <c r="AV115" s="57" t="s">
        <v>369</v>
      </c>
      <c r="AW115" s="57" t="s">
        <v>369</v>
      </c>
      <c r="AX115" s="57" t="s">
        <v>369</v>
      </c>
      <c r="AY115" s="57"/>
      <c r="AZ115" s="57" t="s">
        <v>369</v>
      </c>
      <c r="BA115" s="57" t="s">
        <v>369</v>
      </c>
      <c r="BB115" s="57" t="s">
        <v>369</v>
      </c>
      <c r="BC115" s="57"/>
      <c r="BD115" s="57" t="s">
        <v>369</v>
      </c>
      <c r="BE115" s="57" t="s">
        <v>369</v>
      </c>
      <c r="BF115" s="38"/>
      <c r="BG115" s="38"/>
      <c r="BH115" s="38"/>
      <c r="BI115" s="38"/>
      <c r="BJ115" s="38"/>
      <c r="BK115" s="57" t="s">
        <v>360</v>
      </c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57" t="s">
        <v>360</v>
      </c>
      <c r="DT115" s="57" t="s">
        <v>360</v>
      </c>
      <c r="DU115" s="57"/>
      <c r="DV115" s="57"/>
      <c r="DW115" s="57" t="s">
        <v>360</v>
      </c>
      <c r="DX115" s="57" t="s">
        <v>360</v>
      </c>
      <c r="DY115" s="57"/>
      <c r="DZ115" s="57"/>
      <c r="EA115" s="57" t="s">
        <v>360</v>
      </c>
      <c r="EB115" s="57" t="s">
        <v>360</v>
      </c>
      <c r="EC115" s="57" t="s">
        <v>360</v>
      </c>
      <c r="ED115" s="57"/>
      <c r="EE115" s="38"/>
      <c r="EF115" s="38"/>
      <c r="EG115" s="38"/>
      <c r="EH115" s="38"/>
      <c r="EI115" s="38"/>
      <c r="EJ115" s="38"/>
      <c r="EK115" s="38"/>
      <c r="EL115" s="38"/>
      <c r="EM115" s="61"/>
      <c r="EN115" s="57"/>
      <c r="EO115" s="57"/>
      <c r="EP115" s="57"/>
      <c r="EQ115" s="57"/>
      <c r="ER115" s="57"/>
      <c r="ES115" s="57"/>
      <c r="ET115" s="57"/>
      <c r="EU115" s="57"/>
      <c r="EV115" s="57"/>
      <c r="EW115" s="57"/>
      <c r="EX115" s="57"/>
      <c r="EY115" s="57"/>
      <c r="EZ115" s="57"/>
      <c r="FA115" s="57"/>
      <c r="FB115" s="57"/>
      <c r="FC115" s="57"/>
      <c r="FD115" s="57"/>
      <c r="FE115" s="57"/>
      <c r="FF115" s="38"/>
      <c r="FG115" s="61"/>
      <c r="FH115" s="57"/>
      <c r="FI115" s="57"/>
      <c r="FJ115" s="57"/>
      <c r="FK115" s="57"/>
      <c r="FL115" s="57"/>
      <c r="FM115" s="57"/>
      <c r="FN115" s="57"/>
      <c r="FO115" s="57"/>
      <c r="FP115" s="57"/>
      <c r="FQ115" s="57"/>
      <c r="FR115" s="57"/>
      <c r="FS115" s="57"/>
      <c r="FT115" s="57"/>
      <c r="FU115" s="57"/>
      <c r="FV115" s="57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57" t="s">
        <v>360</v>
      </c>
      <c r="GV115" s="57"/>
      <c r="GW115" s="57"/>
      <c r="GX115" s="57"/>
      <c r="GY115" s="57"/>
      <c r="GZ115" s="57"/>
      <c r="HA115" s="57"/>
      <c r="HB115" s="57"/>
      <c r="HC115" s="57"/>
      <c r="HD115" s="57"/>
      <c r="HE115" s="57"/>
      <c r="HF115" s="57"/>
      <c r="HG115" s="57"/>
      <c r="HH115" s="57"/>
      <c r="HI115" s="57"/>
      <c r="HJ115" s="57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57" t="s">
        <v>360</v>
      </c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57"/>
      <c r="JD115" s="57"/>
      <c r="JE115" s="57"/>
      <c r="JF115" s="57"/>
      <c r="JG115" s="57"/>
      <c r="JH115" s="57"/>
      <c r="JI115" s="57"/>
      <c r="JJ115" s="57"/>
      <c r="JK115" s="57"/>
      <c r="JL115" s="57"/>
      <c r="JM115" s="57"/>
      <c r="JN115" s="57"/>
      <c r="JO115" s="57"/>
      <c r="JP115" s="57"/>
      <c r="JQ115" s="57"/>
      <c r="JR115" s="57"/>
      <c r="JS115" s="57"/>
      <c r="JT115" s="57"/>
      <c r="JU115" s="57"/>
      <c r="JV115" s="38"/>
      <c r="JW115" s="61"/>
      <c r="JX115" s="57"/>
      <c r="JY115" s="57"/>
      <c r="JZ115" s="57"/>
      <c r="KA115" s="57"/>
      <c r="KB115" s="57"/>
      <c r="KC115" s="57"/>
      <c r="KD115" s="57"/>
      <c r="KE115" s="57"/>
      <c r="KF115" s="57"/>
      <c r="KG115" s="57"/>
      <c r="KH115" s="57"/>
      <c r="KI115" s="57"/>
      <c r="KJ115" s="57"/>
      <c r="KK115" s="57"/>
      <c r="KL115" s="57"/>
      <c r="KM115" s="57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61"/>
      <c r="NT115" s="57"/>
      <c r="NU115" s="57"/>
      <c r="NV115" s="57"/>
      <c r="NW115" s="57"/>
      <c r="NX115" s="57"/>
      <c r="NY115" s="57"/>
      <c r="NZ115" s="57"/>
      <c r="OA115" s="57" t="s">
        <v>360</v>
      </c>
      <c r="OB115" s="57" t="s">
        <v>360</v>
      </c>
      <c r="OC115" s="57"/>
      <c r="OD115" s="57"/>
      <c r="OE115" s="57" t="s">
        <v>360</v>
      </c>
      <c r="OF115" s="57" t="s">
        <v>360</v>
      </c>
      <c r="OG115" s="57"/>
      <c r="OH115" s="38"/>
      <c r="OI115" s="38"/>
      <c r="OJ115" s="38"/>
      <c r="OK115" s="38"/>
      <c r="OL115" s="38"/>
      <c r="OM115" s="61"/>
      <c r="ON115" s="57" t="s">
        <v>369</v>
      </c>
      <c r="OO115" s="57" t="s">
        <v>369</v>
      </c>
      <c r="OP115" s="57"/>
      <c r="OQ115" s="57" t="s">
        <v>369</v>
      </c>
      <c r="OR115" s="57" t="s">
        <v>369</v>
      </c>
      <c r="OS115" s="57" t="s">
        <v>369</v>
      </c>
      <c r="OT115" s="57" t="s">
        <v>369</v>
      </c>
      <c r="OU115" s="57" t="s">
        <v>369</v>
      </c>
      <c r="OV115" s="57" t="s">
        <v>369</v>
      </c>
      <c r="OW115" s="57" t="s">
        <v>369</v>
      </c>
      <c r="OX115" s="57" t="s">
        <v>369</v>
      </c>
      <c r="OY115" s="57" t="s">
        <v>369</v>
      </c>
      <c r="OZ115" s="57" t="s">
        <v>369</v>
      </c>
      <c r="PA115" s="57" t="s">
        <v>369</v>
      </c>
      <c r="PB115" s="57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61"/>
      <c r="QV115" s="57"/>
      <c r="QW115" s="57"/>
      <c r="QX115" s="57"/>
      <c r="QY115" s="57"/>
      <c r="QZ115" s="57"/>
      <c r="RA115" s="57"/>
      <c r="RB115" s="57"/>
      <c r="RC115" s="57"/>
      <c r="RD115" s="57"/>
      <c r="RE115" s="57"/>
      <c r="RF115" s="57"/>
      <c r="RG115" s="57"/>
      <c r="RH115" s="57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7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7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7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7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7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7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7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7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7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7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7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7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7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7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7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7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7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7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F115" s="85" t="str">
        <f t="shared" si="576"/>
        <v/>
      </c>
      <c r="AGG115" s="85" t="str">
        <f t="shared" si="577"/>
        <v/>
      </c>
      <c r="AGH115" s="85" t="str">
        <f t="shared" si="578"/>
        <v/>
      </c>
      <c r="AGL115" s="36">
        <f t="shared" ref="AGL115:AGL121" si="589">IF(COUNTIFS($C$6:$AGE$6,9,$C115:$AGE115,"б")=0,"",COUNTIFS($C$6:$AGE$6,9,$C115:$AGE115,"б"))</f>
        <v>10</v>
      </c>
      <c r="AGM115" s="36" t="str">
        <f t="shared" si="579"/>
        <v/>
      </c>
      <c r="AGN115" s="39">
        <f t="shared" ref="AGN115:AGN121" si="590">IF(COUNTIFS($C$6:$AGE$6,9,$C115:$AGE115,"н")=0,"",COUNTIFS($C$6:$AGE$6,9,$C115:$AGE115,"н"))</f>
        <v>1</v>
      </c>
      <c r="AGO115" s="36" t="str">
        <f t="shared" ref="AGO115:AGO121" si="591">IF(COUNTIFS($C$6:$AGE$6,10,$C115:$AGE115,"б")=0,"",COUNTIFS($C$6:$AGE$6,10,$C115:$AGE115,"б"))</f>
        <v/>
      </c>
      <c r="AGP115" s="36" t="str">
        <f t="shared" si="580"/>
        <v/>
      </c>
      <c r="AGQ115" s="39">
        <f t="shared" ref="AGQ115:AGQ121" si="592">IF(COUNTIFS($C$6:$AGE$6,10,$C115:$AGE115,"н")=0,"",COUNTIFS($C$6:$AGE$6,10,$C115:$AGE115,"н"))</f>
        <v>7</v>
      </c>
      <c r="AGR115" s="36" t="str">
        <f t="shared" ref="AGR115:AGR121" si="593">IF(COUNTIFS($C$6:$AGE$6,11,$C115:$AGE115,"б")=0,"",COUNTIFS($C$6:$AGE$6,11,$C115:$AGE115,"б"))</f>
        <v/>
      </c>
      <c r="AGS115" s="36" t="str">
        <f t="shared" si="581"/>
        <v/>
      </c>
      <c r="AGT115" s="39">
        <f t="shared" ref="AGT115:AGT121" si="594">IF(COUNTIFS($C$6:$AGE$6,11,$C115:$AGE115,"н")=0,"",COUNTIFS($C$6:$AGE$6,11,$C115:$AGE115,"н"))</f>
        <v>2</v>
      </c>
      <c r="AGU115" s="36" t="str">
        <f t="shared" ref="AGU115:AGU121" si="595">IF(COUNTIFS($C$6:$AGE$6,12,$C115:$AGE115,"б")=0,"",COUNTIFS($C$6:$AGE$6,12,$C115:$AGE115,"б"))</f>
        <v/>
      </c>
      <c r="AGV115" s="36" t="str">
        <f t="shared" si="582"/>
        <v/>
      </c>
      <c r="AGW115" s="39" t="str">
        <f t="shared" ref="AGW115:AGW121" si="596">IF(COUNTIFS($C$6:$AGE$6,12,$C115:$AGE115,"н")=0,"",COUNTIFS($C$6:$AGE$6,12,$C115:$AGE115,"н"))</f>
        <v/>
      </c>
      <c r="AGX115" s="36">
        <f t="shared" ref="AGX115:AGX121" si="597">IF(COUNTIFS($C$6:$AGE$6,1,$C115:$AGE115,"б")=0,"",COUNTIFS($C$6:$AGE$6,1,$C115:$AGE115,"б"))</f>
        <v>13</v>
      </c>
      <c r="AGY115" s="36" t="str">
        <f t="shared" si="583"/>
        <v/>
      </c>
      <c r="AGZ115" s="39">
        <f t="shared" ref="AGZ115:AGZ121" si="598">IF(COUNTIFS($C$6:$AGE$6,1,$C115:$AGE115,"н")=0,"",COUNTIFS($C$6:$AGE$6,1,$C115:$AGE115,"н"))</f>
        <v>4</v>
      </c>
      <c r="AHA115" s="36" t="str">
        <f t="shared" ref="AHA115:AHA121" si="599">IF(COUNTIFS($C$6:$AGE$6,2,$C115:$AGE115,"б")=0,"",COUNTIFS($C$6:$AGE$6,2,$C115:$AGE115,"б"))</f>
        <v/>
      </c>
      <c r="AHB115" s="36" t="str">
        <f t="shared" si="584"/>
        <v/>
      </c>
      <c r="AHC115" s="39" t="str">
        <f t="shared" ref="AHC115:AHC121" si="600">IF(COUNTIFS($C$6:$AGE$6,2,$C115:$AGE115,"н")=0,"",COUNTIFS($C$6:$AGE$6,2,$C115:$AGE115,"н"))</f>
        <v/>
      </c>
      <c r="AHD115" s="36" t="str">
        <f t="shared" ref="AHD115:AHD121" si="601">IF(COUNTIFS($C$6:$AGE$6,3,$C115:$AGE115,"б")=0,"",COUNTIFS($C$6:$AGE$6,3,$C115:$AGE115,"б"))</f>
        <v/>
      </c>
      <c r="AHE115" s="36" t="str">
        <f t="shared" si="585"/>
        <v/>
      </c>
      <c r="AHF115" s="39" t="str">
        <f t="shared" ref="AHF115:AHF121" si="602">IF(COUNTIFS($C$6:$AGE$6,3,$C115:$AGE115,"н")=0,"",COUNTIFS($C$6:$AGE$6,3,$C115:$AGE115,"н"))</f>
        <v/>
      </c>
      <c r="AHG115" s="36" t="str">
        <f t="shared" ref="AHG115:AHG121" si="603">IF(COUNTIFS($C$6:$AGE$6,4,$C115:$AGE115,"б")=0,"",COUNTIFS($C$6:$AGE$6,4,$C115:$AGE115,"б"))</f>
        <v/>
      </c>
      <c r="AHH115" s="36" t="str">
        <f t="shared" si="586"/>
        <v/>
      </c>
      <c r="AHI115" s="39" t="str">
        <f t="shared" ref="AHI115:AHI121" si="604">IF(COUNTIFS($C$6:$AGE$6,4,$C115:$AGE115,"н")=0,"",COUNTIFS($C$6:$AGE$6,4,$C115:$AGE115,"н"))</f>
        <v/>
      </c>
      <c r="AHJ115" s="36" t="str">
        <f t="shared" ref="AHJ115:AHJ121" si="605">IF(COUNTIFS($C$6:$AGE$6,5,$C115:$AGE115,"б")=0,"",COUNTIFS($C$6:$AGE$6,5,$C115:$AGE115,"б"))</f>
        <v/>
      </c>
      <c r="AHK115" s="36" t="str">
        <f t="shared" si="587"/>
        <v/>
      </c>
      <c r="AHL115" s="39" t="str">
        <f t="shared" ref="AHL115:AHL121" si="606">IF(COUNTIFS($C$6:$AGE$6,5,$C115:$AGE115,"н")=0,"",COUNTIFS($C$6:$AGE$6,5,$C115:$AGE115,"н"))</f>
        <v/>
      </c>
      <c r="AHM115" s="36" t="str">
        <f t="shared" ref="AHM115:AHM121" si="607">IF(COUNTIFS($C$6:$AGE$6,6,$C115:$AGE115,"б")=0,"",COUNTIFS($C$6:$AGE$6,6,$C115:$AGE115,"б"))</f>
        <v/>
      </c>
      <c r="AHN115" s="36" t="str">
        <f t="shared" si="588"/>
        <v/>
      </c>
      <c r="AHO115" s="39" t="str">
        <f t="shared" ref="AHO115:AHO121" si="608">IF(COUNTIFS($C$6:$AGE$6,6,$C115:$AGE115,"н")=0,"",COUNTIFS($C$6:$AGE$6,6,$C115:$AGE115,"н"))</f>
        <v/>
      </c>
    </row>
    <row r="116" spans="1:918" s="5" customFormat="1" outlineLevel="1" x14ac:dyDescent="0.25">
      <c r="A116" s="58">
        <f t="shared" ref="A116:A121" si="609">A115+1</f>
        <v>3</v>
      </c>
      <c r="B116" s="46" t="s">
        <v>344</v>
      </c>
      <c r="C116" s="56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57"/>
      <c r="AL116" s="38"/>
      <c r="AM116" s="38"/>
      <c r="AN116" s="38"/>
      <c r="AO116" s="38"/>
      <c r="AP116" s="38"/>
      <c r="AQ116" s="57" t="s">
        <v>360</v>
      </c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38"/>
      <c r="BG116" s="38"/>
      <c r="BH116" s="38"/>
      <c r="BI116" s="38"/>
      <c r="BJ116" s="38"/>
      <c r="BK116" s="57" t="s">
        <v>360</v>
      </c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57"/>
      <c r="DT116" s="57"/>
      <c r="DU116" s="57"/>
      <c r="DV116" s="57"/>
      <c r="DW116" s="57"/>
      <c r="DX116" s="57"/>
      <c r="DY116" s="57"/>
      <c r="DZ116" s="57"/>
      <c r="EA116" s="57"/>
      <c r="EB116" s="57"/>
      <c r="EC116" s="57"/>
      <c r="ED116" s="57"/>
      <c r="EE116" s="38"/>
      <c r="EF116" s="38"/>
      <c r="EG116" s="38"/>
      <c r="EH116" s="38"/>
      <c r="EI116" s="38"/>
      <c r="EJ116" s="38"/>
      <c r="EK116" s="38"/>
      <c r="EL116" s="38"/>
      <c r="EM116" s="61"/>
      <c r="EN116" s="57"/>
      <c r="EO116" s="57"/>
      <c r="EP116" s="57"/>
      <c r="EQ116" s="57"/>
      <c r="ER116" s="57"/>
      <c r="ES116" s="57"/>
      <c r="ET116" s="57"/>
      <c r="EU116" s="57"/>
      <c r="EV116" s="57"/>
      <c r="EW116" s="57"/>
      <c r="EX116" s="57"/>
      <c r="EY116" s="57"/>
      <c r="EZ116" s="57"/>
      <c r="FA116" s="57"/>
      <c r="FB116" s="57"/>
      <c r="FC116" s="57"/>
      <c r="FD116" s="57"/>
      <c r="FE116" s="57"/>
      <c r="FF116" s="38"/>
      <c r="FG116" s="61"/>
      <c r="FH116" s="57"/>
      <c r="FI116" s="57"/>
      <c r="FJ116" s="57"/>
      <c r="FK116" s="57"/>
      <c r="FL116" s="57"/>
      <c r="FM116" s="57"/>
      <c r="FN116" s="57"/>
      <c r="FO116" s="57"/>
      <c r="FP116" s="57"/>
      <c r="FQ116" s="57"/>
      <c r="FR116" s="57"/>
      <c r="FS116" s="57"/>
      <c r="FT116" s="57"/>
      <c r="FU116" s="57"/>
      <c r="FV116" s="57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57"/>
      <c r="GV116" s="57"/>
      <c r="GW116" s="57"/>
      <c r="GX116" s="57"/>
      <c r="GY116" s="57"/>
      <c r="GZ116" s="57"/>
      <c r="HA116" s="57"/>
      <c r="HB116" s="57"/>
      <c r="HC116" s="57"/>
      <c r="HD116" s="57"/>
      <c r="HE116" s="57"/>
      <c r="HF116" s="57"/>
      <c r="HG116" s="57"/>
      <c r="HH116" s="57"/>
      <c r="HI116" s="57"/>
      <c r="HJ116" s="57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57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57"/>
      <c r="JD116" s="57"/>
      <c r="JE116" s="57"/>
      <c r="JF116" s="57"/>
      <c r="JG116" s="57"/>
      <c r="JH116" s="57"/>
      <c r="JI116" s="57"/>
      <c r="JJ116" s="57"/>
      <c r="JK116" s="57"/>
      <c r="JL116" s="57"/>
      <c r="JM116" s="57" t="s">
        <v>361</v>
      </c>
      <c r="JN116" s="57" t="s">
        <v>361</v>
      </c>
      <c r="JO116" s="57"/>
      <c r="JP116" s="57"/>
      <c r="JQ116" s="57"/>
      <c r="JR116" s="57"/>
      <c r="JS116" s="57"/>
      <c r="JT116" s="57"/>
      <c r="JU116" s="57"/>
      <c r="JV116" s="38"/>
      <c r="JW116" s="61"/>
      <c r="JX116" s="57"/>
      <c r="JY116" s="57"/>
      <c r="JZ116" s="57"/>
      <c r="KA116" s="57"/>
      <c r="KB116" s="57"/>
      <c r="KC116" s="57"/>
      <c r="KD116" s="57"/>
      <c r="KE116" s="57"/>
      <c r="KF116" s="57"/>
      <c r="KG116" s="57"/>
      <c r="KH116" s="57"/>
      <c r="KI116" s="57"/>
      <c r="KJ116" s="57"/>
      <c r="KK116" s="57"/>
      <c r="KL116" s="57"/>
      <c r="KM116" s="57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61"/>
      <c r="NT116" s="57"/>
      <c r="NU116" s="57"/>
      <c r="NV116" s="57"/>
      <c r="NW116" s="57"/>
      <c r="NX116" s="57"/>
      <c r="NY116" s="57"/>
      <c r="NZ116" s="57"/>
      <c r="OA116" s="57"/>
      <c r="OB116" s="57"/>
      <c r="OC116" s="57"/>
      <c r="OD116" s="57"/>
      <c r="OE116" s="57"/>
      <c r="OF116" s="57"/>
      <c r="OG116" s="57"/>
      <c r="OH116" s="38"/>
      <c r="OI116" s="38"/>
      <c r="OJ116" s="38"/>
      <c r="OK116" s="38"/>
      <c r="OL116" s="38"/>
      <c r="OM116" s="61"/>
      <c r="ON116" s="57"/>
      <c r="OO116" s="57"/>
      <c r="OP116" s="57"/>
      <c r="OQ116" s="57"/>
      <c r="OR116" s="57"/>
      <c r="OS116" s="57"/>
      <c r="OT116" s="57"/>
      <c r="OU116" s="57"/>
      <c r="OV116" s="57"/>
      <c r="OW116" s="57"/>
      <c r="OX116" s="57"/>
      <c r="OY116" s="57"/>
      <c r="OZ116" s="57"/>
      <c r="PA116" s="57"/>
      <c r="PB116" s="57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61"/>
      <c r="QV116" s="57"/>
      <c r="QW116" s="57"/>
      <c r="QX116" s="57"/>
      <c r="QY116" s="57"/>
      <c r="QZ116" s="57"/>
      <c r="RA116" s="57"/>
      <c r="RB116" s="57"/>
      <c r="RC116" s="57"/>
      <c r="RD116" s="57"/>
      <c r="RE116" s="57"/>
      <c r="RF116" s="57"/>
      <c r="RG116" s="57"/>
      <c r="RH116" s="57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7"/>
      <c r="SJ116" s="38"/>
      <c r="SK116" s="38"/>
      <c r="SL116" s="38"/>
      <c r="SM116" s="38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7"/>
      <c r="TD116" s="38"/>
      <c r="TE116" s="38"/>
      <c r="TF116" s="38"/>
      <c r="TG116" s="38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7"/>
      <c r="TX116" s="38"/>
      <c r="TY116" s="38"/>
      <c r="TZ116" s="38"/>
      <c r="UA116" s="38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7"/>
      <c r="UR116" s="38"/>
      <c r="US116" s="38"/>
      <c r="UT116" s="38"/>
      <c r="UU116" s="38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7"/>
      <c r="VL116" s="38"/>
      <c r="VM116" s="38"/>
      <c r="VN116" s="38"/>
      <c r="VO116" s="38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7"/>
      <c r="WF116" s="38"/>
      <c r="WG116" s="38"/>
      <c r="WH116" s="38"/>
      <c r="WI116" s="38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7"/>
      <c r="WZ116" s="38"/>
      <c r="XA116" s="38"/>
      <c r="XB116" s="38"/>
      <c r="XC116" s="38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7"/>
      <c r="XT116" s="38"/>
      <c r="XU116" s="38"/>
      <c r="XV116" s="38"/>
      <c r="XW116" s="38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7"/>
      <c r="YN116" s="38"/>
      <c r="YO116" s="38"/>
      <c r="YP116" s="38"/>
      <c r="YQ116" s="38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7"/>
      <c r="ZH116" s="38"/>
      <c r="ZI116" s="38"/>
      <c r="ZJ116" s="38"/>
      <c r="ZK116" s="38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7"/>
      <c r="AAB116" s="38"/>
      <c r="AAC116" s="38"/>
      <c r="AAD116" s="38"/>
      <c r="AAE116" s="38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7"/>
      <c r="AAV116" s="38"/>
      <c r="AAW116" s="38"/>
      <c r="AAX116" s="38"/>
      <c r="AAY116" s="38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7"/>
      <c r="ABP116" s="38"/>
      <c r="ABQ116" s="38"/>
      <c r="ABR116" s="38"/>
      <c r="ABS116" s="38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7"/>
      <c r="ACJ116" s="38"/>
      <c r="ACK116" s="38"/>
      <c r="ACL116" s="38"/>
      <c r="ACM116" s="38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7"/>
      <c r="ADD116" s="38"/>
      <c r="ADE116" s="38"/>
      <c r="ADF116" s="38"/>
      <c r="ADG116" s="38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7"/>
      <c r="ADX116" s="38"/>
      <c r="ADY116" s="38"/>
      <c r="ADZ116" s="38"/>
      <c r="AEA116" s="38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7"/>
      <c r="AER116" s="38"/>
      <c r="AES116" s="38"/>
      <c r="AET116" s="38"/>
      <c r="AEU116" s="38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7"/>
      <c r="AFL116" s="38"/>
      <c r="AFM116" s="38"/>
      <c r="AFN116" s="38"/>
      <c r="AFO116" s="38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F116" s="85" t="str">
        <f t="shared" si="576"/>
        <v/>
      </c>
      <c r="AGG116" s="85" t="str">
        <f t="shared" si="577"/>
        <v/>
      </c>
      <c r="AGH116" s="85" t="str">
        <f t="shared" si="578"/>
        <v/>
      </c>
      <c r="AGL116" s="36" t="str">
        <f t="shared" si="589"/>
        <v/>
      </c>
      <c r="AGM116" s="36" t="str">
        <f t="shared" si="579"/>
        <v/>
      </c>
      <c r="AGN116" s="39">
        <f t="shared" si="590"/>
        <v>2</v>
      </c>
      <c r="AGO116" s="36" t="str">
        <f t="shared" si="591"/>
        <v/>
      </c>
      <c r="AGP116" s="36" t="str">
        <f t="shared" si="580"/>
        <v/>
      </c>
      <c r="AGQ116" s="39" t="str">
        <f t="shared" si="592"/>
        <v/>
      </c>
      <c r="AGR116" s="36" t="str">
        <f t="shared" si="593"/>
        <v/>
      </c>
      <c r="AGS116" s="36" t="str">
        <f t="shared" si="581"/>
        <v/>
      </c>
      <c r="AGT116" s="39" t="str">
        <f t="shared" si="594"/>
        <v/>
      </c>
      <c r="AGU116" s="36" t="str">
        <f t="shared" si="595"/>
        <v/>
      </c>
      <c r="AGV116" s="36">
        <f t="shared" si="582"/>
        <v>2</v>
      </c>
      <c r="AGW116" s="39" t="str">
        <f t="shared" si="596"/>
        <v/>
      </c>
      <c r="AGX116" s="36" t="str">
        <f t="shared" si="597"/>
        <v/>
      </c>
      <c r="AGY116" s="36" t="str">
        <f t="shared" si="583"/>
        <v/>
      </c>
      <c r="AGZ116" s="39" t="str">
        <f t="shared" si="598"/>
        <v/>
      </c>
      <c r="AHA116" s="36" t="str">
        <f t="shared" si="599"/>
        <v/>
      </c>
      <c r="AHB116" s="36" t="str">
        <f t="shared" si="584"/>
        <v/>
      </c>
      <c r="AHC116" s="39" t="str">
        <f t="shared" si="600"/>
        <v/>
      </c>
      <c r="AHD116" s="36" t="str">
        <f t="shared" si="601"/>
        <v/>
      </c>
      <c r="AHE116" s="36" t="str">
        <f t="shared" si="585"/>
        <v/>
      </c>
      <c r="AHF116" s="39" t="str">
        <f t="shared" si="602"/>
        <v/>
      </c>
      <c r="AHG116" s="36" t="str">
        <f t="shared" si="603"/>
        <v/>
      </c>
      <c r="AHH116" s="36" t="str">
        <f t="shared" si="586"/>
        <v/>
      </c>
      <c r="AHI116" s="39" t="str">
        <f t="shared" si="604"/>
        <v/>
      </c>
      <c r="AHJ116" s="36" t="str">
        <f t="shared" si="605"/>
        <v/>
      </c>
      <c r="AHK116" s="36" t="str">
        <f t="shared" si="587"/>
        <v/>
      </c>
      <c r="AHL116" s="39" t="str">
        <f t="shared" si="606"/>
        <v/>
      </c>
      <c r="AHM116" s="36" t="str">
        <f t="shared" si="607"/>
        <v/>
      </c>
      <c r="AHN116" s="36" t="str">
        <f t="shared" si="588"/>
        <v/>
      </c>
      <c r="AHO116" s="39" t="str">
        <f t="shared" si="608"/>
        <v/>
      </c>
    </row>
    <row r="117" spans="1:918" s="5" customFormat="1" outlineLevel="1" x14ac:dyDescent="0.25">
      <c r="A117" s="58">
        <f t="shared" si="609"/>
        <v>4</v>
      </c>
      <c r="B117" s="46" t="s">
        <v>345</v>
      </c>
      <c r="C117" s="56"/>
      <c r="D117" s="35"/>
      <c r="E117" s="35"/>
      <c r="F117" s="35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7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57" t="s">
        <v>360</v>
      </c>
      <c r="AL117" s="38"/>
      <c r="AM117" s="38"/>
      <c r="AN117" s="38"/>
      <c r="AO117" s="38"/>
      <c r="AP117" s="38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38"/>
      <c r="BG117" s="38"/>
      <c r="BH117" s="38"/>
      <c r="BI117" s="38"/>
      <c r="BJ117" s="38"/>
      <c r="BK117" s="37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7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7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57"/>
      <c r="DT117" s="57"/>
      <c r="DU117" s="57"/>
      <c r="DV117" s="57"/>
      <c r="DW117" s="57"/>
      <c r="DX117" s="57"/>
      <c r="DY117" s="57"/>
      <c r="DZ117" s="57"/>
      <c r="EA117" s="57"/>
      <c r="EB117" s="57"/>
      <c r="EC117" s="57"/>
      <c r="ED117" s="57"/>
      <c r="EE117" s="38"/>
      <c r="EF117" s="38"/>
      <c r="EG117" s="38"/>
      <c r="EH117" s="38"/>
      <c r="EI117" s="38"/>
      <c r="EJ117" s="38"/>
      <c r="EK117" s="38"/>
      <c r="EL117" s="38"/>
      <c r="EM117" s="61"/>
      <c r="EN117" s="57"/>
      <c r="EO117" s="57"/>
      <c r="EP117" s="57"/>
      <c r="EQ117" s="57"/>
      <c r="ER117" s="57"/>
      <c r="ES117" s="57"/>
      <c r="ET117" s="57"/>
      <c r="EU117" s="57"/>
      <c r="EV117" s="57" t="s">
        <v>360</v>
      </c>
      <c r="EW117" s="57" t="s">
        <v>360</v>
      </c>
      <c r="EX117" s="57"/>
      <c r="EY117" s="57"/>
      <c r="EZ117" s="57"/>
      <c r="FA117" s="57"/>
      <c r="FB117" s="57"/>
      <c r="FC117" s="57" t="s">
        <v>360</v>
      </c>
      <c r="FD117" s="57"/>
      <c r="FE117" s="57"/>
      <c r="FF117" s="38"/>
      <c r="FG117" s="57" t="s">
        <v>360</v>
      </c>
      <c r="FH117" s="57"/>
      <c r="FI117" s="57"/>
      <c r="FJ117" s="57"/>
      <c r="FK117" s="57"/>
      <c r="FL117" s="57"/>
      <c r="FM117" s="57"/>
      <c r="FN117" s="57"/>
      <c r="FO117" s="57"/>
      <c r="FP117" s="57"/>
      <c r="FQ117" s="57" t="s">
        <v>360</v>
      </c>
      <c r="FR117" s="57"/>
      <c r="FS117" s="57"/>
      <c r="FT117" s="57" t="s">
        <v>360</v>
      </c>
      <c r="FU117" s="57"/>
      <c r="FV117" s="57"/>
      <c r="FW117" s="38"/>
      <c r="FX117" s="38"/>
      <c r="FY117" s="38"/>
      <c r="FZ117" s="38"/>
      <c r="GA117" s="37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57"/>
      <c r="GV117" s="57"/>
      <c r="GW117" s="57"/>
      <c r="GX117" s="57"/>
      <c r="GY117" s="57"/>
      <c r="GZ117" s="57"/>
      <c r="HA117" s="57"/>
      <c r="HB117" s="57"/>
      <c r="HC117" s="57"/>
      <c r="HD117" s="57"/>
      <c r="HE117" s="57"/>
      <c r="HF117" s="57"/>
      <c r="HG117" s="57"/>
      <c r="HH117" s="57"/>
      <c r="HI117" s="57"/>
      <c r="HJ117" s="57"/>
      <c r="HK117" s="38"/>
      <c r="HL117" s="38"/>
      <c r="HM117" s="38"/>
      <c r="HN117" s="38"/>
      <c r="HO117" s="37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57" t="s">
        <v>360</v>
      </c>
      <c r="IF117" s="38"/>
      <c r="IG117" s="38"/>
      <c r="IH117" s="38"/>
      <c r="II117" s="37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  <c r="IW117" s="38"/>
      <c r="IX117" s="38"/>
      <c r="IY117" s="38"/>
      <c r="IZ117" s="38"/>
      <c r="JA117" s="38"/>
      <c r="JB117" s="38"/>
      <c r="JC117" s="57" t="s">
        <v>360</v>
      </c>
      <c r="JD117" s="57"/>
      <c r="JE117" s="57"/>
      <c r="JF117" s="57"/>
      <c r="JG117" s="57" t="s">
        <v>360</v>
      </c>
      <c r="JH117" s="57"/>
      <c r="JI117" s="57"/>
      <c r="JJ117" s="57"/>
      <c r="JK117" s="57"/>
      <c r="JL117" s="57"/>
      <c r="JM117" s="57" t="s">
        <v>360</v>
      </c>
      <c r="JN117" s="57"/>
      <c r="JO117" s="57"/>
      <c r="JP117" s="57"/>
      <c r="JQ117" s="57"/>
      <c r="JR117" s="57"/>
      <c r="JS117" s="57"/>
      <c r="JT117" s="57" t="s">
        <v>360</v>
      </c>
      <c r="JU117" s="57" t="s">
        <v>360</v>
      </c>
      <c r="JV117" s="38"/>
      <c r="JW117" s="61"/>
      <c r="JX117" s="57"/>
      <c r="JY117" s="57"/>
      <c r="JZ117" s="57"/>
      <c r="KA117" s="57"/>
      <c r="KB117" s="57"/>
      <c r="KC117" s="57"/>
      <c r="KD117" s="57"/>
      <c r="KE117" s="57"/>
      <c r="KF117" s="57"/>
      <c r="KG117" s="57"/>
      <c r="KH117" s="57"/>
      <c r="KI117" s="57"/>
      <c r="KJ117" s="57"/>
      <c r="KK117" s="57"/>
      <c r="KL117" s="57"/>
      <c r="KM117" s="57"/>
      <c r="KN117" s="38"/>
      <c r="KO117" s="38"/>
      <c r="KP117" s="38"/>
      <c r="KQ117" s="37"/>
      <c r="KR117" s="38"/>
      <c r="KS117" s="38"/>
      <c r="KT117" s="38"/>
      <c r="KU117" s="38"/>
      <c r="KV117" s="38"/>
      <c r="KW117" s="38"/>
      <c r="KX117" s="38"/>
      <c r="KY117" s="38"/>
      <c r="KZ117" s="38"/>
      <c r="LA117" s="38"/>
      <c r="LB117" s="38"/>
      <c r="LC117" s="38"/>
      <c r="LD117" s="38"/>
      <c r="LE117" s="38"/>
      <c r="LF117" s="38"/>
      <c r="LG117" s="38"/>
      <c r="LH117" s="38"/>
      <c r="LI117" s="38"/>
      <c r="LJ117" s="38"/>
      <c r="LK117" s="37"/>
      <c r="LL117" s="38"/>
      <c r="LM117" s="38"/>
      <c r="LN117" s="38"/>
      <c r="LO117" s="38"/>
      <c r="LP117" s="38"/>
      <c r="LQ117" s="38"/>
      <c r="LR117" s="38"/>
      <c r="LS117" s="38"/>
      <c r="LT117" s="38"/>
      <c r="LU117" s="38"/>
      <c r="LV117" s="38"/>
      <c r="LW117" s="38"/>
      <c r="LX117" s="38"/>
      <c r="LY117" s="38"/>
      <c r="LZ117" s="38"/>
      <c r="MA117" s="38"/>
      <c r="MB117" s="38"/>
      <c r="MC117" s="38"/>
      <c r="MD117" s="38"/>
      <c r="ME117" s="37"/>
      <c r="MF117" s="38"/>
      <c r="MG117" s="38"/>
      <c r="MH117" s="38"/>
      <c r="MI117" s="38"/>
      <c r="MJ117" s="38"/>
      <c r="MK117" s="38"/>
      <c r="ML117" s="38"/>
      <c r="MM117" s="38"/>
      <c r="MN117" s="38"/>
      <c r="MO117" s="38"/>
      <c r="MP117" s="38"/>
      <c r="MQ117" s="38"/>
      <c r="MR117" s="38"/>
      <c r="MS117" s="38"/>
      <c r="MT117" s="38"/>
      <c r="MU117" s="38"/>
      <c r="MV117" s="38"/>
      <c r="MW117" s="38"/>
      <c r="MX117" s="38"/>
      <c r="MY117" s="37"/>
      <c r="MZ117" s="38"/>
      <c r="NA117" s="38"/>
      <c r="NB117" s="38"/>
      <c r="NC117" s="38"/>
      <c r="ND117" s="38"/>
      <c r="NE117" s="38"/>
      <c r="NF117" s="38"/>
      <c r="NG117" s="38"/>
      <c r="NH117" s="38"/>
      <c r="NI117" s="38"/>
      <c r="NJ117" s="38"/>
      <c r="NK117" s="38"/>
      <c r="NL117" s="38"/>
      <c r="NM117" s="38"/>
      <c r="NN117" s="38"/>
      <c r="NO117" s="38"/>
      <c r="NP117" s="38"/>
      <c r="NQ117" s="38"/>
      <c r="NR117" s="38"/>
      <c r="NS117" s="61"/>
      <c r="NT117" s="57"/>
      <c r="NU117" s="57"/>
      <c r="NV117" s="57"/>
      <c r="NW117" s="57" t="s">
        <v>360</v>
      </c>
      <c r="NX117" s="57" t="s">
        <v>360</v>
      </c>
      <c r="NY117" s="57"/>
      <c r="NZ117" s="57"/>
      <c r="OA117" s="57"/>
      <c r="OB117" s="57"/>
      <c r="OC117" s="57"/>
      <c r="OD117" s="57"/>
      <c r="OE117" s="57" t="s">
        <v>360</v>
      </c>
      <c r="OF117" s="57" t="s">
        <v>360</v>
      </c>
      <c r="OG117" s="57"/>
      <c r="OH117" s="38"/>
      <c r="OI117" s="38"/>
      <c r="OJ117" s="38"/>
      <c r="OK117" s="38"/>
      <c r="OL117" s="38"/>
      <c r="OM117" s="61"/>
      <c r="ON117" s="57" t="s">
        <v>360</v>
      </c>
      <c r="OO117" s="57" t="s">
        <v>360</v>
      </c>
      <c r="OP117" s="57"/>
      <c r="OQ117" s="57" t="s">
        <v>360</v>
      </c>
      <c r="OR117" s="57" t="s">
        <v>360</v>
      </c>
      <c r="OS117" s="57" t="s">
        <v>360</v>
      </c>
      <c r="OT117" s="57" t="s">
        <v>360</v>
      </c>
      <c r="OU117" s="57"/>
      <c r="OV117" s="57"/>
      <c r="OW117" s="57" t="s">
        <v>360</v>
      </c>
      <c r="OX117" s="57" t="s">
        <v>360</v>
      </c>
      <c r="OY117" s="57" t="s">
        <v>360</v>
      </c>
      <c r="OZ117" s="57" t="s">
        <v>360</v>
      </c>
      <c r="PA117" s="57" t="s">
        <v>360</v>
      </c>
      <c r="PB117" s="57"/>
      <c r="PC117" s="38"/>
      <c r="PD117" s="38"/>
      <c r="PE117" s="38"/>
      <c r="PF117" s="38"/>
      <c r="PG117" s="37"/>
      <c r="PH117" s="38"/>
      <c r="PI117" s="38"/>
      <c r="PJ117" s="38"/>
      <c r="PK117" s="38"/>
      <c r="PL117" s="38"/>
      <c r="PM117" s="38"/>
      <c r="PN117" s="38"/>
      <c r="PO117" s="38"/>
      <c r="PP117" s="38"/>
      <c r="PQ117" s="38"/>
      <c r="PR117" s="38"/>
      <c r="PS117" s="38"/>
      <c r="PT117" s="38"/>
      <c r="PU117" s="38"/>
      <c r="PV117" s="38"/>
      <c r="PW117" s="38"/>
      <c r="PX117" s="38"/>
      <c r="PY117" s="38"/>
      <c r="PZ117" s="38"/>
      <c r="QA117" s="37"/>
      <c r="QB117" s="38"/>
      <c r="QC117" s="38"/>
      <c r="QD117" s="38"/>
      <c r="QE117" s="38"/>
      <c r="QF117" s="38"/>
      <c r="QG117" s="38"/>
      <c r="QH117" s="38"/>
      <c r="QI117" s="38"/>
      <c r="QJ117" s="38"/>
      <c r="QK117" s="38"/>
      <c r="QL117" s="38"/>
      <c r="QM117" s="38"/>
      <c r="QN117" s="38"/>
      <c r="QO117" s="38"/>
      <c r="QP117" s="38"/>
      <c r="QQ117" s="38"/>
      <c r="QR117" s="38"/>
      <c r="QS117" s="38"/>
      <c r="QT117" s="38"/>
      <c r="QU117" s="61"/>
      <c r="QV117" s="57" t="s">
        <v>360</v>
      </c>
      <c r="QW117" s="57" t="s">
        <v>360</v>
      </c>
      <c r="QX117" s="57"/>
      <c r="QY117" s="57"/>
      <c r="QZ117" s="57" t="s">
        <v>360</v>
      </c>
      <c r="RA117" s="57"/>
      <c r="RB117" s="57"/>
      <c r="RC117" s="57"/>
      <c r="RD117" s="57" t="s">
        <v>360</v>
      </c>
      <c r="RE117" s="57" t="s">
        <v>360</v>
      </c>
      <c r="RF117" s="57"/>
      <c r="RG117" s="57"/>
      <c r="RH117" s="57" t="s">
        <v>360</v>
      </c>
      <c r="RI117" s="38"/>
      <c r="RJ117" s="38"/>
      <c r="RK117" s="38"/>
      <c r="RL117" s="38"/>
      <c r="RM117" s="38"/>
      <c r="RN117" s="38"/>
      <c r="RO117" s="37"/>
      <c r="RP117" s="38"/>
      <c r="RQ117" s="38"/>
      <c r="RR117" s="38"/>
      <c r="RS117" s="38"/>
      <c r="RT117" s="38"/>
      <c r="RU117" s="38"/>
      <c r="RV117" s="38"/>
      <c r="RW117" s="38"/>
      <c r="RX117" s="38"/>
      <c r="RY117" s="38"/>
      <c r="RZ117" s="38"/>
      <c r="SA117" s="38"/>
      <c r="SB117" s="38"/>
      <c r="SC117" s="38"/>
      <c r="SD117" s="38"/>
      <c r="SE117" s="38"/>
      <c r="SF117" s="38"/>
      <c r="SG117" s="38"/>
      <c r="SH117" s="38"/>
      <c r="SI117" s="37"/>
      <c r="SJ117" s="38"/>
      <c r="SK117" s="38"/>
      <c r="SL117" s="38"/>
      <c r="SM117" s="38"/>
      <c r="SN117" s="38"/>
      <c r="SO117" s="38"/>
      <c r="SP117" s="38"/>
      <c r="SQ117" s="38"/>
      <c r="SR117" s="38"/>
      <c r="SS117" s="38"/>
      <c r="ST117" s="38"/>
      <c r="SU117" s="38"/>
      <c r="SV117" s="38"/>
      <c r="SW117" s="38"/>
      <c r="SX117" s="38"/>
      <c r="SY117" s="38"/>
      <c r="SZ117" s="38"/>
      <c r="TA117" s="38"/>
      <c r="TB117" s="38"/>
      <c r="TC117" s="37"/>
      <c r="TD117" s="38"/>
      <c r="TE117" s="38"/>
      <c r="TF117" s="38"/>
      <c r="TG117" s="38"/>
      <c r="TH117" s="38"/>
      <c r="TI117" s="38"/>
      <c r="TJ117" s="38"/>
      <c r="TK117" s="38"/>
      <c r="TL117" s="38"/>
      <c r="TM117" s="38"/>
      <c r="TN117" s="38"/>
      <c r="TO117" s="38"/>
      <c r="TP117" s="38"/>
      <c r="TQ117" s="38"/>
      <c r="TR117" s="38"/>
      <c r="TS117" s="38"/>
      <c r="TT117" s="38"/>
      <c r="TU117" s="38"/>
      <c r="TV117" s="38"/>
      <c r="TW117" s="37"/>
      <c r="TX117" s="38"/>
      <c r="TY117" s="38"/>
      <c r="TZ117" s="38"/>
      <c r="UA117" s="38"/>
      <c r="UB117" s="38"/>
      <c r="UC117" s="38"/>
      <c r="UD117" s="38"/>
      <c r="UE117" s="38"/>
      <c r="UF117" s="38"/>
      <c r="UG117" s="38"/>
      <c r="UH117" s="38"/>
      <c r="UI117" s="38"/>
      <c r="UJ117" s="38"/>
      <c r="UK117" s="38"/>
      <c r="UL117" s="38"/>
      <c r="UM117" s="38"/>
      <c r="UN117" s="38"/>
      <c r="UO117" s="38"/>
      <c r="UP117" s="38"/>
      <c r="UQ117" s="37"/>
      <c r="UR117" s="38"/>
      <c r="US117" s="38"/>
      <c r="UT117" s="38"/>
      <c r="UU117" s="38"/>
      <c r="UV117" s="38"/>
      <c r="UW117" s="38"/>
      <c r="UX117" s="38"/>
      <c r="UY117" s="38"/>
      <c r="UZ117" s="38"/>
      <c r="VA117" s="38"/>
      <c r="VB117" s="38"/>
      <c r="VC117" s="38"/>
      <c r="VD117" s="38"/>
      <c r="VE117" s="38"/>
      <c r="VF117" s="38"/>
      <c r="VG117" s="38"/>
      <c r="VH117" s="38"/>
      <c r="VI117" s="38"/>
      <c r="VJ117" s="38"/>
      <c r="VK117" s="37"/>
      <c r="VL117" s="38"/>
      <c r="VM117" s="38"/>
      <c r="VN117" s="38"/>
      <c r="VO117" s="38"/>
      <c r="VP117" s="38"/>
      <c r="VQ117" s="38"/>
      <c r="VR117" s="38"/>
      <c r="VS117" s="38"/>
      <c r="VT117" s="38"/>
      <c r="VU117" s="38"/>
      <c r="VV117" s="38"/>
      <c r="VW117" s="38"/>
      <c r="VX117" s="38"/>
      <c r="VY117" s="38"/>
      <c r="VZ117" s="38"/>
      <c r="WA117" s="38"/>
      <c r="WB117" s="38"/>
      <c r="WC117" s="38"/>
      <c r="WD117" s="38"/>
      <c r="WE117" s="37"/>
      <c r="WF117" s="38"/>
      <c r="WG117" s="38"/>
      <c r="WH117" s="38"/>
      <c r="WI117" s="38"/>
      <c r="WJ117" s="38"/>
      <c r="WK117" s="38"/>
      <c r="WL117" s="38"/>
      <c r="WM117" s="38"/>
      <c r="WN117" s="38"/>
      <c r="WO117" s="38"/>
      <c r="WP117" s="38"/>
      <c r="WQ117" s="38"/>
      <c r="WR117" s="38"/>
      <c r="WS117" s="38"/>
      <c r="WT117" s="38"/>
      <c r="WU117" s="38"/>
      <c r="WV117" s="38"/>
      <c r="WW117" s="38"/>
      <c r="WX117" s="38"/>
      <c r="WY117" s="37"/>
      <c r="WZ117" s="38"/>
      <c r="XA117" s="38"/>
      <c r="XB117" s="38"/>
      <c r="XC117" s="38"/>
      <c r="XD117" s="38"/>
      <c r="XE117" s="38"/>
      <c r="XF117" s="38"/>
      <c r="XG117" s="38"/>
      <c r="XH117" s="38"/>
      <c r="XI117" s="38"/>
      <c r="XJ117" s="38"/>
      <c r="XK117" s="38"/>
      <c r="XL117" s="38"/>
      <c r="XM117" s="38"/>
      <c r="XN117" s="38"/>
      <c r="XO117" s="38"/>
      <c r="XP117" s="38"/>
      <c r="XQ117" s="38"/>
      <c r="XR117" s="38"/>
      <c r="XS117" s="37"/>
      <c r="XT117" s="38"/>
      <c r="XU117" s="38"/>
      <c r="XV117" s="38"/>
      <c r="XW117" s="38"/>
      <c r="XX117" s="38"/>
      <c r="XY117" s="38"/>
      <c r="XZ117" s="38"/>
      <c r="YA117" s="38"/>
      <c r="YB117" s="38"/>
      <c r="YC117" s="38"/>
      <c r="YD117" s="38"/>
      <c r="YE117" s="38"/>
      <c r="YF117" s="38"/>
      <c r="YG117" s="38"/>
      <c r="YH117" s="38"/>
      <c r="YI117" s="38"/>
      <c r="YJ117" s="38"/>
      <c r="YK117" s="38"/>
      <c r="YL117" s="38"/>
      <c r="YM117" s="37"/>
      <c r="YN117" s="38"/>
      <c r="YO117" s="38"/>
      <c r="YP117" s="38"/>
      <c r="YQ117" s="38"/>
      <c r="YR117" s="38"/>
      <c r="YS117" s="38"/>
      <c r="YT117" s="38"/>
      <c r="YU117" s="38"/>
      <c r="YV117" s="38"/>
      <c r="YW117" s="38"/>
      <c r="YX117" s="38"/>
      <c r="YY117" s="38"/>
      <c r="YZ117" s="38"/>
      <c r="ZA117" s="38"/>
      <c r="ZB117" s="38"/>
      <c r="ZC117" s="38"/>
      <c r="ZD117" s="38"/>
      <c r="ZE117" s="38"/>
      <c r="ZF117" s="38"/>
      <c r="ZG117" s="37"/>
      <c r="ZH117" s="38"/>
      <c r="ZI117" s="38"/>
      <c r="ZJ117" s="38"/>
      <c r="ZK117" s="38"/>
      <c r="ZL117" s="38"/>
      <c r="ZM117" s="38"/>
      <c r="ZN117" s="38"/>
      <c r="ZO117" s="38"/>
      <c r="ZP117" s="38"/>
      <c r="ZQ117" s="38"/>
      <c r="ZR117" s="38"/>
      <c r="ZS117" s="38"/>
      <c r="ZT117" s="38"/>
      <c r="ZU117" s="38"/>
      <c r="ZV117" s="38"/>
      <c r="ZW117" s="38"/>
      <c r="ZX117" s="38"/>
      <c r="ZY117" s="38"/>
      <c r="ZZ117" s="38"/>
      <c r="AAA117" s="37"/>
      <c r="AAB117" s="38"/>
      <c r="AAC117" s="38"/>
      <c r="AAD117" s="38"/>
      <c r="AAE117" s="38"/>
      <c r="AAF117" s="38"/>
      <c r="AAG117" s="38"/>
      <c r="AAH117" s="38"/>
      <c r="AAI117" s="38"/>
      <c r="AAJ117" s="38"/>
      <c r="AAK117" s="38"/>
      <c r="AAL117" s="38"/>
      <c r="AAM117" s="38"/>
      <c r="AAN117" s="38"/>
      <c r="AAO117" s="38"/>
      <c r="AAP117" s="38"/>
      <c r="AAQ117" s="38"/>
      <c r="AAR117" s="38"/>
      <c r="AAS117" s="38"/>
      <c r="AAT117" s="38"/>
      <c r="AAU117" s="37"/>
      <c r="AAV117" s="38"/>
      <c r="AAW117" s="38"/>
      <c r="AAX117" s="38"/>
      <c r="AAY117" s="38"/>
      <c r="AAZ117" s="38"/>
      <c r="ABA117" s="38"/>
      <c r="ABB117" s="38"/>
      <c r="ABC117" s="38"/>
      <c r="ABD117" s="38"/>
      <c r="ABE117" s="38"/>
      <c r="ABF117" s="38"/>
      <c r="ABG117" s="38"/>
      <c r="ABH117" s="38"/>
      <c r="ABI117" s="38"/>
      <c r="ABJ117" s="38"/>
      <c r="ABK117" s="38"/>
      <c r="ABL117" s="38"/>
      <c r="ABM117" s="38"/>
      <c r="ABN117" s="38"/>
      <c r="ABO117" s="37"/>
      <c r="ABP117" s="38"/>
      <c r="ABQ117" s="38"/>
      <c r="ABR117" s="38"/>
      <c r="ABS117" s="38"/>
      <c r="ABT117" s="38"/>
      <c r="ABU117" s="38"/>
      <c r="ABV117" s="38"/>
      <c r="ABW117" s="38"/>
      <c r="ABX117" s="38"/>
      <c r="ABY117" s="38"/>
      <c r="ABZ117" s="38"/>
      <c r="ACA117" s="38"/>
      <c r="ACB117" s="38"/>
      <c r="ACC117" s="38"/>
      <c r="ACD117" s="38"/>
      <c r="ACE117" s="38"/>
      <c r="ACF117" s="38"/>
      <c r="ACG117" s="38"/>
      <c r="ACH117" s="38"/>
      <c r="ACI117" s="37"/>
      <c r="ACJ117" s="38"/>
      <c r="ACK117" s="38"/>
      <c r="ACL117" s="38"/>
      <c r="ACM117" s="38"/>
      <c r="ACN117" s="38"/>
      <c r="ACO117" s="38"/>
      <c r="ACP117" s="38"/>
      <c r="ACQ117" s="38"/>
      <c r="ACR117" s="38"/>
      <c r="ACS117" s="38"/>
      <c r="ACT117" s="38"/>
      <c r="ACU117" s="38"/>
      <c r="ACV117" s="38"/>
      <c r="ACW117" s="38"/>
      <c r="ACX117" s="38"/>
      <c r="ACY117" s="38"/>
      <c r="ACZ117" s="38"/>
      <c r="ADA117" s="38"/>
      <c r="ADB117" s="38"/>
      <c r="ADC117" s="37"/>
      <c r="ADD117" s="38"/>
      <c r="ADE117" s="38"/>
      <c r="ADF117" s="38"/>
      <c r="ADG117" s="38"/>
      <c r="ADH117" s="38"/>
      <c r="ADI117" s="38"/>
      <c r="ADJ117" s="38"/>
      <c r="ADK117" s="38"/>
      <c r="ADL117" s="38"/>
      <c r="ADM117" s="38"/>
      <c r="ADN117" s="38"/>
      <c r="ADO117" s="38"/>
      <c r="ADP117" s="38"/>
      <c r="ADQ117" s="38"/>
      <c r="ADR117" s="38"/>
      <c r="ADS117" s="38"/>
      <c r="ADT117" s="38"/>
      <c r="ADU117" s="38"/>
      <c r="ADV117" s="38"/>
      <c r="ADW117" s="37"/>
      <c r="ADX117" s="38"/>
      <c r="ADY117" s="38"/>
      <c r="ADZ117" s="38"/>
      <c r="AEA117" s="38"/>
      <c r="AEB117" s="38"/>
      <c r="AEC117" s="38"/>
      <c r="AED117" s="38"/>
      <c r="AEE117" s="38"/>
      <c r="AEF117" s="38"/>
      <c r="AEG117" s="38"/>
      <c r="AEH117" s="38"/>
      <c r="AEI117" s="38"/>
      <c r="AEJ117" s="38"/>
      <c r="AEK117" s="38"/>
      <c r="AEL117" s="38"/>
      <c r="AEM117" s="38"/>
      <c r="AEN117" s="38"/>
      <c r="AEO117" s="38"/>
      <c r="AEP117" s="38"/>
      <c r="AEQ117" s="37"/>
      <c r="AER117" s="38"/>
      <c r="AES117" s="38"/>
      <c r="AET117" s="38"/>
      <c r="AEU117" s="38"/>
      <c r="AEV117" s="38"/>
      <c r="AEW117" s="38"/>
      <c r="AEX117" s="38"/>
      <c r="AEY117" s="38"/>
      <c r="AEZ117" s="38"/>
      <c r="AFA117" s="38"/>
      <c r="AFB117" s="38"/>
      <c r="AFC117" s="38"/>
      <c r="AFD117" s="38"/>
      <c r="AFE117" s="38"/>
      <c r="AFF117" s="38"/>
      <c r="AFG117" s="38"/>
      <c r="AFH117" s="38"/>
      <c r="AFI117" s="38"/>
      <c r="AFJ117" s="38"/>
      <c r="AFK117" s="37"/>
      <c r="AFL117" s="38"/>
      <c r="AFM117" s="38"/>
      <c r="AFN117" s="38"/>
      <c r="AFO117" s="38"/>
      <c r="AFP117" s="38"/>
      <c r="AFQ117" s="38"/>
      <c r="AFR117" s="38"/>
      <c r="AFS117" s="38"/>
      <c r="AFT117" s="38"/>
      <c r="AFU117" s="38"/>
      <c r="AFV117" s="38"/>
      <c r="AFW117" s="38"/>
      <c r="AFX117" s="38"/>
      <c r="AFY117" s="38"/>
      <c r="AFZ117" s="38"/>
      <c r="AGA117" s="38"/>
      <c r="AGB117" s="38"/>
      <c r="AGC117" s="38"/>
      <c r="AGD117" s="38"/>
      <c r="AGF117" s="85" t="str">
        <f t="shared" si="576"/>
        <v/>
      </c>
      <c r="AGG117" s="85" t="str">
        <f t="shared" si="577"/>
        <v/>
      </c>
      <c r="AGH117" s="85">
        <f t="shared" si="578"/>
        <v>6</v>
      </c>
      <c r="AGL117" s="36" t="str">
        <f t="shared" si="589"/>
        <v/>
      </c>
      <c r="AGM117" s="36" t="str">
        <f t="shared" si="579"/>
        <v/>
      </c>
      <c r="AGN117" s="39">
        <f t="shared" si="590"/>
        <v>1</v>
      </c>
      <c r="AGO117" s="36" t="str">
        <f t="shared" si="591"/>
        <v/>
      </c>
      <c r="AGP117" s="36" t="str">
        <f t="shared" si="580"/>
        <v/>
      </c>
      <c r="AGQ117" s="39">
        <f t="shared" si="592"/>
        <v>6</v>
      </c>
      <c r="AGR117" s="36" t="str">
        <f t="shared" si="593"/>
        <v/>
      </c>
      <c r="AGS117" s="36" t="str">
        <f t="shared" si="581"/>
        <v/>
      </c>
      <c r="AGT117" s="39">
        <f t="shared" si="594"/>
        <v>2</v>
      </c>
      <c r="AGU117" s="36" t="str">
        <f t="shared" si="595"/>
        <v/>
      </c>
      <c r="AGV117" s="36" t="str">
        <f t="shared" si="582"/>
        <v/>
      </c>
      <c r="AGW117" s="39">
        <f t="shared" si="596"/>
        <v>4</v>
      </c>
      <c r="AGX117" s="36" t="str">
        <f t="shared" si="597"/>
        <v/>
      </c>
      <c r="AGY117" s="36" t="str">
        <f t="shared" si="583"/>
        <v/>
      </c>
      <c r="AGZ117" s="39">
        <f t="shared" si="598"/>
        <v>15</v>
      </c>
      <c r="AHA117" s="36" t="str">
        <f t="shared" si="599"/>
        <v/>
      </c>
      <c r="AHB117" s="36" t="str">
        <f t="shared" si="584"/>
        <v/>
      </c>
      <c r="AHC117" s="39">
        <f t="shared" si="600"/>
        <v>6</v>
      </c>
      <c r="AHD117" s="36" t="str">
        <f t="shared" si="601"/>
        <v/>
      </c>
      <c r="AHE117" s="36" t="str">
        <f t="shared" si="585"/>
        <v/>
      </c>
      <c r="AHF117" s="39" t="str">
        <f t="shared" si="602"/>
        <v/>
      </c>
      <c r="AHG117" s="36" t="str">
        <f t="shared" si="603"/>
        <v/>
      </c>
      <c r="AHH117" s="36" t="str">
        <f t="shared" si="586"/>
        <v/>
      </c>
      <c r="AHI117" s="39" t="str">
        <f t="shared" si="604"/>
        <v/>
      </c>
      <c r="AHJ117" s="36" t="str">
        <f t="shared" si="605"/>
        <v/>
      </c>
      <c r="AHK117" s="36" t="str">
        <f t="shared" si="587"/>
        <v/>
      </c>
      <c r="AHL117" s="39" t="str">
        <f t="shared" si="606"/>
        <v/>
      </c>
      <c r="AHM117" s="36" t="str">
        <f t="shared" si="607"/>
        <v/>
      </c>
      <c r="AHN117" s="36" t="str">
        <f t="shared" si="588"/>
        <v/>
      </c>
      <c r="AHO117" s="39" t="str">
        <f t="shared" si="608"/>
        <v/>
      </c>
    </row>
    <row r="118" spans="1:918" s="5" customFormat="1" outlineLevel="1" x14ac:dyDescent="0.25">
      <c r="A118" s="58">
        <f t="shared" si="609"/>
        <v>5</v>
      </c>
      <c r="B118" s="46" t="s">
        <v>346</v>
      </c>
      <c r="C118" s="56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57"/>
      <c r="AL118" s="38"/>
      <c r="AM118" s="38"/>
      <c r="AN118" s="38"/>
      <c r="AO118" s="38"/>
      <c r="AP118" s="38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38"/>
      <c r="BG118" s="38"/>
      <c r="BH118" s="38"/>
      <c r="BI118" s="38"/>
      <c r="BJ118" s="38"/>
      <c r="BK118" s="37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7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57"/>
      <c r="DT118" s="57"/>
      <c r="DU118" s="57"/>
      <c r="DV118" s="57"/>
      <c r="DW118" s="57"/>
      <c r="DX118" s="57"/>
      <c r="DY118" s="57"/>
      <c r="DZ118" s="57"/>
      <c r="EA118" s="57"/>
      <c r="EB118" s="57"/>
      <c r="EC118" s="57"/>
      <c r="ED118" s="57"/>
      <c r="EE118" s="38"/>
      <c r="EF118" s="38"/>
      <c r="EG118" s="38"/>
      <c r="EH118" s="38"/>
      <c r="EI118" s="38"/>
      <c r="EJ118" s="38"/>
      <c r="EK118" s="38"/>
      <c r="EL118" s="38"/>
      <c r="EM118" s="61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/>
      <c r="FA118" s="57"/>
      <c r="FB118" s="57"/>
      <c r="FC118" s="57" t="s">
        <v>360</v>
      </c>
      <c r="FD118" s="57"/>
      <c r="FE118" s="57"/>
      <c r="FF118" s="38"/>
      <c r="FG118" s="57" t="s">
        <v>360</v>
      </c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38"/>
      <c r="FX118" s="38"/>
      <c r="FY118" s="38"/>
      <c r="FZ118" s="38"/>
      <c r="GA118" s="37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57"/>
      <c r="GV118" s="57"/>
      <c r="GW118" s="57"/>
      <c r="GX118" s="57"/>
      <c r="GY118" s="57"/>
      <c r="GZ118" s="57"/>
      <c r="HA118" s="57"/>
      <c r="HB118" s="57"/>
      <c r="HC118" s="57"/>
      <c r="HD118" s="57"/>
      <c r="HE118" s="57"/>
      <c r="HF118" s="57"/>
      <c r="HG118" s="57"/>
      <c r="HH118" s="57"/>
      <c r="HI118" s="57"/>
      <c r="HJ118" s="57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57" t="s">
        <v>360</v>
      </c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57" t="s">
        <v>360</v>
      </c>
      <c r="JD118" s="57"/>
      <c r="JE118" s="57"/>
      <c r="JF118" s="57"/>
      <c r="JG118" s="57" t="s">
        <v>360</v>
      </c>
      <c r="JH118" s="57"/>
      <c r="JI118" s="57"/>
      <c r="JJ118" s="57"/>
      <c r="JK118" s="57"/>
      <c r="JL118" s="57"/>
      <c r="JM118" s="57" t="s">
        <v>360</v>
      </c>
      <c r="JN118" s="57"/>
      <c r="JO118" s="57"/>
      <c r="JP118" s="57"/>
      <c r="JQ118" s="57"/>
      <c r="JR118" s="57"/>
      <c r="JS118" s="57"/>
      <c r="JT118" s="57"/>
      <c r="JU118" s="57" t="s">
        <v>360</v>
      </c>
      <c r="JV118" s="38"/>
      <c r="JW118" s="61"/>
      <c r="JX118" s="57"/>
      <c r="JY118" s="57"/>
      <c r="JZ118" s="57"/>
      <c r="KA118" s="57"/>
      <c r="KB118" s="57"/>
      <c r="KC118" s="57"/>
      <c r="KD118" s="57"/>
      <c r="KE118" s="57"/>
      <c r="KF118" s="57" t="s">
        <v>360</v>
      </c>
      <c r="KG118" s="57"/>
      <c r="KH118" s="57"/>
      <c r="KI118" s="57"/>
      <c r="KJ118" s="57"/>
      <c r="KK118" s="57"/>
      <c r="KL118" s="57"/>
      <c r="KM118" s="57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61"/>
      <c r="NT118" s="57"/>
      <c r="NU118" s="57"/>
      <c r="NV118" s="57"/>
      <c r="NW118" s="57" t="s">
        <v>360</v>
      </c>
      <c r="NX118" s="57" t="s">
        <v>360</v>
      </c>
      <c r="NY118" s="57"/>
      <c r="NZ118" s="57"/>
      <c r="OA118" s="57"/>
      <c r="OB118" s="57"/>
      <c r="OC118" s="57"/>
      <c r="OD118" s="57"/>
      <c r="OE118" s="57" t="s">
        <v>360</v>
      </c>
      <c r="OF118" s="57" t="s">
        <v>360</v>
      </c>
      <c r="OG118" s="57"/>
      <c r="OH118" s="38"/>
      <c r="OI118" s="38"/>
      <c r="OJ118" s="38"/>
      <c r="OK118" s="38"/>
      <c r="OL118" s="38"/>
      <c r="OM118" s="61"/>
      <c r="ON118" s="57" t="s">
        <v>360</v>
      </c>
      <c r="OO118" s="57" t="s">
        <v>360</v>
      </c>
      <c r="OP118" s="57"/>
      <c r="OQ118" s="57" t="s">
        <v>360</v>
      </c>
      <c r="OR118" s="57" t="s">
        <v>360</v>
      </c>
      <c r="OS118" s="57" t="s">
        <v>360</v>
      </c>
      <c r="OT118" s="57" t="s">
        <v>360</v>
      </c>
      <c r="OU118" s="57"/>
      <c r="OV118" s="57"/>
      <c r="OW118" s="57" t="s">
        <v>360</v>
      </c>
      <c r="OX118" s="57" t="s">
        <v>360</v>
      </c>
      <c r="OY118" s="57" t="s">
        <v>360</v>
      </c>
      <c r="OZ118" s="57" t="s">
        <v>360</v>
      </c>
      <c r="PA118" s="57" t="s">
        <v>360</v>
      </c>
      <c r="PB118" s="57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61"/>
      <c r="QV118" s="57" t="s">
        <v>360</v>
      </c>
      <c r="QW118" s="57" t="s">
        <v>360</v>
      </c>
      <c r="QX118" s="57"/>
      <c r="QY118" s="57"/>
      <c r="QZ118" s="57" t="s">
        <v>360</v>
      </c>
      <c r="RA118" s="57"/>
      <c r="RB118" s="57"/>
      <c r="RC118" s="57"/>
      <c r="RD118" s="57"/>
      <c r="RE118" s="57"/>
      <c r="RF118" s="57"/>
      <c r="RG118" s="57"/>
      <c r="RH118" s="57" t="s">
        <v>360</v>
      </c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7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7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7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7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7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7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7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7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7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7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7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7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7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7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7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7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7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7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F118" s="85" t="str">
        <f t="shared" si="576"/>
        <v/>
      </c>
      <c r="AGG118" s="85" t="str">
        <f t="shared" si="577"/>
        <v/>
      </c>
      <c r="AGH118" s="85">
        <f t="shared" si="578"/>
        <v>4</v>
      </c>
      <c r="AGL118" s="36" t="str">
        <f t="shared" si="589"/>
        <v/>
      </c>
      <c r="AGM118" s="36" t="str">
        <f t="shared" si="579"/>
        <v/>
      </c>
      <c r="AGN118" s="39" t="str">
        <f t="shared" si="590"/>
        <v/>
      </c>
      <c r="AGO118" s="36" t="str">
        <f t="shared" si="591"/>
        <v/>
      </c>
      <c r="AGP118" s="36" t="str">
        <f t="shared" si="580"/>
        <v/>
      </c>
      <c r="AGQ118" s="39">
        <f t="shared" si="592"/>
        <v>2</v>
      </c>
      <c r="AGR118" s="36" t="str">
        <f t="shared" si="593"/>
        <v/>
      </c>
      <c r="AGS118" s="36" t="str">
        <f t="shared" si="581"/>
        <v/>
      </c>
      <c r="AGT118" s="39">
        <f t="shared" si="594"/>
        <v>2</v>
      </c>
      <c r="AGU118" s="36" t="str">
        <f t="shared" si="595"/>
        <v/>
      </c>
      <c r="AGV118" s="36" t="str">
        <f t="shared" si="582"/>
        <v/>
      </c>
      <c r="AGW118" s="39">
        <f t="shared" si="596"/>
        <v>4</v>
      </c>
      <c r="AGX118" s="36" t="str">
        <f t="shared" si="597"/>
        <v/>
      </c>
      <c r="AGY118" s="36" t="str">
        <f t="shared" si="583"/>
        <v/>
      </c>
      <c r="AGZ118" s="39">
        <f t="shared" si="598"/>
        <v>15</v>
      </c>
      <c r="AHA118" s="36" t="str">
        <f t="shared" si="599"/>
        <v/>
      </c>
      <c r="AHB118" s="36" t="str">
        <f t="shared" si="584"/>
        <v/>
      </c>
      <c r="AHC118" s="39">
        <f t="shared" si="600"/>
        <v>4</v>
      </c>
      <c r="AHD118" s="36" t="str">
        <f t="shared" si="601"/>
        <v/>
      </c>
      <c r="AHE118" s="36" t="str">
        <f t="shared" si="585"/>
        <v/>
      </c>
      <c r="AHF118" s="39" t="str">
        <f t="shared" si="602"/>
        <v/>
      </c>
      <c r="AHG118" s="36" t="str">
        <f t="shared" si="603"/>
        <v/>
      </c>
      <c r="AHH118" s="36" t="str">
        <f t="shared" si="586"/>
        <v/>
      </c>
      <c r="AHI118" s="39" t="str">
        <f t="shared" si="604"/>
        <v/>
      </c>
      <c r="AHJ118" s="36" t="str">
        <f t="shared" si="605"/>
        <v/>
      </c>
      <c r="AHK118" s="36" t="str">
        <f t="shared" si="587"/>
        <v/>
      </c>
      <c r="AHL118" s="39" t="str">
        <f t="shared" si="606"/>
        <v/>
      </c>
      <c r="AHM118" s="36" t="str">
        <f t="shared" si="607"/>
        <v/>
      </c>
      <c r="AHN118" s="36" t="str">
        <f t="shared" si="588"/>
        <v/>
      </c>
      <c r="AHO118" s="39" t="str">
        <f t="shared" si="608"/>
        <v/>
      </c>
    </row>
    <row r="119" spans="1:918" s="5" customFormat="1" outlineLevel="1" x14ac:dyDescent="0.25">
      <c r="A119" s="52">
        <f t="shared" si="609"/>
        <v>6</v>
      </c>
      <c r="B119" s="59" t="s">
        <v>371</v>
      </c>
      <c r="C119" s="37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57" t="s">
        <v>361</v>
      </c>
      <c r="AL119" s="38"/>
      <c r="AM119" s="38"/>
      <c r="AN119" s="38"/>
      <c r="AO119" s="38"/>
      <c r="AP119" s="38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38"/>
      <c r="BG119" s="38"/>
      <c r="BH119" s="38"/>
      <c r="BI119" s="38"/>
      <c r="BJ119" s="38"/>
      <c r="BK119" s="37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 t="s">
        <v>360</v>
      </c>
      <c r="DJ119" s="38" t="s">
        <v>360</v>
      </c>
      <c r="DK119" s="38"/>
      <c r="DL119" s="38"/>
      <c r="DM119" s="38"/>
      <c r="DN119" s="38"/>
      <c r="DO119" s="38"/>
      <c r="DP119" s="38"/>
      <c r="DQ119" s="38"/>
      <c r="DR119" s="38"/>
      <c r="DS119" s="57" t="s">
        <v>360</v>
      </c>
      <c r="DT119" s="57" t="s">
        <v>360</v>
      </c>
      <c r="DU119" s="57"/>
      <c r="DV119" s="57"/>
      <c r="DW119" s="57"/>
      <c r="DX119" s="57"/>
      <c r="DY119" s="57"/>
      <c r="DZ119" s="57"/>
      <c r="EA119" s="57"/>
      <c r="EB119" s="57"/>
      <c r="EC119" s="57"/>
      <c r="ED119" s="57"/>
      <c r="EE119" s="38"/>
      <c r="EF119" s="38"/>
      <c r="EG119" s="38"/>
      <c r="EH119" s="38"/>
      <c r="EI119" s="38"/>
      <c r="EJ119" s="38"/>
      <c r="EK119" s="38"/>
      <c r="EL119" s="38"/>
      <c r="EM119" s="37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7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57" t="s">
        <v>360</v>
      </c>
      <c r="GV119" s="57"/>
      <c r="GW119" s="57"/>
      <c r="GX119" s="57"/>
      <c r="GY119" s="57"/>
      <c r="GZ119" s="57"/>
      <c r="HA119" s="57"/>
      <c r="HB119" s="57"/>
      <c r="HC119" s="57"/>
      <c r="HD119" s="57"/>
      <c r="HE119" s="57"/>
      <c r="HF119" s="57"/>
      <c r="HG119" s="57"/>
      <c r="HH119" s="57"/>
      <c r="HI119" s="57"/>
      <c r="HJ119" s="57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57" t="s">
        <v>361</v>
      </c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57"/>
      <c r="JD119" s="57"/>
      <c r="JE119" s="57"/>
      <c r="JF119" s="57"/>
      <c r="JG119" s="57"/>
      <c r="JH119" s="57"/>
      <c r="JI119" s="57"/>
      <c r="JJ119" s="57"/>
      <c r="JK119" s="57"/>
      <c r="JL119" s="57"/>
      <c r="JM119" s="57"/>
      <c r="JN119" s="57"/>
      <c r="JO119" s="57"/>
      <c r="JP119" s="57"/>
      <c r="JQ119" s="57"/>
      <c r="JR119" s="57"/>
      <c r="JS119" s="57"/>
      <c r="JT119" s="57"/>
      <c r="JU119" s="57"/>
      <c r="JV119" s="38"/>
      <c r="JW119" s="61"/>
      <c r="JX119" s="57"/>
      <c r="JY119" s="57"/>
      <c r="JZ119" s="57"/>
      <c r="KA119" s="57"/>
      <c r="KB119" s="57"/>
      <c r="KC119" s="57"/>
      <c r="KD119" s="57"/>
      <c r="KE119" s="57"/>
      <c r="KF119" s="57" t="s">
        <v>360</v>
      </c>
      <c r="KG119" s="57"/>
      <c r="KH119" s="57"/>
      <c r="KI119" s="57"/>
      <c r="KJ119" s="57"/>
      <c r="KK119" s="57"/>
      <c r="KL119" s="57"/>
      <c r="KM119" s="57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37"/>
      <c r="NT119" s="38"/>
      <c r="NU119" s="38"/>
      <c r="NV119" s="38"/>
      <c r="NW119" s="38"/>
      <c r="NX119" s="38"/>
      <c r="NY119" s="38"/>
      <c r="NZ119" s="38"/>
      <c r="OA119" s="38"/>
      <c r="OB119" s="38"/>
      <c r="OC119" s="38"/>
      <c r="OD119" s="38"/>
      <c r="OE119" s="38"/>
      <c r="OF119" s="38"/>
      <c r="OG119" s="38"/>
      <c r="OH119" s="38"/>
      <c r="OI119" s="38"/>
      <c r="OJ119" s="38"/>
      <c r="OK119" s="38"/>
      <c r="OL119" s="38"/>
      <c r="OM119" s="61"/>
      <c r="ON119" s="57"/>
      <c r="OO119" s="57"/>
      <c r="OP119" s="57"/>
      <c r="OQ119" s="57"/>
      <c r="OR119" s="57"/>
      <c r="OS119" s="57"/>
      <c r="OT119" s="57"/>
      <c r="OU119" s="57"/>
      <c r="OV119" s="57"/>
      <c r="OW119" s="57"/>
      <c r="OX119" s="57"/>
      <c r="OY119" s="57"/>
      <c r="OZ119" s="57"/>
      <c r="PA119" s="57"/>
      <c r="PB119" s="57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7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7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7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7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7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7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7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7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7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7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7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7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7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7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7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7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7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7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F119" s="85" t="str">
        <f t="shared" si="576"/>
        <v/>
      </c>
      <c r="AGG119" s="85" t="str">
        <f t="shared" si="577"/>
        <v/>
      </c>
      <c r="AGH119" s="85" t="str">
        <f t="shared" si="578"/>
        <v/>
      </c>
      <c r="AGL119" s="36" t="str">
        <f t="shared" si="589"/>
        <v/>
      </c>
      <c r="AGM119" s="36">
        <f t="shared" si="579"/>
        <v>1</v>
      </c>
      <c r="AGN119" s="39" t="str">
        <f t="shared" si="590"/>
        <v/>
      </c>
      <c r="AGO119" s="36" t="str">
        <f t="shared" si="591"/>
        <v/>
      </c>
      <c r="AGP119" s="36" t="str">
        <f t="shared" si="580"/>
        <v/>
      </c>
      <c r="AGQ119" s="39">
        <f t="shared" si="592"/>
        <v>4</v>
      </c>
      <c r="AGR119" s="36" t="str">
        <f t="shared" si="593"/>
        <v/>
      </c>
      <c r="AGS119" s="36">
        <f t="shared" si="581"/>
        <v>1</v>
      </c>
      <c r="AGT119" s="39">
        <f t="shared" si="594"/>
        <v>1</v>
      </c>
      <c r="AGU119" s="36" t="str">
        <f t="shared" si="595"/>
        <v/>
      </c>
      <c r="AGV119" s="36" t="str">
        <f t="shared" si="582"/>
        <v/>
      </c>
      <c r="AGW119" s="39">
        <f t="shared" si="596"/>
        <v>1</v>
      </c>
      <c r="AGX119" s="36" t="str">
        <f t="shared" si="597"/>
        <v/>
      </c>
      <c r="AGY119" s="36" t="str">
        <f t="shared" si="583"/>
        <v/>
      </c>
      <c r="AGZ119" s="39" t="str">
        <f t="shared" si="598"/>
        <v/>
      </c>
      <c r="AHA119" s="36" t="str">
        <f t="shared" si="599"/>
        <v/>
      </c>
      <c r="AHB119" s="36" t="str">
        <f t="shared" si="584"/>
        <v/>
      </c>
      <c r="AHC119" s="39" t="str">
        <f t="shared" si="600"/>
        <v/>
      </c>
      <c r="AHD119" s="36" t="str">
        <f t="shared" si="601"/>
        <v/>
      </c>
      <c r="AHE119" s="36" t="str">
        <f t="shared" si="585"/>
        <v/>
      </c>
      <c r="AHF119" s="39" t="str">
        <f t="shared" si="602"/>
        <v/>
      </c>
      <c r="AHG119" s="36" t="str">
        <f t="shared" si="603"/>
        <v/>
      </c>
      <c r="AHH119" s="36" t="str">
        <f t="shared" si="586"/>
        <v/>
      </c>
      <c r="AHI119" s="39" t="str">
        <f t="shared" si="604"/>
        <v/>
      </c>
      <c r="AHJ119" s="36" t="str">
        <f t="shared" si="605"/>
        <v/>
      </c>
      <c r="AHK119" s="36" t="str">
        <f t="shared" si="587"/>
        <v/>
      </c>
      <c r="AHL119" s="39" t="str">
        <f t="shared" si="606"/>
        <v/>
      </c>
      <c r="AHM119" s="36" t="str">
        <f t="shared" si="607"/>
        <v/>
      </c>
      <c r="AHN119" s="36" t="str">
        <f t="shared" si="588"/>
        <v/>
      </c>
      <c r="AHO119" s="39" t="str">
        <f t="shared" si="608"/>
        <v/>
      </c>
    </row>
    <row r="120" spans="1:918" s="5" customFormat="1" outlineLevel="1" x14ac:dyDescent="0.25">
      <c r="A120" s="52">
        <f t="shared" si="609"/>
        <v>7</v>
      </c>
      <c r="B120" s="46" t="s">
        <v>383</v>
      </c>
      <c r="C120" s="37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7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7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7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7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7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7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7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7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7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7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37"/>
      <c r="JD120" s="38"/>
      <c r="JE120" s="38"/>
      <c r="JF120" s="38"/>
      <c r="JG120" s="38"/>
      <c r="JH120" s="38"/>
      <c r="JI120" s="38"/>
      <c r="JJ120" s="38"/>
      <c r="JK120" s="38"/>
      <c r="JL120" s="38"/>
      <c r="JM120" s="38"/>
      <c r="JN120" s="38"/>
      <c r="JO120" s="38"/>
      <c r="JP120" s="38"/>
      <c r="JQ120" s="38"/>
      <c r="JR120" s="38"/>
      <c r="JS120" s="38"/>
      <c r="JT120" s="38"/>
      <c r="JU120" s="38"/>
      <c r="JV120" s="38"/>
      <c r="JW120" s="61"/>
      <c r="JX120" s="57"/>
      <c r="JY120" s="57"/>
      <c r="JZ120" s="57"/>
      <c r="KA120" s="57"/>
      <c r="KB120" s="57"/>
      <c r="KC120" s="57"/>
      <c r="KD120" s="57"/>
      <c r="KE120" s="57"/>
      <c r="KF120" s="57"/>
      <c r="KG120" s="57"/>
      <c r="KH120" s="57"/>
      <c r="KI120" s="57"/>
      <c r="KJ120" s="57"/>
      <c r="KK120" s="57"/>
      <c r="KL120" s="57"/>
      <c r="KM120" s="57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37"/>
      <c r="NT120" s="38"/>
      <c r="NU120" s="38"/>
      <c r="NV120" s="38"/>
      <c r="NW120" s="38"/>
      <c r="NX120" s="38"/>
      <c r="NY120" s="38"/>
      <c r="NZ120" s="38"/>
      <c r="OA120" s="38"/>
      <c r="OB120" s="38"/>
      <c r="OC120" s="38"/>
      <c r="OD120" s="38"/>
      <c r="OE120" s="38"/>
      <c r="OF120" s="38"/>
      <c r="OG120" s="38"/>
      <c r="OH120" s="38"/>
      <c r="OI120" s="38"/>
      <c r="OJ120" s="38"/>
      <c r="OK120" s="38"/>
      <c r="OL120" s="38"/>
      <c r="OM120" s="37"/>
      <c r="ON120" s="38"/>
      <c r="OO120" s="38"/>
      <c r="OP120" s="38"/>
      <c r="OQ120" s="38"/>
      <c r="OR120" s="38"/>
      <c r="OS120" s="38"/>
      <c r="OT120" s="38"/>
      <c r="OU120" s="38"/>
      <c r="OV120" s="38"/>
      <c r="OW120" s="38"/>
      <c r="OX120" s="38"/>
      <c r="OY120" s="38"/>
      <c r="OZ120" s="38"/>
      <c r="PA120" s="38"/>
      <c r="PB120" s="38"/>
      <c r="PC120" s="38"/>
      <c r="PD120" s="38"/>
      <c r="PE120" s="38"/>
      <c r="PF120" s="38"/>
      <c r="PG120" s="37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7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7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7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7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7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7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7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7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7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7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7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7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7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7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7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7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7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7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7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7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7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F120" s="85" t="str">
        <f t="shared" si="576"/>
        <v/>
      </c>
      <c r="AGG120" s="85" t="str">
        <f t="shared" si="577"/>
        <v/>
      </c>
      <c r="AGH120" s="85" t="str">
        <f t="shared" si="578"/>
        <v/>
      </c>
      <c r="AGL120" s="36" t="str">
        <f t="shared" si="589"/>
        <v/>
      </c>
      <c r="AGM120" s="36" t="str">
        <f t="shared" si="579"/>
        <v/>
      </c>
      <c r="AGN120" s="39" t="str">
        <f t="shared" si="590"/>
        <v/>
      </c>
      <c r="AGO120" s="36" t="str">
        <f t="shared" si="591"/>
        <v/>
      </c>
      <c r="AGP120" s="36" t="str">
        <f t="shared" si="580"/>
        <v/>
      </c>
      <c r="AGQ120" s="39" t="str">
        <f t="shared" si="592"/>
        <v/>
      </c>
      <c r="AGR120" s="36" t="str">
        <f t="shared" si="593"/>
        <v/>
      </c>
      <c r="AGS120" s="36" t="str">
        <f t="shared" si="581"/>
        <v/>
      </c>
      <c r="AGT120" s="39" t="str">
        <f t="shared" si="594"/>
        <v/>
      </c>
      <c r="AGU120" s="36" t="str">
        <f t="shared" si="595"/>
        <v/>
      </c>
      <c r="AGV120" s="36" t="str">
        <f t="shared" si="582"/>
        <v/>
      </c>
      <c r="AGW120" s="39" t="str">
        <f t="shared" si="596"/>
        <v/>
      </c>
      <c r="AGX120" s="36" t="str">
        <f t="shared" si="597"/>
        <v/>
      </c>
      <c r="AGY120" s="36" t="str">
        <f t="shared" si="583"/>
        <v/>
      </c>
      <c r="AGZ120" s="39" t="str">
        <f t="shared" si="598"/>
        <v/>
      </c>
      <c r="AHA120" s="36" t="str">
        <f t="shared" si="599"/>
        <v/>
      </c>
      <c r="AHB120" s="36" t="str">
        <f t="shared" si="584"/>
        <v/>
      </c>
      <c r="AHC120" s="39" t="str">
        <f t="shared" si="600"/>
        <v/>
      </c>
      <c r="AHD120" s="36" t="str">
        <f t="shared" si="601"/>
        <v/>
      </c>
      <c r="AHE120" s="36" t="str">
        <f t="shared" si="585"/>
        <v/>
      </c>
      <c r="AHF120" s="39" t="str">
        <f t="shared" si="602"/>
        <v/>
      </c>
      <c r="AHG120" s="36" t="str">
        <f t="shared" si="603"/>
        <v/>
      </c>
      <c r="AHH120" s="36" t="str">
        <f t="shared" si="586"/>
        <v/>
      </c>
      <c r="AHI120" s="39" t="str">
        <f t="shared" si="604"/>
        <v/>
      </c>
      <c r="AHJ120" s="36" t="str">
        <f t="shared" si="605"/>
        <v/>
      </c>
      <c r="AHK120" s="36" t="str">
        <f t="shared" si="587"/>
        <v/>
      </c>
      <c r="AHL120" s="39" t="str">
        <f t="shared" si="606"/>
        <v/>
      </c>
      <c r="AHM120" s="36" t="str">
        <f t="shared" si="607"/>
        <v/>
      </c>
      <c r="AHN120" s="36" t="str">
        <f t="shared" si="588"/>
        <v/>
      </c>
      <c r="AHO120" s="39" t="str">
        <f t="shared" si="608"/>
        <v/>
      </c>
    </row>
    <row r="121" spans="1:918" s="5" customFormat="1" outlineLevel="1" x14ac:dyDescent="0.25">
      <c r="A121" s="52">
        <f t="shared" si="609"/>
        <v>8</v>
      </c>
      <c r="B121" s="46"/>
      <c r="C121" s="37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7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7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7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7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7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7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7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7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37"/>
      <c r="JD121" s="38"/>
      <c r="JE121" s="38"/>
      <c r="JF121" s="38"/>
      <c r="JG121" s="38"/>
      <c r="JH121" s="38"/>
      <c r="JI121" s="38"/>
      <c r="JJ121" s="38"/>
      <c r="JK121" s="38"/>
      <c r="JL121" s="38"/>
      <c r="JM121" s="38"/>
      <c r="JN121" s="38"/>
      <c r="JO121" s="38"/>
      <c r="JP121" s="38"/>
      <c r="JQ121" s="38"/>
      <c r="JR121" s="38"/>
      <c r="JS121" s="38"/>
      <c r="JT121" s="38"/>
      <c r="JU121" s="38"/>
      <c r="JV121" s="38"/>
      <c r="JW121" s="37"/>
      <c r="JX121" s="38"/>
      <c r="JY121" s="38"/>
      <c r="JZ121" s="38"/>
      <c r="KA121" s="38"/>
      <c r="KB121" s="38"/>
      <c r="KC121" s="38"/>
      <c r="KD121" s="38"/>
      <c r="KE121" s="38"/>
      <c r="KF121" s="38"/>
      <c r="KG121" s="38"/>
      <c r="KH121" s="38"/>
      <c r="KI121" s="38"/>
      <c r="KJ121" s="38"/>
      <c r="KK121" s="38"/>
      <c r="KL121" s="38"/>
      <c r="KM121" s="38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37"/>
      <c r="NT121" s="38"/>
      <c r="NU121" s="38"/>
      <c r="NV121" s="38"/>
      <c r="NW121" s="38"/>
      <c r="NX121" s="38"/>
      <c r="NY121" s="38"/>
      <c r="NZ121" s="38"/>
      <c r="OA121" s="38"/>
      <c r="OB121" s="38"/>
      <c r="OC121" s="38"/>
      <c r="OD121" s="38"/>
      <c r="OE121" s="38"/>
      <c r="OF121" s="38"/>
      <c r="OG121" s="38"/>
      <c r="OH121" s="38"/>
      <c r="OI121" s="38"/>
      <c r="OJ121" s="38"/>
      <c r="OK121" s="38"/>
      <c r="OL121" s="38"/>
      <c r="OM121" s="37"/>
      <c r="ON121" s="38"/>
      <c r="OO121" s="38"/>
      <c r="OP121" s="38"/>
      <c r="OQ121" s="38"/>
      <c r="OR121" s="38"/>
      <c r="OS121" s="38"/>
      <c r="OT121" s="38"/>
      <c r="OU121" s="38"/>
      <c r="OV121" s="38"/>
      <c r="OW121" s="38"/>
      <c r="OX121" s="38"/>
      <c r="OY121" s="38"/>
      <c r="OZ121" s="38"/>
      <c r="PA121" s="38"/>
      <c r="PB121" s="38"/>
      <c r="PC121" s="38"/>
      <c r="PD121" s="38"/>
      <c r="PE121" s="38"/>
      <c r="PF121" s="38"/>
      <c r="PG121" s="37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7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7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7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7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7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7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7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7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7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7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7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7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7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7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7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7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7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7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7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F121" s="85" t="str">
        <f t="shared" si="576"/>
        <v/>
      </c>
      <c r="AGG121" s="85" t="str">
        <f t="shared" si="577"/>
        <v/>
      </c>
      <c r="AGH121" s="85" t="str">
        <f t="shared" si="578"/>
        <v/>
      </c>
      <c r="AGL121" s="36" t="str">
        <f t="shared" si="589"/>
        <v/>
      </c>
      <c r="AGM121" s="36" t="str">
        <f t="shared" si="579"/>
        <v/>
      </c>
      <c r="AGN121" s="39" t="str">
        <f t="shared" si="590"/>
        <v/>
      </c>
      <c r="AGO121" s="36" t="str">
        <f t="shared" si="591"/>
        <v/>
      </c>
      <c r="AGP121" s="36" t="str">
        <f t="shared" si="580"/>
        <v/>
      </c>
      <c r="AGQ121" s="39" t="str">
        <f t="shared" si="592"/>
        <v/>
      </c>
      <c r="AGR121" s="36" t="str">
        <f t="shared" si="593"/>
        <v/>
      </c>
      <c r="AGS121" s="36" t="str">
        <f t="shared" si="581"/>
        <v/>
      </c>
      <c r="AGT121" s="39" t="str">
        <f t="shared" si="594"/>
        <v/>
      </c>
      <c r="AGU121" s="36" t="str">
        <f t="shared" si="595"/>
        <v/>
      </c>
      <c r="AGV121" s="36" t="str">
        <f t="shared" si="582"/>
        <v/>
      </c>
      <c r="AGW121" s="39" t="str">
        <f t="shared" si="596"/>
        <v/>
      </c>
      <c r="AGX121" s="36" t="str">
        <f t="shared" si="597"/>
        <v/>
      </c>
      <c r="AGY121" s="36" t="str">
        <f t="shared" si="583"/>
        <v/>
      </c>
      <c r="AGZ121" s="39" t="str">
        <f t="shared" si="598"/>
        <v/>
      </c>
      <c r="AHA121" s="36" t="str">
        <f t="shared" si="599"/>
        <v/>
      </c>
      <c r="AHB121" s="36" t="str">
        <f t="shared" si="584"/>
        <v/>
      </c>
      <c r="AHC121" s="39" t="str">
        <f t="shared" si="600"/>
        <v/>
      </c>
      <c r="AHD121" s="36" t="str">
        <f t="shared" si="601"/>
        <v/>
      </c>
      <c r="AHE121" s="36" t="str">
        <f t="shared" si="585"/>
        <v/>
      </c>
      <c r="AHF121" s="39" t="str">
        <f t="shared" si="602"/>
        <v/>
      </c>
      <c r="AHG121" s="36" t="str">
        <f t="shared" si="603"/>
        <v/>
      </c>
      <c r="AHH121" s="36" t="str">
        <f t="shared" si="586"/>
        <v/>
      </c>
      <c r="AHI121" s="39" t="str">
        <f t="shared" si="604"/>
        <v/>
      </c>
      <c r="AHJ121" s="36" t="str">
        <f t="shared" si="605"/>
        <v/>
      </c>
      <c r="AHK121" s="36" t="str">
        <f t="shared" si="587"/>
        <v/>
      </c>
      <c r="AHL121" s="39" t="str">
        <f t="shared" si="606"/>
        <v/>
      </c>
      <c r="AHM121" s="36" t="str">
        <f t="shared" si="607"/>
        <v/>
      </c>
      <c r="AHN121" s="36" t="str">
        <f t="shared" si="588"/>
        <v/>
      </c>
      <c r="AHO121" s="39" t="str">
        <f t="shared" si="608"/>
        <v/>
      </c>
    </row>
    <row r="122" spans="1:918" s="32" customFormat="1" x14ac:dyDescent="0.25">
      <c r="A122" s="31" t="s">
        <v>31</v>
      </c>
      <c r="C122" s="33"/>
      <c r="D122" s="33"/>
      <c r="E122" s="33"/>
      <c r="F122" s="34"/>
      <c r="G122" s="33"/>
      <c r="H122" s="33"/>
      <c r="I122" s="33"/>
      <c r="J122" s="34"/>
      <c r="K122" s="33"/>
      <c r="L122" s="33"/>
      <c r="M122" s="33"/>
      <c r="N122" s="34"/>
      <c r="O122" s="33"/>
      <c r="P122" s="33"/>
      <c r="Q122" s="33"/>
      <c r="R122" s="34"/>
      <c r="S122" s="33"/>
      <c r="T122" s="33"/>
      <c r="U122" s="33"/>
      <c r="V122" s="34"/>
      <c r="W122" s="33"/>
      <c r="X122" s="33"/>
      <c r="Y122" s="33"/>
      <c r="Z122" s="34"/>
      <c r="AA122" s="33"/>
      <c r="AB122" s="33"/>
      <c r="AC122" s="33"/>
      <c r="AD122" s="34"/>
      <c r="AE122" s="33"/>
      <c r="AF122" s="33"/>
      <c r="AG122" s="33"/>
      <c r="AH122" s="34"/>
      <c r="AI122" s="33"/>
      <c r="AJ122" s="33"/>
      <c r="AK122" s="33"/>
      <c r="AL122" s="34"/>
      <c r="AM122" s="33"/>
      <c r="AN122" s="33"/>
      <c r="AO122" s="33"/>
      <c r="AP122" s="34"/>
      <c r="AQ122" s="33"/>
      <c r="AR122" s="33"/>
      <c r="AS122" s="33"/>
      <c r="AT122" s="34"/>
      <c r="AU122" s="33"/>
      <c r="AV122" s="33"/>
      <c r="AW122" s="33"/>
      <c r="AX122" s="34"/>
      <c r="AY122" s="33"/>
      <c r="AZ122" s="33"/>
      <c r="BA122" s="33"/>
      <c r="BB122" s="34"/>
      <c r="BC122" s="33"/>
      <c r="BD122" s="33"/>
      <c r="BE122" s="33"/>
      <c r="BF122" s="34"/>
      <c r="BG122" s="33"/>
      <c r="BH122" s="33"/>
      <c r="BI122" s="33"/>
      <c r="BJ122" s="34"/>
      <c r="BK122" s="33"/>
      <c r="BL122" s="33"/>
      <c r="BM122" s="33"/>
      <c r="BN122" s="34"/>
      <c r="BO122" s="33"/>
      <c r="BP122" s="33"/>
      <c r="BQ122" s="33"/>
      <c r="BR122" s="34"/>
      <c r="BS122" s="33"/>
      <c r="BT122" s="33"/>
      <c r="BU122" s="33"/>
      <c r="BV122" s="34"/>
      <c r="BW122" s="33"/>
      <c r="BX122" s="33"/>
      <c r="BY122" s="33"/>
      <c r="BZ122" s="34"/>
      <c r="CA122" s="33"/>
      <c r="CB122" s="33"/>
      <c r="CC122" s="33"/>
      <c r="CD122" s="34"/>
      <c r="CE122" s="33"/>
      <c r="CF122" s="33"/>
      <c r="CG122" s="33"/>
      <c r="CH122" s="34"/>
      <c r="CI122" s="33"/>
      <c r="CJ122" s="33"/>
      <c r="CK122" s="33"/>
      <c r="CL122" s="34"/>
      <c r="CM122" s="33"/>
      <c r="CN122" s="33"/>
      <c r="CO122" s="33"/>
      <c r="CP122" s="34"/>
      <c r="CQ122" s="33"/>
      <c r="CR122" s="33"/>
      <c r="CS122" s="33"/>
      <c r="CT122" s="34"/>
      <c r="CU122" s="33"/>
      <c r="CV122" s="33"/>
      <c r="CW122" s="33"/>
      <c r="CX122" s="34"/>
      <c r="CY122" s="33"/>
      <c r="CZ122" s="33"/>
      <c r="DA122" s="33"/>
      <c r="DB122" s="34"/>
      <c r="DC122" s="33"/>
      <c r="DD122" s="33"/>
      <c r="DE122" s="33"/>
      <c r="DF122" s="34"/>
      <c r="DG122" s="33"/>
      <c r="DH122" s="33"/>
      <c r="DI122" s="33"/>
      <c r="DJ122" s="34"/>
      <c r="DK122" s="33"/>
      <c r="DL122" s="33"/>
      <c r="DM122" s="33"/>
      <c r="DN122" s="34"/>
      <c r="DO122" s="33"/>
      <c r="DP122" s="33"/>
      <c r="DQ122" s="33"/>
      <c r="DR122" s="34"/>
      <c r="DS122" s="33"/>
      <c r="DT122" s="33"/>
      <c r="DU122" s="33"/>
      <c r="DV122" s="34"/>
      <c r="DW122" s="33"/>
      <c r="DX122" s="33"/>
      <c r="DY122" s="33"/>
      <c r="DZ122" s="34"/>
      <c r="EA122" s="33"/>
      <c r="EB122" s="33"/>
      <c r="EC122" s="33"/>
      <c r="ED122" s="34"/>
      <c r="EE122" s="33"/>
      <c r="EF122" s="33"/>
      <c r="EG122" s="33"/>
      <c r="EH122" s="34"/>
      <c r="EI122" s="33"/>
      <c r="EJ122" s="33"/>
      <c r="EK122" s="33"/>
      <c r="EL122" s="34"/>
      <c r="EM122" s="33"/>
      <c r="EN122" s="33"/>
      <c r="EO122" s="33"/>
      <c r="EP122" s="34"/>
      <c r="EQ122" s="33"/>
      <c r="ER122" s="33"/>
      <c r="ES122" s="33"/>
      <c r="ET122" s="34"/>
      <c r="EU122" s="33"/>
      <c r="EV122" s="33"/>
      <c r="EW122" s="33"/>
      <c r="EX122" s="34"/>
      <c r="EY122" s="33"/>
      <c r="EZ122" s="33"/>
      <c r="FA122" s="33"/>
      <c r="FB122" s="34"/>
      <c r="FC122" s="33"/>
      <c r="FD122" s="33"/>
      <c r="FE122" s="33"/>
      <c r="FF122" s="34"/>
      <c r="FG122" s="33"/>
      <c r="FH122" s="33"/>
      <c r="FI122" s="33"/>
      <c r="FJ122" s="34"/>
      <c r="FK122" s="33"/>
      <c r="FL122" s="33"/>
      <c r="FM122" s="33"/>
      <c r="FN122" s="34"/>
      <c r="FO122" s="33"/>
      <c r="FP122" s="33"/>
      <c r="FQ122" s="33"/>
      <c r="FR122" s="34"/>
      <c r="FS122" s="33"/>
      <c r="FT122" s="33"/>
      <c r="FU122" s="33"/>
      <c r="FV122" s="34"/>
      <c r="FW122" s="33"/>
      <c r="FX122" s="33"/>
      <c r="FY122" s="33"/>
      <c r="FZ122" s="34"/>
      <c r="GA122" s="33"/>
      <c r="GB122" s="33"/>
      <c r="GC122" s="33"/>
      <c r="GD122" s="34"/>
      <c r="GE122" s="33"/>
      <c r="GF122" s="33"/>
      <c r="GG122" s="33"/>
      <c r="GH122" s="34"/>
      <c r="GI122" s="33"/>
      <c r="GJ122" s="33"/>
      <c r="GK122" s="33"/>
      <c r="GL122" s="34"/>
      <c r="GM122" s="33"/>
      <c r="GN122" s="33"/>
      <c r="GO122" s="33"/>
      <c r="GP122" s="34"/>
      <c r="GQ122" s="33"/>
      <c r="GR122" s="33"/>
      <c r="GS122" s="33"/>
      <c r="GT122" s="34"/>
      <c r="GU122" s="33"/>
      <c r="GV122" s="33"/>
      <c r="GW122" s="33"/>
      <c r="GX122" s="34"/>
      <c r="GY122" s="33"/>
      <c r="GZ122" s="33"/>
      <c r="HA122" s="33"/>
      <c r="HB122" s="34"/>
      <c r="HC122" s="33"/>
      <c r="HD122" s="33"/>
      <c r="HE122" s="33"/>
      <c r="HF122" s="34"/>
      <c r="HG122" s="33"/>
      <c r="HH122" s="33"/>
      <c r="HI122" s="33"/>
      <c r="HJ122" s="34"/>
      <c r="HK122" s="33"/>
      <c r="HL122" s="33"/>
      <c r="HM122" s="33"/>
      <c r="HN122" s="34"/>
      <c r="HO122" s="33"/>
      <c r="HP122" s="33"/>
      <c r="HQ122" s="33"/>
      <c r="HR122" s="34"/>
      <c r="HS122" s="33"/>
      <c r="HT122" s="33"/>
      <c r="HU122" s="33"/>
      <c r="HV122" s="34"/>
      <c r="HW122" s="33"/>
      <c r="HX122" s="33"/>
      <c r="HY122" s="33"/>
      <c r="HZ122" s="34"/>
      <c r="IA122" s="33"/>
      <c r="IB122" s="33"/>
      <c r="IC122" s="33"/>
      <c r="ID122" s="34"/>
      <c r="IE122" s="33"/>
      <c r="IF122" s="33"/>
      <c r="IG122" s="33"/>
      <c r="IH122" s="34"/>
      <c r="II122" s="33"/>
      <c r="IJ122" s="33"/>
      <c r="IK122" s="33"/>
      <c r="IL122" s="34"/>
      <c r="IM122" s="33"/>
      <c r="IN122" s="33"/>
      <c r="IO122" s="33"/>
      <c r="IP122" s="34"/>
      <c r="IQ122" s="33"/>
      <c r="IR122" s="33"/>
      <c r="IS122" s="33"/>
      <c r="IT122" s="34"/>
      <c r="IU122" s="33"/>
      <c r="IV122" s="33"/>
      <c r="IW122" s="33"/>
      <c r="IX122" s="34"/>
      <c r="IY122" s="33"/>
      <c r="IZ122" s="33"/>
      <c r="JA122" s="33"/>
      <c r="JB122" s="34"/>
      <c r="JC122" s="33"/>
      <c r="JD122" s="33"/>
      <c r="JE122" s="33"/>
      <c r="JF122" s="34"/>
      <c r="JG122" s="33"/>
      <c r="JH122" s="33"/>
      <c r="JI122" s="33"/>
      <c r="JJ122" s="34"/>
      <c r="JK122" s="33"/>
      <c r="JL122" s="33"/>
      <c r="JM122" s="33"/>
      <c r="JN122" s="34"/>
      <c r="JO122" s="33"/>
      <c r="JP122" s="33"/>
      <c r="JQ122" s="33"/>
      <c r="JR122" s="34"/>
      <c r="JS122" s="33"/>
      <c r="JT122" s="33"/>
      <c r="JU122" s="33"/>
      <c r="JV122" s="34"/>
      <c r="JW122" s="33"/>
      <c r="JX122" s="33"/>
      <c r="JY122" s="33"/>
      <c r="JZ122" s="34"/>
      <c r="KA122" s="33"/>
      <c r="KB122" s="33"/>
      <c r="KC122" s="33"/>
      <c r="KD122" s="34"/>
      <c r="KE122" s="33"/>
      <c r="KF122" s="33"/>
      <c r="KG122" s="33"/>
      <c r="KH122" s="34"/>
      <c r="KI122" s="33"/>
      <c r="KJ122" s="33"/>
      <c r="KK122" s="33"/>
      <c r="KL122" s="34"/>
      <c r="KM122" s="33"/>
      <c r="KN122" s="33"/>
      <c r="KO122" s="33"/>
      <c r="KP122" s="34"/>
      <c r="KQ122" s="33"/>
      <c r="KR122" s="33"/>
      <c r="KS122" s="33"/>
      <c r="KT122" s="34"/>
      <c r="KU122" s="33"/>
      <c r="KV122" s="33"/>
      <c r="KW122" s="33"/>
      <c r="KX122" s="34"/>
      <c r="KY122" s="33"/>
      <c r="KZ122" s="33"/>
      <c r="LA122" s="33"/>
      <c r="LB122" s="34"/>
      <c r="LC122" s="33"/>
      <c r="LD122" s="33"/>
      <c r="LE122" s="33"/>
      <c r="LF122" s="34"/>
      <c r="LG122" s="33"/>
      <c r="LH122" s="33"/>
      <c r="LI122" s="33"/>
      <c r="LJ122" s="34"/>
      <c r="LK122" s="33"/>
      <c r="LL122" s="33"/>
      <c r="LM122" s="33"/>
      <c r="LN122" s="34"/>
      <c r="LO122" s="33"/>
      <c r="LP122" s="33"/>
      <c r="LQ122" s="33"/>
      <c r="LR122" s="34"/>
      <c r="LS122" s="33"/>
      <c r="LT122" s="33"/>
      <c r="LU122" s="33"/>
      <c r="LV122" s="34"/>
      <c r="LW122" s="33"/>
      <c r="LX122" s="33"/>
      <c r="LY122" s="33"/>
      <c r="LZ122" s="34"/>
      <c r="MA122" s="33"/>
      <c r="MB122" s="33"/>
      <c r="MC122" s="33"/>
      <c r="MD122" s="34"/>
      <c r="ME122" s="33"/>
      <c r="MF122" s="33"/>
      <c r="MG122" s="33"/>
      <c r="MH122" s="34"/>
      <c r="MI122" s="33"/>
      <c r="MJ122" s="33"/>
      <c r="MK122" s="33"/>
      <c r="ML122" s="34"/>
      <c r="MM122" s="33"/>
      <c r="MN122" s="33"/>
      <c r="MO122" s="33"/>
      <c r="MP122" s="34"/>
      <c r="MQ122" s="33"/>
      <c r="MR122" s="33"/>
      <c r="MS122" s="33"/>
      <c r="MT122" s="34"/>
      <c r="MU122" s="33"/>
      <c r="MV122" s="33"/>
      <c r="MW122" s="33"/>
      <c r="MX122" s="34"/>
      <c r="MY122" s="33"/>
      <c r="MZ122" s="33"/>
      <c r="NA122" s="33"/>
      <c r="NB122" s="34"/>
      <c r="NC122" s="33"/>
      <c r="ND122" s="33"/>
      <c r="NE122" s="33"/>
      <c r="NF122" s="34"/>
      <c r="NG122" s="33"/>
      <c r="NH122" s="33"/>
      <c r="NI122" s="33"/>
      <c r="NJ122" s="34"/>
      <c r="NK122" s="33"/>
      <c r="NL122" s="33"/>
      <c r="NM122" s="33"/>
      <c r="NN122" s="34"/>
      <c r="NO122" s="33"/>
      <c r="NP122" s="33"/>
      <c r="NQ122" s="33"/>
      <c r="NR122" s="34"/>
      <c r="NS122" s="33"/>
      <c r="NT122" s="33"/>
      <c r="NU122" s="33"/>
      <c r="NV122" s="34"/>
      <c r="NW122" s="33"/>
      <c r="NX122" s="33"/>
      <c r="NY122" s="33"/>
      <c r="NZ122" s="34"/>
      <c r="OA122" s="33"/>
      <c r="OB122" s="33"/>
      <c r="OC122" s="33"/>
      <c r="OD122" s="34"/>
      <c r="OE122" s="33"/>
      <c r="OF122" s="33"/>
      <c r="OG122" s="33"/>
      <c r="OH122" s="34"/>
      <c r="OI122" s="33"/>
      <c r="OJ122" s="33"/>
      <c r="OK122" s="33"/>
      <c r="OL122" s="34"/>
      <c r="OM122" s="33"/>
      <c r="ON122" s="33"/>
      <c r="OO122" s="33"/>
      <c r="OP122" s="34"/>
      <c r="OQ122" s="33"/>
      <c r="OR122" s="33"/>
      <c r="OS122" s="33"/>
      <c r="OT122" s="34"/>
      <c r="OU122" s="33"/>
      <c r="OV122" s="33"/>
      <c r="OW122" s="33"/>
      <c r="OX122" s="34"/>
      <c r="OY122" s="33"/>
      <c r="OZ122" s="33"/>
      <c r="PA122" s="33"/>
      <c r="PB122" s="34"/>
      <c r="PC122" s="33"/>
      <c r="PD122" s="33"/>
      <c r="PE122" s="33"/>
      <c r="PF122" s="34"/>
      <c r="PG122" s="33"/>
      <c r="PH122" s="33"/>
      <c r="PI122" s="33"/>
      <c r="PJ122" s="34"/>
      <c r="PK122" s="33"/>
      <c r="PL122" s="33"/>
      <c r="PM122" s="33"/>
      <c r="PN122" s="34"/>
      <c r="PO122" s="33"/>
      <c r="PP122" s="33"/>
      <c r="PQ122" s="33"/>
      <c r="PR122" s="34"/>
      <c r="PS122" s="33"/>
      <c r="PT122" s="33"/>
      <c r="PU122" s="33"/>
      <c r="PV122" s="34"/>
      <c r="PW122" s="33"/>
      <c r="PX122" s="33"/>
      <c r="PY122" s="33"/>
      <c r="PZ122" s="34"/>
      <c r="QA122" s="33"/>
      <c r="QB122" s="33"/>
      <c r="QC122" s="33"/>
      <c r="QD122" s="34"/>
      <c r="QE122" s="33"/>
      <c r="QF122" s="33"/>
      <c r="QG122" s="33"/>
      <c r="QH122" s="34"/>
      <c r="QI122" s="33"/>
      <c r="QJ122" s="33"/>
      <c r="QK122" s="33"/>
      <c r="QL122" s="34"/>
      <c r="QM122" s="33"/>
      <c r="QN122" s="33"/>
      <c r="QO122" s="33"/>
      <c r="QP122" s="34"/>
      <c r="QQ122" s="33"/>
      <c r="QR122" s="33"/>
      <c r="QS122" s="33"/>
      <c r="QT122" s="34"/>
      <c r="QU122" s="33"/>
      <c r="QV122" s="33"/>
      <c r="QW122" s="33"/>
      <c r="QX122" s="34"/>
      <c r="QY122" s="33"/>
      <c r="QZ122" s="33"/>
      <c r="RA122" s="33"/>
      <c r="RB122" s="34"/>
      <c r="RC122" s="33"/>
      <c r="RD122" s="33"/>
      <c r="RE122" s="33"/>
      <c r="RF122" s="34"/>
      <c r="RG122" s="33"/>
      <c r="RH122" s="33"/>
      <c r="RI122" s="33"/>
      <c r="RJ122" s="34"/>
      <c r="RK122" s="33"/>
      <c r="RL122" s="33"/>
      <c r="RM122" s="33"/>
      <c r="RN122" s="34"/>
      <c r="RO122" s="33"/>
      <c r="RP122" s="33"/>
      <c r="RQ122" s="33"/>
      <c r="RR122" s="34"/>
      <c r="RS122" s="33"/>
      <c r="RT122" s="33"/>
      <c r="RU122" s="33"/>
      <c r="RV122" s="34"/>
      <c r="RW122" s="33"/>
      <c r="RX122" s="33"/>
      <c r="RY122" s="33"/>
      <c r="RZ122" s="34"/>
      <c r="SA122" s="33"/>
      <c r="SB122" s="33"/>
      <c r="SC122" s="33"/>
      <c r="SD122" s="34"/>
      <c r="SE122" s="33"/>
      <c r="SF122" s="33"/>
      <c r="SG122" s="33"/>
      <c r="SH122" s="34"/>
      <c r="SI122" s="33"/>
      <c r="SJ122" s="33"/>
      <c r="SK122" s="33"/>
      <c r="SL122" s="34"/>
      <c r="SM122" s="33"/>
      <c r="SN122" s="33"/>
      <c r="SO122" s="33"/>
      <c r="SP122" s="34"/>
      <c r="SQ122" s="33"/>
      <c r="SR122" s="33"/>
      <c r="SS122" s="33"/>
      <c r="ST122" s="34"/>
      <c r="SU122" s="33"/>
      <c r="SV122" s="33"/>
      <c r="SW122" s="33"/>
      <c r="SX122" s="34"/>
      <c r="SY122" s="33"/>
      <c r="SZ122" s="33"/>
      <c r="TA122" s="33"/>
      <c r="TB122" s="34"/>
      <c r="TC122" s="33"/>
      <c r="TD122" s="33"/>
      <c r="TE122" s="33"/>
      <c r="TF122" s="34"/>
      <c r="TG122" s="33"/>
      <c r="TH122" s="33"/>
      <c r="TI122" s="33"/>
      <c r="TJ122" s="34"/>
      <c r="TK122" s="33"/>
      <c r="TL122" s="33"/>
      <c r="TM122" s="33"/>
      <c r="TN122" s="34"/>
      <c r="TO122" s="33"/>
      <c r="TP122" s="33"/>
      <c r="TQ122" s="33"/>
      <c r="TR122" s="34"/>
      <c r="TS122" s="33"/>
      <c r="TT122" s="33"/>
      <c r="TU122" s="33"/>
      <c r="TV122" s="34"/>
      <c r="TW122" s="33"/>
      <c r="TX122" s="33"/>
      <c r="TY122" s="33"/>
      <c r="TZ122" s="34"/>
      <c r="UA122" s="33"/>
      <c r="UB122" s="33"/>
      <c r="UC122" s="33"/>
      <c r="UD122" s="34"/>
      <c r="UE122" s="33"/>
      <c r="UF122" s="33"/>
      <c r="UG122" s="33"/>
      <c r="UH122" s="34"/>
      <c r="UI122" s="33"/>
      <c r="UJ122" s="33"/>
      <c r="UK122" s="33"/>
      <c r="UL122" s="34"/>
      <c r="UM122" s="33"/>
      <c r="UN122" s="33"/>
      <c r="UO122" s="33"/>
      <c r="UP122" s="34"/>
      <c r="UQ122" s="33"/>
      <c r="UR122" s="33"/>
      <c r="US122" s="33"/>
      <c r="UT122" s="34"/>
      <c r="UU122" s="33"/>
      <c r="UV122" s="33"/>
      <c r="UW122" s="33"/>
      <c r="UX122" s="34"/>
      <c r="UY122" s="33"/>
      <c r="UZ122" s="33"/>
      <c r="VA122" s="33"/>
      <c r="VB122" s="34"/>
      <c r="VC122" s="33"/>
      <c r="VD122" s="33"/>
      <c r="VE122" s="33"/>
      <c r="VF122" s="34"/>
      <c r="VG122" s="33"/>
      <c r="VH122" s="33"/>
      <c r="VI122" s="33"/>
      <c r="VJ122" s="34"/>
      <c r="VK122" s="33"/>
      <c r="VL122" s="33"/>
      <c r="VM122" s="33"/>
      <c r="VN122" s="34"/>
      <c r="VO122" s="33"/>
      <c r="VP122" s="33"/>
      <c r="VQ122" s="33"/>
      <c r="VR122" s="34"/>
      <c r="VS122" s="33"/>
      <c r="VT122" s="33"/>
      <c r="VU122" s="33"/>
      <c r="VV122" s="34"/>
      <c r="VW122" s="33"/>
      <c r="VX122" s="33"/>
      <c r="VY122" s="33"/>
      <c r="VZ122" s="34"/>
      <c r="WA122" s="33"/>
      <c r="WB122" s="33"/>
      <c r="WC122" s="33"/>
      <c r="WD122" s="34"/>
      <c r="WE122" s="33"/>
      <c r="WF122" s="33"/>
      <c r="WG122" s="33"/>
      <c r="WH122" s="34"/>
      <c r="WI122" s="33"/>
      <c r="WJ122" s="33"/>
      <c r="WK122" s="33"/>
      <c r="WL122" s="34"/>
      <c r="WM122" s="33"/>
      <c r="WN122" s="33"/>
      <c r="WO122" s="33"/>
      <c r="WP122" s="34"/>
      <c r="WQ122" s="33"/>
      <c r="WR122" s="33"/>
      <c r="WS122" s="33"/>
      <c r="WT122" s="34"/>
      <c r="WU122" s="33"/>
      <c r="WV122" s="33"/>
      <c r="WW122" s="33"/>
      <c r="WX122" s="34"/>
      <c r="WY122" s="33"/>
      <c r="WZ122" s="33"/>
      <c r="XA122" s="33"/>
      <c r="XB122" s="34"/>
      <c r="XC122" s="33"/>
      <c r="XD122" s="33"/>
      <c r="XE122" s="33"/>
      <c r="XF122" s="34"/>
      <c r="XG122" s="33"/>
      <c r="XH122" s="33"/>
      <c r="XI122" s="33"/>
      <c r="XJ122" s="34"/>
      <c r="XK122" s="33"/>
      <c r="XL122" s="33"/>
      <c r="XM122" s="33"/>
      <c r="XN122" s="34"/>
      <c r="XO122" s="33"/>
      <c r="XP122" s="33"/>
      <c r="XQ122" s="33"/>
      <c r="XR122" s="34"/>
      <c r="XS122" s="33"/>
      <c r="XT122" s="33"/>
      <c r="XU122" s="33"/>
      <c r="XV122" s="34"/>
      <c r="XW122" s="33"/>
      <c r="XX122" s="33"/>
      <c r="XY122" s="33"/>
      <c r="XZ122" s="34"/>
      <c r="YA122" s="33"/>
      <c r="YB122" s="33"/>
      <c r="YC122" s="33"/>
      <c r="YD122" s="34"/>
      <c r="YE122" s="33"/>
      <c r="YF122" s="33"/>
      <c r="YG122" s="33"/>
      <c r="YH122" s="34"/>
      <c r="YI122" s="33"/>
      <c r="YJ122" s="33"/>
      <c r="YK122" s="33"/>
      <c r="YL122" s="34"/>
      <c r="YM122" s="33"/>
      <c r="YN122" s="33"/>
      <c r="YO122" s="33"/>
      <c r="YP122" s="34"/>
      <c r="YQ122" s="33"/>
      <c r="YR122" s="33"/>
      <c r="YS122" s="33"/>
      <c r="YT122" s="34"/>
      <c r="YU122" s="33"/>
      <c r="YV122" s="33"/>
      <c r="YW122" s="33"/>
      <c r="YX122" s="34"/>
      <c r="YY122" s="33"/>
      <c r="YZ122" s="33"/>
      <c r="ZA122" s="33"/>
      <c r="ZB122" s="34"/>
      <c r="ZC122" s="33"/>
      <c r="ZD122" s="33"/>
      <c r="ZE122" s="33"/>
      <c r="ZF122" s="34"/>
      <c r="ZG122" s="33"/>
      <c r="ZH122" s="33"/>
      <c r="ZI122" s="33"/>
      <c r="ZJ122" s="34"/>
      <c r="ZK122" s="33"/>
      <c r="ZL122" s="33"/>
      <c r="ZM122" s="33"/>
      <c r="ZN122" s="34"/>
      <c r="ZO122" s="33"/>
      <c r="ZP122" s="33"/>
      <c r="ZQ122" s="33"/>
      <c r="ZR122" s="34"/>
      <c r="ZS122" s="33"/>
      <c r="ZT122" s="33"/>
      <c r="ZU122" s="33"/>
      <c r="ZV122" s="34"/>
      <c r="ZW122" s="33"/>
      <c r="ZX122" s="33"/>
      <c r="ZY122" s="33"/>
      <c r="ZZ122" s="34"/>
      <c r="AAA122" s="33"/>
      <c r="AAB122" s="33"/>
      <c r="AAC122" s="33"/>
      <c r="AAD122" s="34"/>
      <c r="AAE122" s="33"/>
      <c r="AAF122" s="33"/>
      <c r="AAG122" s="33"/>
      <c r="AAH122" s="34"/>
      <c r="AAI122" s="33"/>
      <c r="AAJ122" s="33"/>
      <c r="AAK122" s="33"/>
      <c r="AAL122" s="34"/>
      <c r="AAM122" s="33"/>
      <c r="AAN122" s="33"/>
      <c r="AAO122" s="33"/>
      <c r="AAP122" s="34"/>
      <c r="AAQ122" s="33"/>
      <c r="AAR122" s="33"/>
      <c r="AAS122" s="33"/>
      <c r="AAT122" s="34"/>
      <c r="AAU122" s="33"/>
      <c r="AAV122" s="33"/>
      <c r="AAW122" s="33"/>
      <c r="AAX122" s="34"/>
      <c r="AAY122" s="33"/>
      <c r="AAZ122" s="33"/>
      <c r="ABA122" s="33"/>
      <c r="ABB122" s="34"/>
      <c r="ABC122" s="33"/>
      <c r="ABD122" s="33"/>
      <c r="ABE122" s="33"/>
      <c r="ABF122" s="34"/>
      <c r="ABG122" s="33"/>
      <c r="ABH122" s="33"/>
      <c r="ABI122" s="33"/>
      <c r="ABJ122" s="34"/>
      <c r="ABK122" s="33"/>
      <c r="ABL122" s="33"/>
      <c r="ABM122" s="33"/>
      <c r="ABN122" s="34"/>
      <c r="ABO122" s="33"/>
      <c r="ABP122" s="33"/>
      <c r="ABQ122" s="33"/>
      <c r="ABR122" s="34"/>
      <c r="ABS122" s="33"/>
      <c r="ABT122" s="33"/>
      <c r="ABU122" s="33"/>
      <c r="ABV122" s="34"/>
      <c r="ABW122" s="33"/>
      <c r="ABX122" s="33"/>
      <c r="ABY122" s="33"/>
      <c r="ABZ122" s="34"/>
      <c r="ACA122" s="33"/>
      <c r="ACB122" s="33"/>
      <c r="ACC122" s="33"/>
      <c r="ACD122" s="34"/>
      <c r="ACE122" s="33"/>
      <c r="ACF122" s="33"/>
      <c r="ACG122" s="33"/>
      <c r="ACH122" s="34"/>
      <c r="ACI122" s="33"/>
      <c r="ACJ122" s="33"/>
      <c r="ACK122" s="33"/>
      <c r="ACL122" s="34"/>
      <c r="ACM122" s="33"/>
      <c r="ACN122" s="33"/>
      <c r="ACO122" s="33"/>
      <c r="ACP122" s="34"/>
      <c r="ACQ122" s="33"/>
      <c r="ACR122" s="33"/>
      <c r="ACS122" s="33"/>
      <c r="ACT122" s="34"/>
      <c r="ACU122" s="33"/>
      <c r="ACV122" s="33"/>
      <c r="ACW122" s="33"/>
      <c r="ACX122" s="34"/>
      <c r="ACY122" s="33"/>
      <c r="ACZ122" s="33"/>
      <c r="ADA122" s="33"/>
      <c r="ADB122" s="34"/>
      <c r="ADC122" s="33"/>
      <c r="ADD122" s="33"/>
      <c r="ADE122" s="33"/>
      <c r="ADF122" s="34"/>
      <c r="ADG122" s="33"/>
      <c r="ADH122" s="33"/>
      <c r="ADI122" s="33"/>
      <c r="ADJ122" s="34"/>
      <c r="ADK122" s="33"/>
      <c r="ADL122" s="33"/>
      <c r="ADM122" s="33"/>
      <c r="ADN122" s="34"/>
      <c r="ADO122" s="33"/>
      <c r="ADP122" s="33"/>
      <c r="ADQ122" s="33"/>
      <c r="ADR122" s="34"/>
      <c r="ADS122" s="33"/>
      <c r="ADT122" s="33"/>
      <c r="ADU122" s="33"/>
      <c r="ADV122" s="34"/>
      <c r="ADW122" s="33"/>
      <c r="ADX122" s="33"/>
      <c r="ADY122" s="33"/>
      <c r="ADZ122" s="34"/>
      <c r="AEA122" s="33"/>
      <c r="AEB122" s="33"/>
      <c r="AEC122" s="33"/>
      <c r="AED122" s="34"/>
      <c r="AEE122" s="33"/>
      <c r="AEF122" s="33"/>
      <c r="AEG122" s="33"/>
      <c r="AEH122" s="34"/>
      <c r="AEI122" s="33"/>
      <c r="AEJ122" s="33"/>
      <c r="AEK122" s="33"/>
      <c r="AEL122" s="34"/>
      <c r="AEM122" s="33"/>
      <c r="AEN122" s="33"/>
      <c r="AEO122" s="33"/>
      <c r="AEP122" s="34"/>
      <c r="AEQ122" s="33"/>
      <c r="AER122" s="33"/>
      <c r="AES122" s="33"/>
      <c r="AET122" s="34"/>
      <c r="AEU122" s="33"/>
      <c r="AEV122" s="33"/>
      <c r="AEW122" s="33"/>
      <c r="AEX122" s="34"/>
      <c r="AEY122" s="33"/>
      <c r="AEZ122" s="33"/>
      <c r="AFA122" s="33"/>
      <c r="AFB122" s="34"/>
      <c r="AFC122" s="33"/>
      <c r="AFD122" s="33"/>
      <c r="AFE122" s="33"/>
      <c r="AFF122" s="34"/>
      <c r="AFG122" s="33"/>
      <c r="AFH122" s="33"/>
      <c r="AFI122" s="33"/>
      <c r="AFJ122" s="34"/>
      <c r="AFK122" s="33"/>
      <c r="AFL122" s="33"/>
      <c r="AFM122" s="33"/>
      <c r="AFN122" s="34"/>
      <c r="AFO122" s="33"/>
      <c r="AFP122" s="33"/>
      <c r="AFQ122" s="33"/>
      <c r="AFR122" s="34"/>
      <c r="AFS122" s="33"/>
      <c r="AFT122" s="33"/>
      <c r="AFU122" s="33"/>
      <c r="AFV122" s="34"/>
      <c r="AFW122" s="33"/>
      <c r="AFX122" s="33"/>
      <c r="AFY122" s="33"/>
      <c r="AFZ122" s="34"/>
      <c r="AGA122" s="33"/>
      <c r="AGB122" s="33"/>
      <c r="AGC122" s="33"/>
      <c r="AGD122" s="34"/>
      <c r="AGE122" s="33"/>
      <c r="AGF122" s="33"/>
      <c r="AGG122" s="33"/>
      <c r="AGH122" s="33"/>
      <c r="AGI122" s="33"/>
      <c r="AGJ122" s="34"/>
      <c r="AGK122" s="33"/>
      <c r="AGL122" s="33"/>
      <c r="AGM122" s="33"/>
      <c r="AGN122" s="33"/>
      <c r="AGO122" s="34"/>
      <c r="AGP122" s="34"/>
      <c r="AGQ122" s="33"/>
      <c r="AGR122" s="33"/>
      <c r="AGS122" s="33"/>
      <c r="AGT122" s="33"/>
      <c r="AGU122" s="34"/>
      <c r="AGV122" s="34"/>
      <c r="AGW122" s="33"/>
      <c r="AGX122" s="33"/>
      <c r="AGY122" s="33"/>
      <c r="AGZ122" s="33"/>
      <c r="AHA122" s="34"/>
      <c r="AHB122" s="34"/>
      <c r="AHC122" s="33"/>
      <c r="AHD122" s="33"/>
      <c r="AHE122" s="33"/>
      <c r="AHF122" s="33"/>
      <c r="AHG122" s="34"/>
      <c r="AHH122" s="34"/>
      <c r="AHI122" s="33"/>
      <c r="AHJ122" s="33"/>
      <c r="AHK122" s="33"/>
      <c r="AHL122" s="33"/>
      <c r="AHM122" s="34"/>
      <c r="AHN122" s="34"/>
      <c r="AHO122" s="33"/>
      <c r="AHP122" s="33"/>
      <c r="AHQ122" s="33"/>
      <c r="AHR122" s="34"/>
      <c r="AHS122" s="33"/>
      <c r="AHT122" s="33"/>
      <c r="AHU122" s="33"/>
      <c r="AHV122" s="34"/>
      <c r="AHW122" s="33"/>
      <c r="AHX122" s="33"/>
      <c r="AHY122" s="33"/>
      <c r="AHZ122" s="34"/>
      <c r="AIA122" s="33"/>
      <c r="AIB122" s="33"/>
      <c r="AIC122" s="33"/>
      <c r="AID122" s="34"/>
      <c r="AIE122" s="33"/>
      <c r="AIF122" s="33"/>
      <c r="AIG122" s="33"/>
      <c r="AIH122" s="34"/>
    </row>
    <row r="123" spans="1:918" s="5" customFormat="1" outlineLevel="1" x14ac:dyDescent="0.25">
      <c r="A123" s="52">
        <v>1</v>
      </c>
      <c r="B123" s="60" t="s">
        <v>347</v>
      </c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38"/>
      <c r="AQ123" s="57"/>
      <c r="AR123" s="57" t="s">
        <v>360</v>
      </c>
      <c r="AS123" s="57"/>
      <c r="AT123" s="57"/>
      <c r="AU123" s="57"/>
      <c r="AV123" s="57"/>
      <c r="AW123" s="57"/>
      <c r="AX123" s="57"/>
      <c r="AY123" s="57"/>
      <c r="AZ123" s="57"/>
      <c r="BA123" s="57" t="s">
        <v>361</v>
      </c>
      <c r="BB123" s="57"/>
      <c r="BC123" s="57"/>
      <c r="BD123" s="57"/>
      <c r="BE123" s="57" t="s">
        <v>360</v>
      </c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61"/>
      <c r="CG123" s="57"/>
      <c r="CH123" s="57"/>
      <c r="CI123" s="57"/>
      <c r="CJ123" s="57"/>
      <c r="CK123" s="57"/>
      <c r="CL123" s="57"/>
      <c r="CM123" s="57"/>
      <c r="CN123" s="57"/>
      <c r="CO123" s="57" t="s">
        <v>369</v>
      </c>
      <c r="CP123" s="57" t="s">
        <v>369</v>
      </c>
      <c r="CQ123" s="57" t="s">
        <v>369</v>
      </c>
      <c r="CR123" s="57"/>
      <c r="CS123" s="57"/>
      <c r="CT123" s="57" t="s">
        <v>361</v>
      </c>
      <c r="CU123" s="57"/>
      <c r="CV123" s="57"/>
      <c r="CW123" s="38"/>
      <c r="CX123" s="38"/>
      <c r="CY123" s="61"/>
      <c r="CZ123" s="57" t="s">
        <v>361</v>
      </c>
      <c r="DA123" s="57"/>
      <c r="DB123" s="57"/>
      <c r="DC123" s="57" t="s">
        <v>361</v>
      </c>
      <c r="DD123" s="57" t="s">
        <v>361</v>
      </c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38"/>
      <c r="DS123" s="57" t="s">
        <v>360</v>
      </c>
      <c r="DT123" s="57" t="s">
        <v>360</v>
      </c>
      <c r="DU123" s="57"/>
      <c r="DV123" s="57"/>
      <c r="DW123" s="57"/>
      <c r="DX123" s="57"/>
      <c r="DY123" s="57"/>
      <c r="DZ123" s="57"/>
      <c r="EA123" s="57"/>
      <c r="EB123" s="57" t="s">
        <v>361</v>
      </c>
      <c r="EC123" s="57" t="s">
        <v>361</v>
      </c>
      <c r="ED123" s="57" t="s">
        <v>361</v>
      </c>
      <c r="EE123" s="57"/>
      <c r="EF123" s="57" t="s">
        <v>360</v>
      </c>
      <c r="EG123" s="57"/>
      <c r="EH123" s="57"/>
      <c r="EI123" s="57"/>
      <c r="EJ123" s="38"/>
      <c r="EK123" s="38"/>
      <c r="EL123" s="38"/>
      <c r="EM123" s="57"/>
      <c r="EN123" s="57"/>
      <c r="EO123" s="57"/>
      <c r="EP123" s="57"/>
      <c r="EQ123" s="57" t="s">
        <v>369</v>
      </c>
      <c r="ER123" s="57" t="s">
        <v>369</v>
      </c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38"/>
      <c r="FF123" s="38"/>
      <c r="FG123" s="57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 t="s">
        <v>361</v>
      </c>
      <c r="FR123" s="57" t="s">
        <v>361</v>
      </c>
      <c r="FS123" s="57" t="s">
        <v>361</v>
      </c>
      <c r="FT123" s="57"/>
      <c r="FU123" s="57"/>
      <c r="FV123" s="57"/>
      <c r="FW123" s="57"/>
      <c r="FX123" s="57"/>
      <c r="FY123" s="38"/>
      <c r="FZ123" s="38"/>
      <c r="GA123" s="57" t="s">
        <v>360</v>
      </c>
      <c r="GB123" s="57"/>
      <c r="GC123" s="57"/>
      <c r="GD123" s="57"/>
      <c r="GE123" s="57"/>
      <c r="GF123" s="57" t="s">
        <v>360</v>
      </c>
      <c r="GG123" s="57"/>
      <c r="GH123" s="57"/>
      <c r="GI123" s="57"/>
      <c r="GJ123" s="57"/>
      <c r="GK123" s="57"/>
      <c r="GL123" s="57"/>
      <c r="GM123" s="57" t="s">
        <v>360</v>
      </c>
      <c r="GN123" s="57"/>
      <c r="GO123" s="57"/>
      <c r="GP123" s="57"/>
      <c r="GQ123" s="57"/>
      <c r="GR123" s="57"/>
      <c r="GS123" s="38"/>
      <c r="GT123" s="38"/>
      <c r="GU123" s="57" t="s">
        <v>360</v>
      </c>
      <c r="GV123" s="57"/>
      <c r="GW123" s="57"/>
      <c r="GX123" s="57"/>
      <c r="GY123" s="57"/>
      <c r="GZ123" s="57"/>
      <c r="HA123" s="57"/>
      <c r="HB123" s="57"/>
      <c r="HC123" s="57"/>
      <c r="HD123" s="57" t="s">
        <v>369</v>
      </c>
      <c r="HE123" s="57" t="s">
        <v>369</v>
      </c>
      <c r="HF123" s="57"/>
      <c r="HG123" s="57"/>
      <c r="HH123" s="57" t="s">
        <v>360</v>
      </c>
      <c r="HI123" s="57"/>
      <c r="HJ123" s="38"/>
      <c r="HK123" s="38"/>
      <c r="HL123" s="38"/>
      <c r="HM123" s="38"/>
      <c r="HN123" s="38"/>
      <c r="HO123" s="61"/>
      <c r="HP123" s="57"/>
      <c r="HQ123" s="57"/>
      <c r="HR123" s="57"/>
      <c r="HS123" s="57"/>
      <c r="HT123" s="57"/>
      <c r="HU123" s="57"/>
      <c r="HV123" s="57"/>
      <c r="HW123" s="57"/>
      <c r="HX123" s="57"/>
      <c r="HY123" s="57" t="s">
        <v>360</v>
      </c>
      <c r="HZ123" s="57" t="s">
        <v>360</v>
      </c>
      <c r="IA123" s="57"/>
      <c r="IB123" s="57" t="s">
        <v>360</v>
      </c>
      <c r="IC123" s="57"/>
      <c r="ID123" s="57"/>
      <c r="IE123" s="57" t="s">
        <v>361</v>
      </c>
      <c r="IF123" s="38"/>
      <c r="IG123" s="38"/>
      <c r="IH123" s="38"/>
      <c r="II123" s="57" t="s">
        <v>361</v>
      </c>
      <c r="IJ123" s="57"/>
      <c r="IK123" s="57"/>
      <c r="IL123" s="57"/>
      <c r="IM123" s="57"/>
      <c r="IN123" s="57"/>
      <c r="IO123" s="57"/>
      <c r="IP123" s="57"/>
      <c r="IQ123" s="57"/>
      <c r="IR123" s="57"/>
      <c r="IS123" s="57" t="s">
        <v>360</v>
      </c>
      <c r="IT123" s="57" t="s">
        <v>360</v>
      </c>
      <c r="IU123" s="57"/>
      <c r="IV123" s="57" t="s">
        <v>360</v>
      </c>
      <c r="IW123" s="38"/>
      <c r="IX123" s="38"/>
      <c r="IY123" s="38"/>
      <c r="IZ123" s="38"/>
      <c r="JA123" s="38"/>
      <c r="JB123" s="38"/>
      <c r="JC123" s="57" t="s">
        <v>360</v>
      </c>
      <c r="JD123" s="57"/>
      <c r="JE123" s="57"/>
      <c r="JF123" s="57"/>
      <c r="JG123" s="57" t="s">
        <v>360</v>
      </c>
      <c r="JH123" s="57"/>
      <c r="JI123" s="57"/>
      <c r="JJ123" s="57"/>
      <c r="JK123" s="57"/>
      <c r="JL123" s="57"/>
      <c r="JM123" s="57" t="s">
        <v>360</v>
      </c>
      <c r="JN123" s="57"/>
      <c r="JO123" s="57"/>
      <c r="JP123" s="57" t="s">
        <v>360</v>
      </c>
      <c r="JQ123" s="57"/>
      <c r="JR123" s="57"/>
      <c r="JS123" s="57"/>
      <c r="JT123" s="57"/>
      <c r="JU123" s="57" t="s">
        <v>360</v>
      </c>
      <c r="JV123" s="38"/>
      <c r="JW123" s="57" t="s">
        <v>361</v>
      </c>
      <c r="JX123" s="57"/>
      <c r="JY123" s="57"/>
      <c r="JZ123" s="57"/>
      <c r="KA123" s="57" t="s">
        <v>360</v>
      </c>
      <c r="KB123" s="57"/>
      <c r="KC123" s="57"/>
      <c r="KD123" s="57"/>
      <c r="KE123" s="57"/>
      <c r="KF123" s="57"/>
      <c r="KG123" s="57"/>
      <c r="KH123" s="57"/>
      <c r="KI123" s="57"/>
      <c r="KJ123" s="57"/>
      <c r="KK123" s="57"/>
      <c r="KL123" s="57"/>
      <c r="KM123" s="57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61"/>
      <c r="NT123" s="57"/>
      <c r="NU123" s="57" t="s">
        <v>369</v>
      </c>
      <c r="NV123" s="57"/>
      <c r="NW123" s="57" t="s">
        <v>369</v>
      </c>
      <c r="NX123" s="57" t="s">
        <v>369</v>
      </c>
      <c r="NY123" s="57" t="s">
        <v>369</v>
      </c>
      <c r="NZ123" s="57"/>
      <c r="OA123" s="57"/>
      <c r="OB123" s="57"/>
      <c r="OC123" s="57" t="s">
        <v>369</v>
      </c>
      <c r="OD123" s="57" t="s">
        <v>369</v>
      </c>
      <c r="OE123" s="57" t="s">
        <v>369</v>
      </c>
      <c r="OF123" s="57" t="s">
        <v>369</v>
      </c>
      <c r="OG123" s="57"/>
      <c r="OH123" s="57"/>
      <c r="OI123" s="57" t="s">
        <v>369</v>
      </c>
      <c r="OJ123" s="57" t="s">
        <v>369</v>
      </c>
      <c r="OK123" s="38"/>
      <c r="OL123" s="38"/>
      <c r="OM123" s="61"/>
      <c r="ON123" s="57" t="s">
        <v>369</v>
      </c>
      <c r="OO123" s="57" t="s">
        <v>369</v>
      </c>
      <c r="OP123" s="57"/>
      <c r="OQ123" s="57" t="s">
        <v>369</v>
      </c>
      <c r="OR123" s="57" t="s">
        <v>369</v>
      </c>
      <c r="OS123" s="57" t="s">
        <v>369</v>
      </c>
      <c r="OT123" s="57" t="s">
        <v>369</v>
      </c>
      <c r="OU123" s="57"/>
      <c r="OV123" s="57"/>
      <c r="OW123" s="57" t="s">
        <v>360</v>
      </c>
      <c r="OX123" s="57" t="s">
        <v>360</v>
      </c>
      <c r="OY123" s="57" t="s">
        <v>360</v>
      </c>
      <c r="OZ123" s="57" t="s">
        <v>360</v>
      </c>
      <c r="PA123" s="57" t="s">
        <v>360</v>
      </c>
      <c r="PB123" s="57"/>
      <c r="PC123" s="57" t="s">
        <v>360</v>
      </c>
      <c r="PD123" s="57" t="s">
        <v>360</v>
      </c>
      <c r="PE123" s="57" t="s">
        <v>360</v>
      </c>
      <c r="PF123" s="38"/>
      <c r="PG123" s="61"/>
      <c r="PH123" s="57" t="s">
        <v>361</v>
      </c>
      <c r="PI123" s="57" t="s">
        <v>361</v>
      </c>
      <c r="PJ123" s="57"/>
      <c r="PK123" s="57" t="s">
        <v>361</v>
      </c>
      <c r="PL123" s="57" t="s">
        <v>361</v>
      </c>
      <c r="PM123" s="57" t="s">
        <v>361</v>
      </c>
      <c r="PN123" s="57" t="s">
        <v>361</v>
      </c>
      <c r="PO123" s="57"/>
      <c r="PP123" s="57" t="s">
        <v>360</v>
      </c>
      <c r="PQ123" s="57" t="s">
        <v>360</v>
      </c>
      <c r="PR123" s="57"/>
      <c r="PS123" s="57"/>
      <c r="PT123" s="57"/>
      <c r="PU123" s="57" t="s">
        <v>360</v>
      </c>
      <c r="PV123" s="57" t="s">
        <v>360</v>
      </c>
      <c r="PW123" s="57" t="s">
        <v>360</v>
      </c>
      <c r="PX123" s="57" t="s">
        <v>360</v>
      </c>
      <c r="PY123" s="38"/>
      <c r="PZ123" s="38"/>
      <c r="QA123" s="61"/>
      <c r="QB123" s="57"/>
      <c r="QC123" s="57"/>
      <c r="QD123" s="57"/>
      <c r="QE123" s="57" t="s">
        <v>360</v>
      </c>
      <c r="QF123" s="57"/>
      <c r="QG123" s="57"/>
      <c r="QH123" s="57"/>
      <c r="QI123" s="57"/>
      <c r="QJ123" s="57"/>
      <c r="QK123" s="57"/>
      <c r="QL123" s="57" t="s">
        <v>360</v>
      </c>
      <c r="QM123" s="57" t="s">
        <v>360</v>
      </c>
      <c r="QN123" s="57" t="s">
        <v>360</v>
      </c>
      <c r="QO123" s="57"/>
      <c r="QP123" s="57"/>
      <c r="QQ123" s="57"/>
      <c r="QR123" s="57"/>
      <c r="QS123" s="57" t="s">
        <v>360</v>
      </c>
      <c r="QT123" s="38"/>
      <c r="QU123" s="61"/>
      <c r="QV123" s="57"/>
      <c r="QW123" s="57"/>
      <c r="QX123" s="57"/>
      <c r="QY123" s="57" t="s">
        <v>360</v>
      </c>
      <c r="QZ123" s="57"/>
      <c r="RA123" s="57"/>
      <c r="RB123" s="57"/>
      <c r="RC123" s="57" t="s">
        <v>360</v>
      </c>
      <c r="RD123" s="57" t="s">
        <v>360</v>
      </c>
      <c r="RE123" s="57"/>
      <c r="RF123" s="57"/>
      <c r="RG123" s="57"/>
      <c r="RH123" s="57"/>
      <c r="RI123" s="57"/>
      <c r="RJ123" s="57" t="s">
        <v>360</v>
      </c>
      <c r="RK123" s="57"/>
      <c r="RL123" s="57" t="s">
        <v>360</v>
      </c>
      <c r="RM123" s="57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7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7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7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7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7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7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7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7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7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7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7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7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7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7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7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7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7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7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F123" s="85" t="str">
        <f t="shared" ref="AGF123:AGF127" si="610">IF(COUNTIFS($C$7:$AGE$7,"="&amp;$AGK$5,$C123:$AGE123,"б")=0,"",COUNTIFS($C$7:$AGE$7,"="&amp;$AGK$5,$C123:$AGE123,"б"))</f>
        <v/>
      </c>
      <c r="AGG123" s="85" t="str">
        <f t="shared" ref="AGG123:AGG127" si="611">IF(COUNTIFS($C$7:$AGE$7,"="&amp;$AGK$5,$C123:$AGE123,"у")=0,"",COUNTIFS($C$7:$AGE$7,"="&amp;$AGK$5,$C123:$AGE123,"у"))</f>
        <v/>
      </c>
      <c r="AGH123" s="85">
        <f t="shared" ref="AGH123:AGH127" si="612">IF(COUNTIFS($C$7:$AGE$7,"="&amp;$AGK$5,$C123:$AGE123,"н")=0,"",COUNTIFS($C$7:$AGE$7,"="&amp;$AGK$5,$C123:$AGE123,"н"))</f>
        <v>5</v>
      </c>
      <c r="AGL123" s="36">
        <f>IF(COUNTIFS($C$6:$AGE$6,9,$C123:$AGE123,"б")=0,"",COUNTIFS($C$6:$AGE$6,9,$C123:$AGE123,"б"))</f>
        <v>2</v>
      </c>
      <c r="AGM123" s="36">
        <f t="shared" ref="AGM123:AGM127" si="613">IF(COUNTIFS($C$6:$AGE$6,9,$C123:$AGE123,"у")=0,"",COUNTIFS($C$6:$AGE$6,9,$C123:$AGE123,"у"))</f>
        <v>1</v>
      </c>
      <c r="AGN123" s="39">
        <f>IF(COUNTIFS($C$6:$AGE$6,9,$C123:$AGE123,"н")=0,"",COUNTIFS($C$6:$AGE$6,9,$C123:$AGE123,"н"))</f>
        <v>2</v>
      </c>
      <c r="AGO123" s="36">
        <f>IF(COUNTIFS($C$6:$AGE$6,10,$C123:$AGE123,"б")=0,"",COUNTIFS($C$6:$AGE$6,10,$C123:$AGE123,"б"))</f>
        <v>3</v>
      </c>
      <c r="AGP123" s="36">
        <f t="shared" ref="AGP123:AGP127" si="614">IF(COUNTIFS($C$6:$AGE$6,10,$C123:$AGE123,"у")=0,"",COUNTIFS($C$6:$AGE$6,10,$C123:$AGE123,"у"))</f>
        <v>10</v>
      </c>
      <c r="AGQ123" s="39">
        <f>IF(COUNTIFS($C$6:$AGE$6,10,$C123:$AGE123,"н")=0,"",COUNTIFS($C$6:$AGE$6,10,$C123:$AGE123,"н"))</f>
        <v>3</v>
      </c>
      <c r="AGR123" s="36">
        <f>IF(COUNTIFS($C$6:$AGE$6,11,$C123:$AGE123,"б")=0,"",COUNTIFS($C$6:$AGE$6,11,$C123:$AGE123,"б"))</f>
        <v>2</v>
      </c>
      <c r="AGS123" s="36">
        <f t="shared" ref="AGS123:AGS127" si="615">IF(COUNTIFS($C$6:$AGE$6,11,$C123:$AGE123,"у")=0,"",COUNTIFS($C$6:$AGE$6,11,$C123:$AGE123,"у"))</f>
        <v>2</v>
      </c>
      <c r="AGT123" s="39">
        <f>IF(COUNTIFS($C$6:$AGE$6,11,$C123:$AGE123,"н")=0,"",COUNTIFS($C$6:$AGE$6,11,$C123:$AGE123,"н"))</f>
        <v>12</v>
      </c>
      <c r="AGU123" s="36" t="str">
        <f>IF(COUNTIFS($C$6:$AGE$6,12,$C123:$AGE123,"б")=0,"",COUNTIFS($C$6:$AGE$6,12,$C123:$AGE123,"б"))</f>
        <v/>
      </c>
      <c r="AGV123" s="36">
        <f t="shared" ref="AGV123:AGV127" si="616">IF(COUNTIFS($C$6:$AGE$6,12,$C123:$AGE123,"у")=0,"",COUNTIFS($C$6:$AGE$6,12,$C123:$AGE123,"у"))</f>
        <v>1</v>
      </c>
      <c r="AGW123" s="39">
        <f>IF(COUNTIFS($C$6:$AGE$6,12,$C123:$AGE123,"н")=0,"",COUNTIFS($C$6:$AGE$6,12,$C123:$AGE123,"н"))</f>
        <v>5</v>
      </c>
      <c r="AGX123" s="36">
        <f>IF(COUNTIFS($C$6:$AGE$6,1,$C123:$AGE123,"б")=0,"",COUNTIFS($C$6:$AGE$6,1,$C123:$AGE123,"б"))</f>
        <v>16</v>
      </c>
      <c r="AGY123" s="36">
        <f t="shared" ref="AGY123:AGY127" si="617">IF(COUNTIFS($C$6:$AGE$6,1,$C123:$AGE123,"у")=0,"",COUNTIFS($C$6:$AGE$6,1,$C123:$AGE123,"у"))</f>
        <v>6</v>
      </c>
      <c r="AGZ123" s="39">
        <f>IF(COUNTIFS($C$6:$AGE$6,1,$C123:$AGE123,"н")=0,"",COUNTIFS($C$6:$AGE$6,1,$C123:$AGE123,"н"))</f>
        <v>14</v>
      </c>
      <c r="AHA123" s="36" t="str">
        <f>IF(COUNTIFS($C$6:$AGE$6,2,$C123:$AGE123,"б")=0,"",COUNTIFS($C$6:$AGE$6,2,$C123:$AGE123,"б"))</f>
        <v/>
      </c>
      <c r="AHB123" s="36" t="str">
        <f t="shared" ref="AHB123:AHB127" si="618">IF(COUNTIFS($C$6:$AGE$6,2,$C123:$AGE123,"у")=0,"",COUNTIFS($C$6:$AGE$6,2,$C123:$AGE123,"у"))</f>
        <v/>
      </c>
      <c r="AHC123" s="39">
        <f>IF(COUNTIFS($C$6:$AGE$6,2,$C123:$AGE123,"н")=0,"",COUNTIFS($C$6:$AGE$6,2,$C123:$AGE123,"н"))</f>
        <v>10</v>
      </c>
      <c r="AHD123" s="36" t="str">
        <f>IF(COUNTIFS($C$6:$AGE$6,3,$C123:$AGE123,"б")=0,"",COUNTIFS($C$6:$AGE$6,3,$C123:$AGE123,"б"))</f>
        <v/>
      </c>
      <c r="AHE123" s="36" t="str">
        <f t="shared" ref="AHE123:AHE127" si="619">IF(COUNTIFS($C$6:$AGE$6,3,$C123:$AGE123,"у")=0,"",COUNTIFS($C$6:$AGE$6,3,$C123:$AGE123,"у"))</f>
        <v/>
      </c>
      <c r="AHF123" s="39" t="str">
        <f>IF(COUNTIFS($C$6:$AGE$6,3,$C123:$AGE123,"н")=0,"",COUNTIFS($C$6:$AGE$6,3,$C123:$AGE123,"н"))</f>
        <v/>
      </c>
      <c r="AHG123" s="36" t="str">
        <f>IF(COUNTIFS($C$6:$AGE$6,4,$C123:$AGE123,"б")=0,"",COUNTIFS($C$6:$AGE$6,4,$C123:$AGE123,"б"))</f>
        <v/>
      </c>
      <c r="AHH123" s="36" t="str">
        <f t="shared" ref="AHH123:AHH127" si="620">IF(COUNTIFS($C$6:$AGE$6,4,$C123:$AGE123,"у")=0,"",COUNTIFS($C$6:$AGE$6,4,$C123:$AGE123,"у"))</f>
        <v/>
      </c>
      <c r="AHI123" s="39" t="str">
        <f>IF(COUNTIFS($C$6:$AGE$6,4,$C123:$AGE123,"н")=0,"",COUNTIFS($C$6:$AGE$6,4,$C123:$AGE123,"н"))</f>
        <v/>
      </c>
      <c r="AHJ123" s="36" t="str">
        <f>IF(COUNTIFS($C$6:$AGE$6,5,$C123:$AGE123,"б")=0,"",COUNTIFS($C$6:$AGE$6,5,$C123:$AGE123,"б"))</f>
        <v/>
      </c>
      <c r="AHK123" s="36" t="str">
        <f t="shared" ref="AHK123:AHK127" si="621">IF(COUNTIFS($C$6:$AGE$6,5,$C123:$AGE123,"у")=0,"",COUNTIFS($C$6:$AGE$6,5,$C123:$AGE123,"у"))</f>
        <v/>
      </c>
      <c r="AHL123" s="39" t="str">
        <f>IF(COUNTIFS($C$6:$AGE$6,5,$C123:$AGE123,"н")=0,"",COUNTIFS($C$6:$AGE$6,5,$C123:$AGE123,"н"))</f>
        <v/>
      </c>
      <c r="AHM123" s="36" t="str">
        <f>IF(COUNTIFS($C$6:$AGE$6,6,$C123:$AGE123,"б")=0,"",COUNTIFS($C$6:$AGE$6,6,$C123:$AGE123,"б"))</f>
        <v/>
      </c>
      <c r="AHN123" s="36" t="str">
        <f t="shared" ref="AHN123:AHN127" si="622">IF(COUNTIFS($C$6:$AGE$6,6,$C123:$AGE123,"у")=0,"",COUNTIFS($C$6:$AGE$6,6,$C123:$AGE123,"у"))</f>
        <v/>
      </c>
      <c r="AHO123" s="39" t="str">
        <f>IF(COUNTIFS($C$6:$AGE$6,6,$C123:$AGE123,"н")=0,"",COUNTIFS($C$6:$AGE$6,6,$C123:$AGE123,"н"))</f>
        <v/>
      </c>
    </row>
    <row r="124" spans="1:918" s="5" customFormat="1" outlineLevel="1" x14ac:dyDescent="0.25">
      <c r="A124" s="52">
        <f>A123+1</f>
        <v>2</v>
      </c>
      <c r="B124" s="46" t="s">
        <v>367</v>
      </c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57" t="s">
        <v>360</v>
      </c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 t="s">
        <v>369</v>
      </c>
      <c r="AN124" s="57" t="s">
        <v>369</v>
      </c>
      <c r="AO124" s="57"/>
      <c r="AP124" s="38"/>
      <c r="AQ124" s="57" t="s">
        <v>360</v>
      </c>
      <c r="AR124" s="57" t="s">
        <v>360</v>
      </c>
      <c r="AS124" s="57"/>
      <c r="AT124" s="57"/>
      <c r="AU124" s="57" t="s">
        <v>369</v>
      </c>
      <c r="AV124" s="57" t="s">
        <v>369</v>
      </c>
      <c r="AW124" s="57"/>
      <c r="AX124" s="57"/>
      <c r="AY124" s="57" t="s">
        <v>360</v>
      </c>
      <c r="AZ124" s="57"/>
      <c r="BA124" s="57"/>
      <c r="BB124" s="57"/>
      <c r="BC124" s="57"/>
      <c r="BD124" s="57"/>
      <c r="BE124" s="57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61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 t="s">
        <v>360</v>
      </c>
      <c r="CT124" s="57" t="s">
        <v>360</v>
      </c>
      <c r="CU124" s="57"/>
      <c r="CV124" s="57"/>
      <c r="CW124" s="38"/>
      <c r="CX124" s="38"/>
      <c r="CY124" s="61"/>
      <c r="CZ124" s="57" t="s">
        <v>360</v>
      </c>
      <c r="DA124" s="57"/>
      <c r="DB124" s="57"/>
      <c r="DC124" s="57" t="s">
        <v>360</v>
      </c>
      <c r="DD124" s="57" t="s">
        <v>360</v>
      </c>
      <c r="DE124" s="57"/>
      <c r="DF124" s="57"/>
      <c r="DG124" s="57"/>
      <c r="DH124" s="57"/>
      <c r="DI124" s="57"/>
      <c r="DJ124" s="57"/>
      <c r="DK124" s="57" t="s">
        <v>360</v>
      </c>
      <c r="DL124" s="57" t="s">
        <v>360</v>
      </c>
      <c r="DM124" s="57"/>
      <c r="DN124" s="57"/>
      <c r="DO124" s="57" t="s">
        <v>360</v>
      </c>
      <c r="DP124" s="57" t="s">
        <v>360</v>
      </c>
      <c r="DQ124" s="57"/>
      <c r="DR124" s="38"/>
      <c r="DS124" s="57" t="s">
        <v>360</v>
      </c>
      <c r="DT124" s="57" t="s">
        <v>360</v>
      </c>
      <c r="DU124" s="57"/>
      <c r="DV124" s="57"/>
      <c r="DW124" s="57" t="s">
        <v>360</v>
      </c>
      <c r="DX124" s="57"/>
      <c r="DY124" s="57"/>
      <c r="DZ124" s="57"/>
      <c r="EA124" s="57"/>
      <c r="EB124" s="57"/>
      <c r="EC124" s="57"/>
      <c r="ED124" s="57"/>
      <c r="EE124" s="57"/>
      <c r="EF124" s="57" t="s">
        <v>360</v>
      </c>
      <c r="EG124" s="57"/>
      <c r="EH124" s="57"/>
      <c r="EI124" s="57"/>
      <c r="EJ124" s="38"/>
      <c r="EK124" s="38"/>
      <c r="EL124" s="38"/>
      <c r="EM124" s="57" t="s">
        <v>360</v>
      </c>
      <c r="EN124" s="57"/>
      <c r="EO124" s="57"/>
      <c r="EP124" s="57"/>
      <c r="EQ124" s="57" t="s">
        <v>360</v>
      </c>
      <c r="ER124" s="57" t="s">
        <v>360</v>
      </c>
      <c r="ES124" s="57"/>
      <c r="ET124" s="57"/>
      <c r="EU124" s="57" t="s">
        <v>360</v>
      </c>
      <c r="EV124" s="57"/>
      <c r="EW124" s="57"/>
      <c r="EX124" s="57"/>
      <c r="EY124" s="57" t="s">
        <v>360</v>
      </c>
      <c r="EZ124" s="57"/>
      <c r="FA124" s="57"/>
      <c r="FB124" s="57"/>
      <c r="FC124" s="57" t="s">
        <v>360</v>
      </c>
      <c r="FD124" s="57" t="s">
        <v>360</v>
      </c>
      <c r="FE124" s="38"/>
      <c r="FF124" s="38"/>
      <c r="FG124" s="57"/>
      <c r="FH124" s="57" t="s">
        <v>360</v>
      </c>
      <c r="FI124" s="57"/>
      <c r="FJ124" s="57"/>
      <c r="FK124" s="57"/>
      <c r="FL124" s="57"/>
      <c r="FM124" s="57"/>
      <c r="FN124" s="57"/>
      <c r="FO124" s="57"/>
      <c r="FP124" s="57"/>
      <c r="FQ124" s="57" t="s">
        <v>360</v>
      </c>
      <c r="FR124" s="57" t="s">
        <v>360</v>
      </c>
      <c r="FS124" s="57" t="s">
        <v>360</v>
      </c>
      <c r="FT124" s="57"/>
      <c r="FU124" s="57" t="s">
        <v>360</v>
      </c>
      <c r="FV124" s="57"/>
      <c r="FW124" s="57"/>
      <c r="FX124" s="57"/>
      <c r="FY124" s="38"/>
      <c r="FZ124" s="38"/>
      <c r="GA124" s="57"/>
      <c r="GB124" s="57"/>
      <c r="GC124" s="57"/>
      <c r="GD124" s="57"/>
      <c r="GE124" s="57"/>
      <c r="GF124" s="57"/>
      <c r="GG124" s="57"/>
      <c r="GH124" s="57"/>
      <c r="GI124" s="57"/>
      <c r="GJ124" s="57"/>
      <c r="GK124" s="57"/>
      <c r="GL124" s="57"/>
      <c r="GM124" s="57"/>
      <c r="GN124" s="57"/>
      <c r="GO124" s="57"/>
      <c r="GP124" s="57"/>
      <c r="GQ124" s="57" t="s">
        <v>360</v>
      </c>
      <c r="GR124" s="57"/>
      <c r="GS124" s="38"/>
      <c r="GT124" s="38"/>
      <c r="GU124" s="57"/>
      <c r="GV124" s="57"/>
      <c r="GW124" s="57"/>
      <c r="GX124" s="57"/>
      <c r="GY124" s="57"/>
      <c r="GZ124" s="57"/>
      <c r="HA124" s="57"/>
      <c r="HB124" s="57"/>
      <c r="HC124" s="57"/>
      <c r="HD124" s="57"/>
      <c r="HE124" s="57"/>
      <c r="HF124" s="57"/>
      <c r="HG124" s="57"/>
      <c r="HH124" s="57"/>
      <c r="HI124" s="57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57" t="s">
        <v>360</v>
      </c>
      <c r="IJ124" s="57"/>
      <c r="IK124" s="57"/>
      <c r="IL124" s="57"/>
      <c r="IM124" s="57"/>
      <c r="IN124" s="57"/>
      <c r="IO124" s="57"/>
      <c r="IP124" s="57"/>
      <c r="IQ124" s="57"/>
      <c r="IR124" s="57"/>
      <c r="IS124" s="57"/>
      <c r="IT124" s="57"/>
      <c r="IU124" s="57"/>
      <c r="IV124" s="57"/>
      <c r="IW124" s="38"/>
      <c r="IX124" s="38"/>
      <c r="IY124" s="38"/>
      <c r="IZ124" s="38"/>
      <c r="JA124" s="38"/>
      <c r="JB124" s="38"/>
      <c r="JC124" s="57" t="s">
        <v>360</v>
      </c>
      <c r="JD124" s="57"/>
      <c r="JE124" s="57"/>
      <c r="JF124" s="57"/>
      <c r="JG124" s="57"/>
      <c r="JH124" s="57"/>
      <c r="JI124" s="57"/>
      <c r="JJ124" s="57"/>
      <c r="JK124" s="57"/>
      <c r="JL124" s="57"/>
      <c r="JM124" s="57" t="s">
        <v>360</v>
      </c>
      <c r="JN124" s="57"/>
      <c r="JO124" s="57"/>
      <c r="JP124" s="57"/>
      <c r="JQ124" s="57"/>
      <c r="JR124" s="57"/>
      <c r="JS124" s="57"/>
      <c r="JT124" s="57"/>
      <c r="JU124" s="57"/>
      <c r="JV124" s="38"/>
      <c r="JW124" s="57" t="s">
        <v>360</v>
      </c>
      <c r="JX124" s="57"/>
      <c r="JY124" s="57"/>
      <c r="JZ124" s="57"/>
      <c r="KA124" s="57" t="s">
        <v>360</v>
      </c>
      <c r="KB124" s="57" t="s">
        <v>360</v>
      </c>
      <c r="KC124" s="57"/>
      <c r="KD124" s="57"/>
      <c r="KE124" s="57"/>
      <c r="KF124" s="57" t="s">
        <v>360</v>
      </c>
      <c r="KG124" s="57" t="s">
        <v>360</v>
      </c>
      <c r="KH124" s="57"/>
      <c r="KI124" s="57"/>
      <c r="KJ124" s="57" t="s">
        <v>360</v>
      </c>
      <c r="KK124" s="57"/>
      <c r="KL124" s="57"/>
      <c r="KM124" s="57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61"/>
      <c r="NT124" s="57"/>
      <c r="NU124" s="57" t="s">
        <v>360</v>
      </c>
      <c r="NV124" s="57"/>
      <c r="NW124" s="57" t="s">
        <v>360</v>
      </c>
      <c r="NX124" s="57" t="s">
        <v>360</v>
      </c>
      <c r="NY124" s="57" t="s">
        <v>360</v>
      </c>
      <c r="NZ124" s="57"/>
      <c r="OA124" s="57"/>
      <c r="OB124" s="57"/>
      <c r="OC124" s="57" t="s">
        <v>360</v>
      </c>
      <c r="OD124" s="57" t="s">
        <v>360</v>
      </c>
      <c r="OE124" s="57" t="s">
        <v>360</v>
      </c>
      <c r="OF124" s="57" t="s">
        <v>360</v>
      </c>
      <c r="OG124" s="57"/>
      <c r="OH124" s="57"/>
      <c r="OI124" s="57" t="s">
        <v>360</v>
      </c>
      <c r="OJ124" s="57" t="s">
        <v>360</v>
      </c>
      <c r="OK124" s="38"/>
      <c r="OL124" s="38"/>
      <c r="OM124" s="61"/>
      <c r="ON124" s="57" t="s">
        <v>360</v>
      </c>
      <c r="OO124" s="57"/>
      <c r="OP124" s="57"/>
      <c r="OQ124" s="57"/>
      <c r="OR124" s="57"/>
      <c r="OS124" s="57"/>
      <c r="OT124" s="57"/>
      <c r="OU124" s="57"/>
      <c r="OV124" s="57"/>
      <c r="OW124" s="57" t="s">
        <v>360</v>
      </c>
      <c r="OX124" s="57" t="s">
        <v>360</v>
      </c>
      <c r="OY124" s="57"/>
      <c r="OZ124" s="57"/>
      <c r="PA124" s="57"/>
      <c r="PB124" s="57"/>
      <c r="PC124" s="57"/>
      <c r="PD124" s="57"/>
      <c r="PE124" s="57"/>
      <c r="PF124" s="38"/>
      <c r="PG124" s="61"/>
      <c r="PH124" s="57"/>
      <c r="PI124" s="57"/>
      <c r="PJ124" s="57"/>
      <c r="PK124" s="57" t="s">
        <v>360</v>
      </c>
      <c r="PL124" s="57" t="s">
        <v>360</v>
      </c>
      <c r="PM124" s="57" t="s">
        <v>360</v>
      </c>
      <c r="PN124" s="57" t="s">
        <v>360</v>
      </c>
      <c r="PO124" s="57"/>
      <c r="PP124" s="57"/>
      <c r="PQ124" s="57"/>
      <c r="PR124" s="57"/>
      <c r="PS124" s="57" t="s">
        <v>360</v>
      </c>
      <c r="PT124" s="57"/>
      <c r="PU124" s="57"/>
      <c r="PV124" s="57"/>
      <c r="PW124" s="57"/>
      <c r="PX124" s="57"/>
      <c r="PY124" s="38"/>
      <c r="PZ124" s="38"/>
      <c r="QA124" s="61"/>
      <c r="QB124" s="57"/>
      <c r="QC124" s="57"/>
      <c r="QD124" s="57"/>
      <c r="QE124" s="57" t="s">
        <v>360</v>
      </c>
      <c r="QF124" s="57"/>
      <c r="QG124" s="57"/>
      <c r="QH124" s="57"/>
      <c r="QI124" s="57"/>
      <c r="QJ124" s="57"/>
      <c r="QK124" s="57" t="s">
        <v>360</v>
      </c>
      <c r="QL124" s="57" t="s">
        <v>360</v>
      </c>
      <c r="QM124" s="57"/>
      <c r="QN124" s="57"/>
      <c r="QO124" s="57"/>
      <c r="QP124" s="57"/>
      <c r="QQ124" s="57"/>
      <c r="QR124" s="57" t="s">
        <v>360</v>
      </c>
      <c r="QS124" s="57" t="s">
        <v>360</v>
      </c>
      <c r="QT124" s="38"/>
      <c r="QU124" s="61"/>
      <c r="QV124" s="57"/>
      <c r="QW124" s="57"/>
      <c r="QX124" s="57"/>
      <c r="QY124" s="57" t="s">
        <v>360</v>
      </c>
      <c r="QZ124" s="57" t="s">
        <v>360</v>
      </c>
      <c r="RA124" s="57" t="s">
        <v>360</v>
      </c>
      <c r="RB124" s="57" t="s">
        <v>360</v>
      </c>
      <c r="RC124" s="57"/>
      <c r="RD124" s="57"/>
      <c r="RE124" s="57"/>
      <c r="RF124" s="57"/>
      <c r="RG124" s="57"/>
      <c r="RH124" s="57"/>
      <c r="RI124" s="57"/>
      <c r="RJ124" s="57"/>
      <c r="RK124" s="57"/>
      <c r="RL124" s="57"/>
      <c r="RM124" s="57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7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7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7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7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7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7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7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7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7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7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7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7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7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7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7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7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7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7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F124" s="85" t="str">
        <f t="shared" si="610"/>
        <v/>
      </c>
      <c r="AGG124" s="85" t="str">
        <f t="shared" si="611"/>
        <v/>
      </c>
      <c r="AGH124" s="85">
        <f t="shared" si="612"/>
        <v>4</v>
      </c>
      <c r="AGL124" s="36">
        <f t="shared" ref="AGL124:AGL127" si="623">IF(COUNTIFS($C$6:$AGE$6,9,$C124:$AGE124,"б")=0,"",COUNTIFS($C$6:$AGE$6,9,$C124:$AGE124,"б"))</f>
        <v>4</v>
      </c>
      <c r="AGM124" s="36" t="str">
        <f t="shared" si="613"/>
        <v/>
      </c>
      <c r="AGN124" s="39">
        <f t="shared" ref="AGN124:AGN127" si="624">IF(COUNTIFS($C$6:$AGE$6,9,$C124:$AGE124,"н")=0,"",COUNTIFS($C$6:$AGE$6,9,$C124:$AGE124,"н"))</f>
        <v>4</v>
      </c>
      <c r="AGO124" s="36" t="str">
        <f t="shared" ref="AGO124:AGO127" si="625">IF(COUNTIFS($C$6:$AGE$6,10,$C124:$AGE124,"б")=0,"",COUNTIFS($C$6:$AGE$6,10,$C124:$AGE124,"б"))</f>
        <v/>
      </c>
      <c r="AGP124" s="36" t="str">
        <f t="shared" si="614"/>
        <v/>
      </c>
      <c r="AGQ124" s="39">
        <f t="shared" ref="AGQ124:AGQ127" si="626">IF(COUNTIFS($C$6:$AGE$6,10,$C124:$AGE124,"н")=0,"",COUNTIFS($C$6:$AGE$6,10,$C124:$AGE124,"н"))</f>
        <v>25</v>
      </c>
      <c r="AGR124" s="36" t="str">
        <f t="shared" ref="AGR124:AGR127" si="627">IF(COUNTIFS($C$6:$AGE$6,11,$C124:$AGE124,"б")=0,"",COUNTIFS($C$6:$AGE$6,11,$C124:$AGE124,"б"))</f>
        <v/>
      </c>
      <c r="AGS124" s="36" t="str">
        <f t="shared" si="615"/>
        <v/>
      </c>
      <c r="AGT124" s="39">
        <f t="shared" ref="AGT124:AGT127" si="628">IF(COUNTIFS($C$6:$AGE$6,11,$C124:$AGE124,"н")=0,"",COUNTIFS($C$6:$AGE$6,11,$C124:$AGE124,"н"))</f>
        <v>3</v>
      </c>
      <c r="AGU124" s="36" t="str">
        <f t="shared" ref="AGU124:AGU127" si="629">IF(COUNTIFS($C$6:$AGE$6,12,$C124:$AGE124,"б")=0,"",COUNTIFS($C$6:$AGE$6,12,$C124:$AGE124,"б"))</f>
        <v/>
      </c>
      <c r="AGV124" s="36" t="str">
        <f t="shared" si="616"/>
        <v/>
      </c>
      <c r="AGW124" s="39">
        <f t="shared" ref="AGW124:AGW127" si="630">IF(COUNTIFS($C$6:$AGE$6,12,$C124:$AGE124,"н")=0,"",COUNTIFS($C$6:$AGE$6,12,$C124:$AGE124,"н"))</f>
        <v>7</v>
      </c>
      <c r="AGX124" s="36" t="str">
        <f t="shared" ref="AGX124:AGX127" si="631">IF(COUNTIFS($C$6:$AGE$6,1,$C124:$AGE124,"б")=0,"",COUNTIFS($C$6:$AGE$6,1,$C124:$AGE124,"б"))</f>
        <v/>
      </c>
      <c r="AGY124" s="36" t="str">
        <f t="shared" si="617"/>
        <v/>
      </c>
      <c r="AGZ124" s="39">
        <f t="shared" ref="AGZ124:AGZ127" si="632">IF(COUNTIFS($C$6:$AGE$6,1,$C124:$AGE124,"н")=0,"",COUNTIFS($C$6:$AGE$6,1,$C124:$AGE124,"н"))</f>
        <v>18</v>
      </c>
      <c r="AHA124" s="36" t="str">
        <f t="shared" ref="AHA124:AHA127" si="633">IF(COUNTIFS($C$6:$AGE$6,2,$C124:$AGE124,"б")=0,"",COUNTIFS($C$6:$AGE$6,2,$C124:$AGE124,"б"))</f>
        <v/>
      </c>
      <c r="AHB124" s="36" t="str">
        <f t="shared" si="618"/>
        <v/>
      </c>
      <c r="AHC124" s="39">
        <f t="shared" ref="AHC124:AHC127" si="634">IF(COUNTIFS($C$6:$AGE$6,2,$C124:$AGE124,"н")=0,"",COUNTIFS($C$6:$AGE$6,2,$C124:$AGE124,"н"))</f>
        <v>9</v>
      </c>
      <c r="AHD124" s="36" t="str">
        <f t="shared" ref="AHD124:AHD127" si="635">IF(COUNTIFS($C$6:$AGE$6,3,$C124:$AGE124,"б")=0,"",COUNTIFS($C$6:$AGE$6,3,$C124:$AGE124,"б"))</f>
        <v/>
      </c>
      <c r="AHE124" s="36" t="str">
        <f t="shared" si="619"/>
        <v/>
      </c>
      <c r="AHF124" s="39" t="str">
        <f t="shared" ref="AHF124:AHF127" si="636">IF(COUNTIFS($C$6:$AGE$6,3,$C124:$AGE124,"н")=0,"",COUNTIFS($C$6:$AGE$6,3,$C124:$AGE124,"н"))</f>
        <v/>
      </c>
      <c r="AHG124" s="36" t="str">
        <f t="shared" ref="AHG124:AHG127" si="637">IF(COUNTIFS($C$6:$AGE$6,4,$C124:$AGE124,"б")=0,"",COUNTIFS($C$6:$AGE$6,4,$C124:$AGE124,"б"))</f>
        <v/>
      </c>
      <c r="AHH124" s="36" t="str">
        <f t="shared" si="620"/>
        <v/>
      </c>
      <c r="AHI124" s="39" t="str">
        <f t="shared" ref="AHI124:AHI127" si="638">IF(COUNTIFS($C$6:$AGE$6,4,$C124:$AGE124,"н")=0,"",COUNTIFS($C$6:$AGE$6,4,$C124:$AGE124,"н"))</f>
        <v/>
      </c>
      <c r="AHJ124" s="36" t="str">
        <f t="shared" ref="AHJ124:AHJ127" si="639">IF(COUNTIFS($C$6:$AGE$6,5,$C124:$AGE124,"б")=0,"",COUNTIFS($C$6:$AGE$6,5,$C124:$AGE124,"б"))</f>
        <v/>
      </c>
      <c r="AHK124" s="36" t="str">
        <f t="shared" si="621"/>
        <v/>
      </c>
      <c r="AHL124" s="39" t="str">
        <f t="shared" ref="AHL124:AHL127" si="640">IF(COUNTIFS($C$6:$AGE$6,5,$C124:$AGE124,"н")=0,"",COUNTIFS($C$6:$AGE$6,5,$C124:$AGE124,"н"))</f>
        <v/>
      </c>
      <c r="AHM124" s="36" t="str">
        <f t="shared" ref="AHM124:AHM127" si="641">IF(COUNTIFS($C$6:$AGE$6,6,$C124:$AGE124,"б")=0,"",COUNTIFS($C$6:$AGE$6,6,$C124:$AGE124,"б"))</f>
        <v/>
      </c>
      <c r="AHN124" s="36" t="str">
        <f t="shared" si="622"/>
        <v/>
      </c>
      <c r="AHO124" s="39" t="str">
        <f t="shared" ref="AHO124:AHO127" si="642">IF(COUNTIFS($C$6:$AGE$6,6,$C124:$AGE124,"н")=0,"",COUNTIFS($C$6:$AGE$6,6,$C124:$AGE124,"н"))</f>
        <v/>
      </c>
    </row>
    <row r="125" spans="1:918" s="5" customFormat="1" outlineLevel="1" x14ac:dyDescent="0.25">
      <c r="A125" s="52">
        <f t="shared" ref="A125:A127" si="643">A124+1</f>
        <v>3</v>
      </c>
      <c r="B125" s="46" t="s">
        <v>368</v>
      </c>
      <c r="C125" s="37"/>
      <c r="D125" s="35"/>
      <c r="E125" s="35"/>
      <c r="F125" s="35"/>
      <c r="G125" s="38"/>
      <c r="H125" s="38"/>
      <c r="I125" s="38"/>
      <c r="J125" s="38"/>
      <c r="K125" s="38"/>
      <c r="L125" s="38"/>
      <c r="M125" s="38"/>
      <c r="N125" s="38"/>
      <c r="O125" s="38"/>
      <c r="P125" s="38" t="s">
        <v>360</v>
      </c>
      <c r="Q125" s="38"/>
      <c r="R125" s="38"/>
      <c r="S125" s="38"/>
      <c r="T125" s="38"/>
      <c r="U125" s="38"/>
      <c r="V125" s="38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38"/>
      <c r="AQ125" s="57"/>
      <c r="AR125" s="57"/>
      <c r="AS125" s="57"/>
      <c r="AT125" s="57"/>
      <c r="AU125" s="57" t="s">
        <v>361</v>
      </c>
      <c r="AV125" s="57"/>
      <c r="AW125" s="57"/>
      <c r="AX125" s="57"/>
      <c r="AY125" s="57" t="s">
        <v>360</v>
      </c>
      <c r="AZ125" s="57"/>
      <c r="BA125" s="57"/>
      <c r="BB125" s="57"/>
      <c r="BC125" s="57"/>
      <c r="BD125" s="57"/>
      <c r="BE125" s="57"/>
      <c r="BF125" s="38"/>
      <c r="BG125" s="38"/>
      <c r="BH125" s="38"/>
      <c r="BI125" s="38"/>
      <c r="BJ125" s="38"/>
      <c r="BK125" s="37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7"/>
      <c r="CF125" s="61"/>
      <c r="CG125" s="57"/>
      <c r="CH125" s="57"/>
      <c r="CI125" s="57"/>
      <c r="CJ125" s="57" t="s">
        <v>360</v>
      </c>
      <c r="CK125" s="57" t="s">
        <v>360</v>
      </c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38"/>
      <c r="CX125" s="38"/>
      <c r="CY125" s="61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  <c r="DJ125" s="57"/>
      <c r="DK125" s="57" t="s">
        <v>360</v>
      </c>
      <c r="DL125" s="57" t="s">
        <v>360</v>
      </c>
      <c r="DM125" s="57"/>
      <c r="DN125" s="57"/>
      <c r="DO125" s="57" t="s">
        <v>360</v>
      </c>
      <c r="DP125" s="57" t="s">
        <v>360</v>
      </c>
      <c r="DQ125" s="57"/>
      <c r="DR125" s="38"/>
      <c r="DS125" s="57" t="s">
        <v>360</v>
      </c>
      <c r="DT125" s="57" t="s">
        <v>360</v>
      </c>
      <c r="DU125" s="57"/>
      <c r="DV125" s="57"/>
      <c r="DW125" s="57"/>
      <c r="DX125" s="57"/>
      <c r="DY125" s="57"/>
      <c r="DZ125" s="57"/>
      <c r="EA125" s="57"/>
      <c r="EB125" s="57"/>
      <c r="EC125" s="57"/>
      <c r="ED125" s="57"/>
      <c r="EE125" s="57"/>
      <c r="EF125" s="57"/>
      <c r="EG125" s="57"/>
      <c r="EH125" s="57"/>
      <c r="EI125" s="57"/>
      <c r="EJ125" s="38"/>
      <c r="EK125" s="38"/>
      <c r="EL125" s="38"/>
      <c r="EM125" s="57"/>
      <c r="EN125" s="57"/>
      <c r="EO125" s="57"/>
      <c r="EP125" s="57"/>
      <c r="EQ125" s="57"/>
      <c r="ER125" s="57"/>
      <c r="ES125" s="57"/>
      <c r="ET125" s="57"/>
      <c r="EU125" s="57"/>
      <c r="EV125" s="57"/>
      <c r="EW125" s="57"/>
      <c r="EX125" s="57"/>
      <c r="EY125" s="57"/>
      <c r="EZ125" s="57"/>
      <c r="FA125" s="57"/>
      <c r="FB125" s="57"/>
      <c r="FC125" s="57" t="s">
        <v>360</v>
      </c>
      <c r="FD125" s="57" t="s">
        <v>360</v>
      </c>
      <c r="FE125" s="38"/>
      <c r="FF125" s="38"/>
      <c r="FG125" s="57"/>
      <c r="FH125" s="57"/>
      <c r="FI125" s="57"/>
      <c r="FJ125" s="57"/>
      <c r="FK125" s="57"/>
      <c r="FL125" s="57"/>
      <c r="FM125" s="57"/>
      <c r="FN125" s="57"/>
      <c r="FO125" s="57"/>
      <c r="FP125" s="57"/>
      <c r="FQ125" s="57"/>
      <c r="FR125" s="57"/>
      <c r="FS125" s="57"/>
      <c r="FT125" s="57"/>
      <c r="FU125" s="57"/>
      <c r="FV125" s="57"/>
      <c r="FW125" s="57"/>
      <c r="FX125" s="57"/>
      <c r="FY125" s="38"/>
      <c r="FZ125" s="38"/>
      <c r="GA125" s="57"/>
      <c r="GB125" s="57"/>
      <c r="GC125" s="57"/>
      <c r="GD125" s="57"/>
      <c r="GE125" s="57"/>
      <c r="GF125" s="57"/>
      <c r="GG125" s="57"/>
      <c r="GH125" s="57"/>
      <c r="GI125" s="57"/>
      <c r="GJ125" s="57"/>
      <c r="GK125" s="57"/>
      <c r="GL125" s="57"/>
      <c r="GM125" s="57"/>
      <c r="GN125" s="57"/>
      <c r="GO125" s="57"/>
      <c r="GP125" s="57"/>
      <c r="GQ125" s="57"/>
      <c r="GR125" s="57"/>
      <c r="GS125" s="38"/>
      <c r="GT125" s="38"/>
      <c r="GU125" s="57"/>
      <c r="GV125" s="57"/>
      <c r="GW125" s="57"/>
      <c r="GX125" s="57"/>
      <c r="GY125" s="57"/>
      <c r="GZ125" s="57"/>
      <c r="HA125" s="57"/>
      <c r="HB125" s="57"/>
      <c r="HC125" s="57"/>
      <c r="HD125" s="57"/>
      <c r="HE125" s="57"/>
      <c r="HF125" s="57"/>
      <c r="HG125" s="57"/>
      <c r="HH125" s="57"/>
      <c r="HI125" s="57"/>
      <c r="HJ125" s="38"/>
      <c r="HK125" s="38"/>
      <c r="HL125" s="38"/>
      <c r="HM125" s="38"/>
      <c r="HN125" s="38"/>
      <c r="HO125" s="37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57"/>
      <c r="IJ125" s="57"/>
      <c r="IK125" s="57"/>
      <c r="IL125" s="57"/>
      <c r="IM125" s="57"/>
      <c r="IN125" s="57"/>
      <c r="IO125" s="57"/>
      <c r="IP125" s="57"/>
      <c r="IQ125" s="57"/>
      <c r="IR125" s="57"/>
      <c r="IS125" s="57"/>
      <c r="IT125" s="57"/>
      <c r="IU125" s="57"/>
      <c r="IV125" s="57" t="s">
        <v>360</v>
      </c>
      <c r="IW125" s="38"/>
      <c r="IX125" s="38"/>
      <c r="IY125" s="38"/>
      <c r="IZ125" s="38"/>
      <c r="JA125" s="38"/>
      <c r="JB125" s="38"/>
      <c r="JC125" s="57"/>
      <c r="JD125" s="57"/>
      <c r="JE125" s="57"/>
      <c r="JF125" s="57"/>
      <c r="JG125" s="57" t="s">
        <v>360</v>
      </c>
      <c r="JH125" s="57"/>
      <c r="JI125" s="57"/>
      <c r="JJ125" s="57"/>
      <c r="JK125" s="57"/>
      <c r="JL125" s="57"/>
      <c r="JM125" s="57" t="s">
        <v>360</v>
      </c>
      <c r="JN125" s="57"/>
      <c r="JO125" s="57"/>
      <c r="JP125" s="57"/>
      <c r="JQ125" s="57"/>
      <c r="JR125" s="57"/>
      <c r="JS125" s="57"/>
      <c r="JT125" s="57"/>
      <c r="JU125" s="57"/>
      <c r="JV125" s="38"/>
      <c r="JW125" s="57" t="s">
        <v>360</v>
      </c>
      <c r="JX125" s="57"/>
      <c r="JY125" s="57"/>
      <c r="JZ125" s="57"/>
      <c r="KA125" s="57" t="s">
        <v>360</v>
      </c>
      <c r="KB125" s="57" t="s">
        <v>360</v>
      </c>
      <c r="KC125" s="57"/>
      <c r="KD125" s="57"/>
      <c r="KE125" s="57"/>
      <c r="KF125" s="57" t="s">
        <v>360</v>
      </c>
      <c r="KG125" s="57" t="s">
        <v>360</v>
      </c>
      <c r="KH125" s="57"/>
      <c r="KI125" s="57"/>
      <c r="KJ125" s="57" t="s">
        <v>360</v>
      </c>
      <c r="KK125" s="57"/>
      <c r="KL125" s="57"/>
      <c r="KM125" s="57"/>
      <c r="KN125" s="38"/>
      <c r="KO125" s="38"/>
      <c r="KP125" s="38"/>
      <c r="KQ125" s="37"/>
      <c r="KR125" s="38"/>
      <c r="KS125" s="38"/>
      <c r="KT125" s="38"/>
      <c r="KU125" s="38"/>
      <c r="KV125" s="38"/>
      <c r="KW125" s="38"/>
      <c r="KX125" s="38"/>
      <c r="KY125" s="38"/>
      <c r="KZ125" s="38"/>
      <c r="LA125" s="38"/>
      <c r="LB125" s="38"/>
      <c r="LC125" s="38"/>
      <c r="LD125" s="38"/>
      <c r="LE125" s="38"/>
      <c r="LF125" s="38"/>
      <c r="LG125" s="38"/>
      <c r="LH125" s="38"/>
      <c r="LI125" s="38"/>
      <c r="LJ125" s="38"/>
      <c r="LK125" s="37"/>
      <c r="LL125" s="38"/>
      <c r="LM125" s="38"/>
      <c r="LN125" s="38"/>
      <c r="LO125" s="38"/>
      <c r="LP125" s="38"/>
      <c r="LQ125" s="38"/>
      <c r="LR125" s="38"/>
      <c r="LS125" s="38"/>
      <c r="LT125" s="38"/>
      <c r="LU125" s="38"/>
      <c r="LV125" s="38"/>
      <c r="LW125" s="38"/>
      <c r="LX125" s="38"/>
      <c r="LY125" s="38"/>
      <c r="LZ125" s="38"/>
      <c r="MA125" s="38"/>
      <c r="MB125" s="38"/>
      <c r="MC125" s="38"/>
      <c r="MD125" s="38"/>
      <c r="ME125" s="37"/>
      <c r="MF125" s="38"/>
      <c r="MG125" s="38"/>
      <c r="MH125" s="38"/>
      <c r="MI125" s="38"/>
      <c r="MJ125" s="38"/>
      <c r="MK125" s="38"/>
      <c r="ML125" s="38"/>
      <c r="MM125" s="38"/>
      <c r="MN125" s="38"/>
      <c r="MO125" s="38"/>
      <c r="MP125" s="38"/>
      <c r="MQ125" s="38"/>
      <c r="MR125" s="38"/>
      <c r="MS125" s="38"/>
      <c r="MT125" s="38"/>
      <c r="MU125" s="38"/>
      <c r="MV125" s="38"/>
      <c r="MW125" s="38"/>
      <c r="MX125" s="38"/>
      <c r="MY125" s="37"/>
      <c r="MZ125" s="38"/>
      <c r="NA125" s="38"/>
      <c r="NB125" s="38"/>
      <c r="NC125" s="38"/>
      <c r="ND125" s="38"/>
      <c r="NE125" s="38"/>
      <c r="NF125" s="38"/>
      <c r="NG125" s="38"/>
      <c r="NH125" s="38"/>
      <c r="NI125" s="38"/>
      <c r="NJ125" s="38"/>
      <c r="NK125" s="38"/>
      <c r="NL125" s="38"/>
      <c r="NM125" s="38"/>
      <c r="NN125" s="38"/>
      <c r="NO125" s="38"/>
      <c r="NP125" s="38"/>
      <c r="NQ125" s="38"/>
      <c r="NR125" s="38"/>
      <c r="NS125" s="61"/>
      <c r="NT125" s="57"/>
      <c r="NU125" s="57" t="s">
        <v>360</v>
      </c>
      <c r="NV125" s="57"/>
      <c r="NW125" s="57" t="s">
        <v>360</v>
      </c>
      <c r="NX125" s="57" t="s">
        <v>360</v>
      </c>
      <c r="NY125" s="57" t="s">
        <v>360</v>
      </c>
      <c r="NZ125" s="57"/>
      <c r="OA125" s="57"/>
      <c r="OB125" s="57"/>
      <c r="OC125" s="57" t="s">
        <v>360</v>
      </c>
      <c r="OD125" s="57" t="s">
        <v>360</v>
      </c>
      <c r="OE125" s="57" t="s">
        <v>360</v>
      </c>
      <c r="OF125" s="57" t="s">
        <v>360</v>
      </c>
      <c r="OG125" s="57"/>
      <c r="OH125" s="57"/>
      <c r="OI125" s="57" t="s">
        <v>360</v>
      </c>
      <c r="OJ125" s="57" t="s">
        <v>360</v>
      </c>
      <c r="OK125" s="38"/>
      <c r="OL125" s="38"/>
      <c r="OM125" s="61"/>
      <c r="ON125" s="57"/>
      <c r="OO125" s="57"/>
      <c r="OP125" s="57"/>
      <c r="OQ125" s="57" t="s">
        <v>360</v>
      </c>
      <c r="OR125" s="57" t="s">
        <v>360</v>
      </c>
      <c r="OS125" s="57" t="s">
        <v>360</v>
      </c>
      <c r="OT125" s="57" t="s">
        <v>360</v>
      </c>
      <c r="OU125" s="57"/>
      <c r="OV125" s="57"/>
      <c r="OW125" s="57"/>
      <c r="OX125" s="57"/>
      <c r="OY125" s="57"/>
      <c r="OZ125" s="57"/>
      <c r="PA125" s="57"/>
      <c r="PB125" s="57"/>
      <c r="PC125" s="57" t="s">
        <v>360</v>
      </c>
      <c r="PD125" s="57" t="s">
        <v>360</v>
      </c>
      <c r="PE125" s="57" t="s">
        <v>360</v>
      </c>
      <c r="PF125" s="38"/>
      <c r="PG125" s="61"/>
      <c r="PH125" s="57"/>
      <c r="PI125" s="57"/>
      <c r="PJ125" s="57"/>
      <c r="PK125" s="57"/>
      <c r="PL125" s="57"/>
      <c r="PM125" s="57"/>
      <c r="PN125" s="57"/>
      <c r="PO125" s="57"/>
      <c r="PP125" s="57" t="s">
        <v>360</v>
      </c>
      <c r="PQ125" s="57" t="s">
        <v>360</v>
      </c>
      <c r="PR125" s="57"/>
      <c r="PS125" s="57"/>
      <c r="PT125" s="57"/>
      <c r="PU125" s="57"/>
      <c r="PV125" s="57"/>
      <c r="PW125" s="57" t="s">
        <v>360</v>
      </c>
      <c r="PX125" s="57" t="s">
        <v>360</v>
      </c>
      <c r="PY125" s="38"/>
      <c r="PZ125" s="38"/>
      <c r="QA125" s="61"/>
      <c r="QB125" s="57"/>
      <c r="QC125" s="57"/>
      <c r="QD125" s="57"/>
      <c r="QE125" s="57"/>
      <c r="QF125" s="57"/>
      <c r="QG125" s="57"/>
      <c r="QH125" s="57"/>
      <c r="QI125" s="57"/>
      <c r="QJ125" s="57"/>
      <c r="QK125" s="57"/>
      <c r="QL125" s="57"/>
      <c r="QM125" s="57" t="s">
        <v>360</v>
      </c>
      <c r="QN125" s="57" t="s">
        <v>360</v>
      </c>
      <c r="QO125" s="57" t="s">
        <v>360</v>
      </c>
      <c r="QP125" s="57"/>
      <c r="QQ125" s="57"/>
      <c r="QR125" s="57"/>
      <c r="QS125" s="57"/>
      <c r="QT125" s="38"/>
      <c r="QU125" s="61"/>
      <c r="QV125" s="57"/>
      <c r="QW125" s="57"/>
      <c r="QX125" s="57"/>
      <c r="QY125" s="57" t="s">
        <v>360</v>
      </c>
      <c r="QZ125" s="57" t="s">
        <v>360</v>
      </c>
      <c r="RA125" s="57"/>
      <c r="RB125" s="57"/>
      <c r="RC125" s="57" t="s">
        <v>360</v>
      </c>
      <c r="RD125" s="57" t="s">
        <v>360</v>
      </c>
      <c r="RE125" s="57" t="s">
        <v>360</v>
      </c>
      <c r="RF125" s="57" t="s">
        <v>360</v>
      </c>
      <c r="RG125" s="57"/>
      <c r="RH125" s="57"/>
      <c r="RI125" s="57"/>
      <c r="RJ125" s="57"/>
      <c r="RK125" s="57" t="s">
        <v>360</v>
      </c>
      <c r="RL125" s="57" t="s">
        <v>360</v>
      </c>
      <c r="RM125" s="57"/>
      <c r="RN125" s="38"/>
      <c r="RO125" s="37"/>
      <c r="RP125" s="38"/>
      <c r="RQ125" s="38"/>
      <c r="RR125" s="38"/>
      <c r="RS125" s="38"/>
      <c r="RT125" s="38"/>
      <c r="RU125" s="38"/>
      <c r="RV125" s="38"/>
      <c r="RW125" s="38"/>
      <c r="RX125" s="38"/>
      <c r="RY125" s="38"/>
      <c r="RZ125" s="38"/>
      <c r="SA125" s="38"/>
      <c r="SB125" s="38"/>
      <c r="SC125" s="38"/>
      <c r="SD125" s="38"/>
      <c r="SE125" s="38"/>
      <c r="SF125" s="38"/>
      <c r="SG125" s="38"/>
      <c r="SH125" s="38"/>
      <c r="SI125" s="37"/>
      <c r="SJ125" s="38"/>
      <c r="SK125" s="38"/>
      <c r="SL125" s="38"/>
      <c r="SM125" s="38"/>
      <c r="SN125" s="38"/>
      <c r="SO125" s="38"/>
      <c r="SP125" s="38"/>
      <c r="SQ125" s="38"/>
      <c r="SR125" s="38"/>
      <c r="SS125" s="38"/>
      <c r="ST125" s="38"/>
      <c r="SU125" s="38"/>
      <c r="SV125" s="38"/>
      <c r="SW125" s="38"/>
      <c r="SX125" s="38"/>
      <c r="SY125" s="38"/>
      <c r="SZ125" s="38"/>
      <c r="TA125" s="38"/>
      <c r="TB125" s="38"/>
      <c r="TC125" s="37"/>
      <c r="TD125" s="38"/>
      <c r="TE125" s="38"/>
      <c r="TF125" s="38"/>
      <c r="TG125" s="38"/>
      <c r="TH125" s="38"/>
      <c r="TI125" s="38"/>
      <c r="TJ125" s="38"/>
      <c r="TK125" s="38"/>
      <c r="TL125" s="38"/>
      <c r="TM125" s="38"/>
      <c r="TN125" s="38"/>
      <c r="TO125" s="38"/>
      <c r="TP125" s="38"/>
      <c r="TQ125" s="38"/>
      <c r="TR125" s="38"/>
      <c r="TS125" s="38"/>
      <c r="TT125" s="38"/>
      <c r="TU125" s="38"/>
      <c r="TV125" s="38"/>
      <c r="TW125" s="37"/>
      <c r="TX125" s="38"/>
      <c r="TY125" s="38"/>
      <c r="TZ125" s="38"/>
      <c r="UA125" s="38"/>
      <c r="UB125" s="38"/>
      <c r="UC125" s="38"/>
      <c r="UD125" s="38"/>
      <c r="UE125" s="38"/>
      <c r="UF125" s="38"/>
      <c r="UG125" s="38"/>
      <c r="UH125" s="38"/>
      <c r="UI125" s="38"/>
      <c r="UJ125" s="38"/>
      <c r="UK125" s="38"/>
      <c r="UL125" s="38"/>
      <c r="UM125" s="38"/>
      <c r="UN125" s="38"/>
      <c r="UO125" s="38"/>
      <c r="UP125" s="38"/>
      <c r="UQ125" s="37"/>
      <c r="UR125" s="38"/>
      <c r="US125" s="38"/>
      <c r="UT125" s="38"/>
      <c r="UU125" s="38"/>
      <c r="UV125" s="38"/>
      <c r="UW125" s="38"/>
      <c r="UX125" s="38"/>
      <c r="UY125" s="38"/>
      <c r="UZ125" s="38"/>
      <c r="VA125" s="38"/>
      <c r="VB125" s="38"/>
      <c r="VC125" s="38"/>
      <c r="VD125" s="38"/>
      <c r="VE125" s="38"/>
      <c r="VF125" s="38"/>
      <c r="VG125" s="38"/>
      <c r="VH125" s="38"/>
      <c r="VI125" s="38"/>
      <c r="VJ125" s="38"/>
      <c r="VK125" s="37"/>
      <c r="VL125" s="38"/>
      <c r="VM125" s="38"/>
      <c r="VN125" s="38"/>
      <c r="VO125" s="38"/>
      <c r="VP125" s="38"/>
      <c r="VQ125" s="38"/>
      <c r="VR125" s="38"/>
      <c r="VS125" s="38"/>
      <c r="VT125" s="38"/>
      <c r="VU125" s="38"/>
      <c r="VV125" s="38"/>
      <c r="VW125" s="38"/>
      <c r="VX125" s="38"/>
      <c r="VY125" s="38"/>
      <c r="VZ125" s="38"/>
      <c r="WA125" s="38"/>
      <c r="WB125" s="38"/>
      <c r="WC125" s="38"/>
      <c r="WD125" s="38"/>
      <c r="WE125" s="37"/>
      <c r="WF125" s="38"/>
      <c r="WG125" s="38"/>
      <c r="WH125" s="38"/>
      <c r="WI125" s="38"/>
      <c r="WJ125" s="38"/>
      <c r="WK125" s="38"/>
      <c r="WL125" s="38"/>
      <c r="WM125" s="38"/>
      <c r="WN125" s="38"/>
      <c r="WO125" s="38"/>
      <c r="WP125" s="38"/>
      <c r="WQ125" s="38"/>
      <c r="WR125" s="38"/>
      <c r="WS125" s="38"/>
      <c r="WT125" s="38"/>
      <c r="WU125" s="38"/>
      <c r="WV125" s="38"/>
      <c r="WW125" s="38"/>
      <c r="WX125" s="38"/>
      <c r="WY125" s="37"/>
      <c r="WZ125" s="38"/>
      <c r="XA125" s="38"/>
      <c r="XB125" s="38"/>
      <c r="XC125" s="38"/>
      <c r="XD125" s="38"/>
      <c r="XE125" s="38"/>
      <c r="XF125" s="38"/>
      <c r="XG125" s="38"/>
      <c r="XH125" s="38"/>
      <c r="XI125" s="38"/>
      <c r="XJ125" s="38"/>
      <c r="XK125" s="38"/>
      <c r="XL125" s="38"/>
      <c r="XM125" s="38"/>
      <c r="XN125" s="38"/>
      <c r="XO125" s="38"/>
      <c r="XP125" s="38"/>
      <c r="XQ125" s="38"/>
      <c r="XR125" s="38"/>
      <c r="XS125" s="37"/>
      <c r="XT125" s="38"/>
      <c r="XU125" s="38"/>
      <c r="XV125" s="38"/>
      <c r="XW125" s="38"/>
      <c r="XX125" s="38"/>
      <c r="XY125" s="38"/>
      <c r="XZ125" s="38"/>
      <c r="YA125" s="38"/>
      <c r="YB125" s="38"/>
      <c r="YC125" s="38"/>
      <c r="YD125" s="38"/>
      <c r="YE125" s="38"/>
      <c r="YF125" s="38"/>
      <c r="YG125" s="38"/>
      <c r="YH125" s="38"/>
      <c r="YI125" s="38"/>
      <c r="YJ125" s="38"/>
      <c r="YK125" s="38"/>
      <c r="YL125" s="38"/>
      <c r="YM125" s="37"/>
      <c r="YN125" s="38"/>
      <c r="YO125" s="38"/>
      <c r="YP125" s="38"/>
      <c r="YQ125" s="38"/>
      <c r="YR125" s="38"/>
      <c r="YS125" s="38"/>
      <c r="YT125" s="38"/>
      <c r="YU125" s="38"/>
      <c r="YV125" s="38"/>
      <c r="YW125" s="38"/>
      <c r="YX125" s="38"/>
      <c r="YY125" s="38"/>
      <c r="YZ125" s="38"/>
      <c r="ZA125" s="38"/>
      <c r="ZB125" s="38"/>
      <c r="ZC125" s="38"/>
      <c r="ZD125" s="38"/>
      <c r="ZE125" s="38"/>
      <c r="ZF125" s="38"/>
      <c r="ZG125" s="37"/>
      <c r="ZH125" s="38"/>
      <c r="ZI125" s="38"/>
      <c r="ZJ125" s="38"/>
      <c r="ZK125" s="38"/>
      <c r="ZL125" s="38"/>
      <c r="ZM125" s="38"/>
      <c r="ZN125" s="38"/>
      <c r="ZO125" s="38"/>
      <c r="ZP125" s="38"/>
      <c r="ZQ125" s="38"/>
      <c r="ZR125" s="38"/>
      <c r="ZS125" s="38"/>
      <c r="ZT125" s="38"/>
      <c r="ZU125" s="38"/>
      <c r="ZV125" s="38"/>
      <c r="ZW125" s="38"/>
      <c r="ZX125" s="38"/>
      <c r="ZY125" s="38"/>
      <c r="ZZ125" s="38"/>
      <c r="AAA125" s="37"/>
      <c r="AAB125" s="38"/>
      <c r="AAC125" s="38"/>
      <c r="AAD125" s="38"/>
      <c r="AAE125" s="38"/>
      <c r="AAF125" s="38"/>
      <c r="AAG125" s="38"/>
      <c r="AAH125" s="38"/>
      <c r="AAI125" s="38"/>
      <c r="AAJ125" s="38"/>
      <c r="AAK125" s="38"/>
      <c r="AAL125" s="38"/>
      <c r="AAM125" s="38"/>
      <c r="AAN125" s="38"/>
      <c r="AAO125" s="38"/>
      <c r="AAP125" s="38"/>
      <c r="AAQ125" s="38"/>
      <c r="AAR125" s="38"/>
      <c r="AAS125" s="38"/>
      <c r="AAT125" s="38"/>
      <c r="AAU125" s="37"/>
      <c r="AAV125" s="38"/>
      <c r="AAW125" s="38"/>
      <c r="AAX125" s="38"/>
      <c r="AAY125" s="38"/>
      <c r="AAZ125" s="38"/>
      <c r="ABA125" s="38"/>
      <c r="ABB125" s="38"/>
      <c r="ABC125" s="38"/>
      <c r="ABD125" s="38"/>
      <c r="ABE125" s="38"/>
      <c r="ABF125" s="38"/>
      <c r="ABG125" s="38"/>
      <c r="ABH125" s="38"/>
      <c r="ABI125" s="38"/>
      <c r="ABJ125" s="38"/>
      <c r="ABK125" s="38"/>
      <c r="ABL125" s="38"/>
      <c r="ABM125" s="38"/>
      <c r="ABN125" s="38"/>
      <c r="ABO125" s="37"/>
      <c r="ABP125" s="38"/>
      <c r="ABQ125" s="38"/>
      <c r="ABR125" s="38"/>
      <c r="ABS125" s="38"/>
      <c r="ABT125" s="38"/>
      <c r="ABU125" s="38"/>
      <c r="ABV125" s="38"/>
      <c r="ABW125" s="38"/>
      <c r="ABX125" s="38"/>
      <c r="ABY125" s="38"/>
      <c r="ABZ125" s="38"/>
      <c r="ACA125" s="38"/>
      <c r="ACB125" s="38"/>
      <c r="ACC125" s="38"/>
      <c r="ACD125" s="38"/>
      <c r="ACE125" s="38"/>
      <c r="ACF125" s="38"/>
      <c r="ACG125" s="38"/>
      <c r="ACH125" s="38"/>
      <c r="ACI125" s="37"/>
      <c r="ACJ125" s="38"/>
      <c r="ACK125" s="38"/>
      <c r="ACL125" s="38"/>
      <c r="ACM125" s="38"/>
      <c r="ACN125" s="38"/>
      <c r="ACO125" s="38"/>
      <c r="ACP125" s="38"/>
      <c r="ACQ125" s="38"/>
      <c r="ACR125" s="38"/>
      <c r="ACS125" s="38"/>
      <c r="ACT125" s="38"/>
      <c r="ACU125" s="38"/>
      <c r="ACV125" s="38"/>
      <c r="ACW125" s="38"/>
      <c r="ACX125" s="38"/>
      <c r="ACY125" s="38"/>
      <c r="ACZ125" s="38"/>
      <c r="ADA125" s="38"/>
      <c r="ADB125" s="38"/>
      <c r="ADC125" s="37"/>
      <c r="ADD125" s="38"/>
      <c r="ADE125" s="38"/>
      <c r="ADF125" s="38"/>
      <c r="ADG125" s="38"/>
      <c r="ADH125" s="38"/>
      <c r="ADI125" s="38"/>
      <c r="ADJ125" s="38"/>
      <c r="ADK125" s="38"/>
      <c r="ADL125" s="38"/>
      <c r="ADM125" s="38"/>
      <c r="ADN125" s="38"/>
      <c r="ADO125" s="38"/>
      <c r="ADP125" s="38"/>
      <c r="ADQ125" s="38"/>
      <c r="ADR125" s="38"/>
      <c r="ADS125" s="38"/>
      <c r="ADT125" s="38"/>
      <c r="ADU125" s="38"/>
      <c r="ADV125" s="38"/>
      <c r="ADW125" s="37"/>
      <c r="ADX125" s="38"/>
      <c r="ADY125" s="38"/>
      <c r="ADZ125" s="38"/>
      <c r="AEA125" s="38"/>
      <c r="AEB125" s="38"/>
      <c r="AEC125" s="38"/>
      <c r="AED125" s="38"/>
      <c r="AEE125" s="38"/>
      <c r="AEF125" s="38"/>
      <c r="AEG125" s="38"/>
      <c r="AEH125" s="38"/>
      <c r="AEI125" s="38"/>
      <c r="AEJ125" s="38"/>
      <c r="AEK125" s="38"/>
      <c r="AEL125" s="38"/>
      <c r="AEM125" s="38"/>
      <c r="AEN125" s="38"/>
      <c r="AEO125" s="38"/>
      <c r="AEP125" s="38"/>
      <c r="AEQ125" s="37"/>
      <c r="AER125" s="38"/>
      <c r="AES125" s="38"/>
      <c r="AET125" s="38"/>
      <c r="AEU125" s="38"/>
      <c r="AEV125" s="38"/>
      <c r="AEW125" s="38"/>
      <c r="AEX125" s="38"/>
      <c r="AEY125" s="38"/>
      <c r="AEZ125" s="38"/>
      <c r="AFA125" s="38"/>
      <c r="AFB125" s="38"/>
      <c r="AFC125" s="38"/>
      <c r="AFD125" s="38"/>
      <c r="AFE125" s="38"/>
      <c r="AFF125" s="38"/>
      <c r="AFG125" s="38"/>
      <c r="AFH125" s="38"/>
      <c r="AFI125" s="38"/>
      <c r="AFJ125" s="38"/>
      <c r="AFK125" s="37"/>
      <c r="AFL125" s="38"/>
      <c r="AFM125" s="38"/>
      <c r="AFN125" s="38"/>
      <c r="AFO125" s="38"/>
      <c r="AFP125" s="38"/>
      <c r="AFQ125" s="38"/>
      <c r="AFR125" s="38"/>
      <c r="AFS125" s="38"/>
      <c r="AFT125" s="38"/>
      <c r="AFU125" s="38"/>
      <c r="AFV125" s="38"/>
      <c r="AFW125" s="38"/>
      <c r="AFX125" s="38"/>
      <c r="AFY125" s="38"/>
      <c r="AFZ125" s="38"/>
      <c r="AGA125" s="38"/>
      <c r="AGB125" s="38"/>
      <c r="AGC125" s="38"/>
      <c r="AGD125" s="38"/>
      <c r="AGF125" s="85" t="str">
        <f t="shared" si="610"/>
        <v/>
      </c>
      <c r="AGG125" s="85" t="str">
        <f t="shared" si="611"/>
        <v/>
      </c>
      <c r="AGH125" s="85">
        <f t="shared" si="612"/>
        <v>8</v>
      </c>
      <c r="AGL125" s="36" t="str">
        <f t="shared" si="623"/>
        <v/>
      </c>
      <c r="AGM125" s="36">
        <f t="shared" si="613"/>
        <v>1</v>
      </c>
      <c r="AGN125" s="39">
        <f t="shared" si="624"/>
        <v>4</v>
      </c>
      <c r="AGO125" s="36" t="str">
        <f t="shared" si="625"/>
        <v/>
      </c>
      <c r="AGP125" s="36" t="str">
        <f t="shared" si="614"/>
        <v/>
      </c>
      <c r="AGQ125" s="39">
        <f t="shared" si="626"/>
        <v>8</v>
      </c>
      <c r="AGR125" s="36" t="str">
        <f t="shared" si="627"/>
        <v/>
      </c>
      <c r="AGS125" s="36" t="str">
        <f t="shared" si="615"/>
        <v/>
      </c>
      <c r="AGT125" s="39">
        <f t="shared" si="628"/>
        <v>1</v>
      </c>
      <c r="AGU125" s="36" t="str">
        <f t="shared" si="629"/>
        <v/>
      </c>
      <c r="AGV125" s="36" t="str">
        <f t="shared" si="616"/>
        <v/>
      </c>
      <c r="AGW125" s="39">
        <f t="shared" si="630"/>
        <v>8</v>
      </c>
      <c r="AGX125" s="36" t="str">
        <f t="shared" si="631"/>
        <v/>
      </c>
      <c r="AGY125" s="36" t="str">
        <f t="shared" si="617"/>
        <v/>
      </c>
      <c r="AGZ125" s="39">
        <f t="shared" si="632"/>
        <v>21</v>
      </c>
      <c r="AHA125" s="36" t="str">
        <f t="shared" si="633"/>
        <v/>
      </c>
      <c r="AHB125" s="36" t="str">
        <f t="shared" si="618"/>
        <v/>
      </c>
      <c r="AHC125" s="39">
        <f t="shared" si="634"/>
        <v>11</v>
      </c>
      <c r="AHD125" s="36" t="str">
        <f t="shared" si="635"/>
        <v/>
      </c>
      <c r="AHE125" s="36" t="str">
        <f t="shared" si="619"/>
        <v/>
      </c>
      <c r="AHF125" s="39" t="str">
        <f t="shared" si="636"/>
        <v/>
      </c>
      <c r="AHG125" s="36" t="str">
        <f t="shared" si="637"/>
        <v/>
      </c>
      <c r="AHH125" s="36" t="str">
        <f t="shared" si="620"/>
        <v/>
      </c>
      <c r="AHI125" s="39" t="str">
        <f t="shared" si="638"/>
        <v/>
      </c>
      <c r="AHJ125" s="36" t="str">
        <f t="shared" si="639"/>
        <v/>
      </c>
      <c r="AHK125" s="36" t="str">
        <f t="shared" si="621"/>
        <v/>
      </c>
      <c r="AHL125" s="39" t="str">
        <f t="shared" si="640"/>
        <v/>
      </c>
      <c r="AHM125" s="36" t="str">
        <f t="shared" si="641"/>
        <v/>
      </c>
      <c r="AHN125" s="36" t="str">
        <f t="shared" si="622"/>
        <v/>
      </c>
      <c r="AHO125" s="39" t="str">
        <f t="shared" si="642"/>
        <v/>
      </c>
    </row>
    <row r="126" spans="1:918" s="5" customFormat="1" outlineLevel="1" x14ac:dyDescent="0.25">
      <c r="A126" s="52">
        <v>4</v>
      </c>
      <c r="B126" s="46"/>
      <c r="C126" s="37"/>
      <c r="D126" s="35"/>
      <c r="E126" s="35"/>
      <c r="F126" s="35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7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7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7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7"/>
      <c r="CF126" s="61"/>
      <c r="CG126" s="57"/>
      <c r="CH126" s="57"/>
      <c r="CI126" s="57"/>
      <c r="CJ126" s="57"/>
      <c r="CK126" s="57"/>
      <c r="CL126" s="57"/>
      <c r="CM126" s="57"/>
      <c r="CN126" s="57"/>
      <c r="CO126" s="57"/>
      <c r="CP126" s="57"/>
      <c r="CQ126" s="57"/>
      <c r="CR126" s="57"/>
      <c r="CS126" s="57"/>
      <c r="CT126" s="57"/>
      <c r="CU126" s="57"/>
      <c r="CV126" s="57"/>
      <c r="CW126" s="38"/>
      <c r="CX126" s="38"/>
      <c r="CY126" s="61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38"/>
      <c r="DS126" s="37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8"/>
      <c r="EI126" s="38"/>
      <c r="EJ126" s="38"/>
      <c r="EK126" s="38"/>
      <c r="EL126" s="38"/>
      <c r="EM126" s="37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8"/>
      <c r="FE126" s="38"/>
      <c r="FF126" s="38"/>
      <c r="FG126" s="37"/>
      <c r="FH126" s="38"/>
      <c r="FI126" s="38"/>
      <c r="FJ126" s="38"/>
      <c r="FK126" s="38"/>
      <c r="FL126" s="38"/>
      <c r="FM126" s="38"/>
      <c r="FN126" s="38"/>
      <c r="FO126" s="38"/>
      <c r="FP126" s="38"/>
      <c r="FQ126" s="38"/>
      <c r="FR126" s="38"/>
      <c r="FS126" s="38"/>
      <c r="FT126" s="38"/>
      <c r="FU126" s="38"/>
      <c r="FV126" s="38"/>
      <c r="FW126" s="38"/>
      <c r="FX126" s="38"/>
      <c r="FY126" s="38"/>
      <c r="FZ126" s="38"/>
      <c r="GA126" s="57"/>
      <c r="GB126" s="57"/>
      <c r="GC126" s="57"/>
      <c r="GD126" s="57"/>
      <c r="GE126" s="57"/>
      <c r="GF126" s="57"/>
      <c r="GG126" s="57"/>
      <c r="GH126" s="57"/>
      <c r="GI126" s="57"/>
      <c r="GJ126" s="57"/>
      <c r="GK126" s="57"/>
      <c r="GL126" s="57"/>
      <c r="GM126" s="57"/>
      <c r="GN126" s="57"/>
      <c r="GO126" s="57"/>
      <c r="GP126" s="57"/>
      <c r="GQ126" s="57"/>
      <c r="GR126" s="57"/>
      <c r="GS126" s="38"/>
      <c r="GT126" s="38"/>
      <c r="GU126" s="37"/>
      <c r="GV126" s="38"/>
      <c r="GW126" s="38"/>
      <c r="GX126" s="38"/>
      <c r="GY126" s="38"/>
      <c r="GZ126" s="38"/>
      <c r="HA126" s="38"/>
      <c r="HB126" s="38"/>
      <c r="HC126" s="38"/>
      <c r="HD126" s="38"/>
      <c r="HE126" s="38"/>
      <c r="HF126" s="38"/>
      <c r="HG126" s="38"/>
      <c r="HH126" s="38"/>
      <c r="HI126" s="38"/>
      <c r="HJ126" s="38"/>
      <c r="HK126" s="38"/>
      <c r="HL126" s="38"/>
      <c r="HM126" s="38"/>
      <c r="HN126" s="38"/>
      <c r="HO126" s="37"/>
      <c r="HP126" s="38"/>
      <c r="HQ126" s="38"/>
      <c r="HR126" s="38"/>
      <c r="HS126" s="38"/>
      <c r="HT126" s="38"/>
      <c r="HU126" s="38"/>
      <c r="HV126" s="38"/>
      <c r="HW126" s="38"/>
      <c r="HX126" s="38"/>
      <c r="HY126" s="38"/>
      <c r="HZ126" s="38"/>
      <c r="IA126" s="38"/>
      <c r="IB126" s="38"/>
      <c r="IC126" s="38"/>
      <c r="ID126" s="38"/>
      <c r="IE126" s="38"/>
      <c r="IF126" s="38"/>
      <c r="IG126" s="38"/>
      <c r="IH126" s="38"/>
      <c r="II126" s="37"/>
      <c r="IJ126" s="38"/>
      <c r="IK126" s="38"/>
      <c r="IL126" s="38"/>
      <c r="IM126" s="38"/>
      <c r="IN126" s="38"/>
      <c r="IO126" s="38"/>
      <c r="IP126" s="38"/>
      <c r="IQ126" s="38"/>
      <c r="IR126" s="38"/>
      <c r="IS126" s="38"/>
      <c r="IT126" s="38"/>
      <c r="IU126" s="38"/>
      <c r="IV126" s="38"/>
      <c r="IW126" s="38"/>
      <c r="IX126" s="38"/>
      <c r="IY126" s="38"/>
      <c r="IZ126" s="38"/>
      <c r="JA126" s="38"/>
      <c r="JB126" s="38"/>
      <c r="JC126" s="37"/>
      <c r="JD126" s="38"/>
      <c r="JE126" s="38"/>
      <c r="JF126" s="38"/>
      <c r="JG126" s="38"/>
      <c r="JH126" s="38"/>
      <c r="JI126" s="38"/>
      <c r="JJ126" s="38"/>
      <c r="JK126" s="38"/>
      <c r="JL126" s="38"/>
      <c r="JM126" s="38"/>
      <c r="JN126" s="38"/>
      <c r="JO126" s="38"/>
      <c r="JP126" s="38"/>
      <c r="JQ126" s="38"/>
      <c r="JR126" s="38"/>
      <c r="JS126" s="38"/>
      <c r="JT126" s="38"/>
      <c r="JU126" s="38"/>
      <c r="JV126" s="38"/>
      <c r="JW126" s="37"/>
      <c r="JX126" s="38"/>
      <c r="JY126" s="38"/>
      <c r="JZ126" s="38"/>
      <c r="KA126" s="38"/>
      <c r="KB126" s="38"/>
      <c r="KC126" s="38"/>
      <c r="KD126" s="38"/>
      <c r="KE126" s="38"/>
      <c r="KF126" s="38"/>
      <c r="KG126" s="38"/>
      <c r="KH126" s="38"/>
      <c r="KI126" s="38"/>
      <c r="KJ126" s="38"/>
      <c r="KK126" s="38"/>
      <c r="KL126" s="38"/>
      <c r="KM126" s="38"/>
      <c r="KN126" s="38"/>
      <c r="KO126" s="38"/>
      <c r="KP126" s="38"/>
      <c r="KQ126" s="37"/>
      <c r="KR126" s="38"/>
      <c r="KS126" s="38"/>
      <c r="KT126" s="38"/>
      <c r="KU126" s="38"/>
      <c r="KV126" s="38"/>
      <c r="KW126" s="38"/>
      <c r="KX126" s="38"/>
      <c r="KY126" s="38"/>
      <c r="KZ126" s="38"/>
      <c r="LA126" s="38"/>
      <c r="LB126" s="38"/>
      <c r="LC126" s="38"/>
      <c r="LD126" s="38"/>
      <c r="LE126" s="38"/>
      <c r="LF126" s="38"/>
      <c r="LG126" s="38"/>
      <c r="LH126" s="38"/>
      <c r="LI126" s="38"/>
      <c r="LJ126" s="38"/>
      <c r="LK126" s="37"/>
      <c r="LL126" s="38"/>
      <c r="LM126" s="38"/>
      <c r="LN126" s="38"/>
      <c r="LO126" s="38"/>
      <c r="LP126" s="38"/>
      <c r="LQ126" s="38"/>
      <c r="LR126" s="38"/>
      <c r="LS126" s="38"/>
      <c r="LT126" s="38"/>
      <c r="LU126" s="38"/>
      <c r="LV126" s="38"/>
      <c r="LW126" s="38"/>
      <c r="LX126" s="38"/>
      <c r="LY126" s="38"/>
      <c r="LZ126" s="38"/>
      <c r="MA126" s="38"/>
      <c r="MB126" s="38"/>
      <c r="MC126" s="38"/>
      <c r="MD126" s="38"/>
      <c r="ME126" s="37"/>
      <c r="MF126" s="38"/>
      <c r="MG126" s="38"/>
      <c r="MH126" s="38"/>
      <c r="MI126" s="38"/>
      <c r="MJ126" s="38"/>
      <c r="MK126" s="38"/>
      <c r="ML126" s="38"/>
      <c r="MM126" s="38"/>
      <c r="MN126" s="38"/>
      <c r="MO126" s="38"/>
      <c r="MP126" s="38"/>
      <c r="MQ126" s="38"/>
      <c r="MR126" s="38"/>
      <c r="MS126" s="38"/>
      <c r="MT126" s="38"/>
      <c r="MU126" s="38"/>
      <c r="MV126" s="38"/>
      <c r="MW126" s="38"/>
      <c r="MX126" s="38"/>
      <c r="MY126" s="37"/>
      <c r="MZ126" s="38"/>
      <c r="NA126" s="38"/>
      <c r="NB126" s="38"/>
      <c r="NC126" s="38"/>
      <c r="ND126" s="38"/>
      <c r="NE126" s="38"/>
      <c r="NF126" s="38"/>
      <c r="NG126" s="38"/>
      <c r="NH126" s="38"/>
      <c r="NI126" s="38"/>
      <c r="NJ126" s="38"/>
      <c r="NK126" s="38"/>
      <c r="NL126" s="38"/>
      <c r="NM126" s="38"/>
      <c r="NN126" s="38"/>
      <c r="NO126" s="38"/>
      <c r="NP126" s="38"/>
      <c r="NQ126" s="38"/>
      <c r="NR126" s="38"/>
      <c r="NS126" s="37"/>
      <c r="NT126" s="38"/>
      <c r="NU126" s="38"/>
      <c r="NV126" s="38"/>
      <c r="NW126" s="38"/>
      <c r="NX126" s="38"/>
      <c r="NY126" s="38"/>
      <c r="NZ126" s="38"/>
      <c r="OA126" s="38"/>
      <c r="OB126" s="38"/>
      <c r="OC126" s="38"/>
      <c r="OD126" s="38"/>
      <c r="OE126" s="38"/>
      <c r="OF126" s="38"/>
      <c r="OG126" s="38"/>
      <c r="OH126" s="38"/>
      <c r="OI126" s="38"/>
      <c r="OJ126" s="38"/>
      <c r="OK126" s="38"/>
      <c r="OL126" s="38"/>
      <c r="OM126" s="37"/>
      <c r="ON126" s="38"/>
      <c r="OO126" s="38"/>
      <c r="OP126" s="38"/>
      <c r="OQ126" s="38"/>
      <c r="OR126" s="38"/>
      <c r="OS126" s="38"/>
      <c r="OT126" s="38"/>
      <c r="OU126" s="38"/>
      <c r="OV126" s="38"/>
      <c r="OW126" s="38"/>
      <c r="OX126" s="38"/>
      <c r="OY126" s="38"/>
      <c r="OZ126" s="38"/>
      <c r="PA126" s="38"/>
      <c r="PB126" s="38"/>
      <c r="PC126" s="38"/>
      <c r="PD126" s="38"/>
      <c r="PE126" s="38"/>
      <c r="PF126" s="38"/>
      <c r="PG126" s="37"/>
      <c r="PH126" s="38"/>
      <c r="PI126" s="38"/>
      <c r="PJ126" s="38"/>
      <c r="PK126" s="38"/>
      <c r="PL126" s="38"/>
      <c r="PM126" s="38"/>
      <c r="PN126" s="38"/>
      <c r="PO126" s="38"/>
      <c r="PP126" s="38"/>
      <c r="PQ126" s="38"/>
      <c r="PR126" s="38"/>
      <c r="PS126" s="38"/>
      <c r="PT126" s="38"/>
      <c r="PU126" s="38"/>
      <c r="PV126" s="38"/>
      <c r="PW126" s="38"/>
      <c r="PX126" s="38"/>
      <c r="PY126" s="38"/>
      <c r="PZ126" s="38"/>
      <c r="QA126" s="37"/>
      <c r="QB126" s="38"/>
      <c r="QC126" s="38"/>
      <c r="QD126" s="38"/>
      <c r="QE126" s="38"/>
      <c r="QF126" s="38"/>
      <c r="QG126" s="38"/>
      <c r="QH126" s="38"/>
      <c r="QI126" s="38"/>
      <c r="QJ126" s="38"/>
      <c r="QK126" s="38"/>
      <c r="QL126" s="38"/>
      <c r="QM126" s="38"/>
      <c r="QN126" s="38"/>
      <c r="QO126" s="38"/>
      <c r="QP126" s="38"/>
      <c r="QQ126" s="38"/>
      <c r="QR126" s="38"/>
      <c r="QS126" s="38"/>
      <c r="QT126" s="38"/>
      <c r="QU126" s="37"/>
      <c r="QV126" s="38"/>
      <c r="QW126" s="38"/>
      <c r="QX126" s="38"/>
      <c r="QY126" s="38"/>
      <c r="QZ126" s="38"/>
      <c r="RA126" s="38"/>
      <c r="RB126" s="38"/>
      <c r="RC126" s="38"/>
      <c r="RD126" s="38"/>
      <c r="RE126" s="38"/>
      <c r="RF126" s="38"/>
      <c r="RG126" s="38"/>
      <c r="RH126" s="38"/>
      <c r="RI126" s="38"/>
      <c r="RJ126" s="38"/>
      <c r="RK126" s="38"/>
      <c r="RL126" s="38"/>
      <c r="RM126" s="38"/>
      <c r="RN126" s="38"/>
      <c r="RO126" s="37"/>
      <c r="RP126" s="38"/>
      <c r="RQ126" s="38"/>
      <c r="RR126" s="38"/>
      <c r="RS126" s="38"/>
      <c r="RT126" s="38"/>
      <c r="RU126" s="38"/>
      <c r="RV126" s="38"/>
      <c r="RW126" s="38"/>
      <c r="RX126" s="38"/>
      <c r="RY126" s="38"/>
      <c r="RZ126" s="38"/>
      <c r="SA126" s="38"/>
      <c r="SB126" s="38"/>
      <c r="SC126" s="38"/>
      <c r="SD126" s="38"/>
      <c r="SE126" s="38"/>
      <c r="SF126" s="38"/>
      <c r="SG126" s="38"/>
      <c r="SH126" s="38"/>
      <c r="SI126" s="37"/>
      <c r="SJ126" s="38"/>
      <c r="SK126" s="38"/>
      <c r="SL126" s="38"/>
      <c r="SM126" s="38"/>
      <c r="SN126" s="38"/>
      <c r="SO126" s="38"/>
      <c r="SP126" s="38"/>
      <c r="SQ126" s="38"/>
      <c r="SR126" s="38"/>
      <c r="SS126" s="38"/>
      <c r="ST126" s="38"/>
      <c r="SU126" s="38"/>
      <c r="SV126" s="38"/>
      <c r="SW126" s="38"/>
      <c r="SX126" s="38"/>
      <c r="SY126" s="38"/>
      <c r="SZ126" s="38"/>
      <c r="TA126" s="38"/>
      <c r="TB126" s="38"/>
      <c r="TC126" s="37"/>
      <c r="TD126" s="38"/>
      <c r="TE126" s="38"/>
      <c r="TF126" s="38"/>
      <c r="TG126" s="38"/>
      <c r="TH126" s="38"/>
      <c r="TI126" s="38"/>
      <c r="TJ126" s="38"/>
      <c r="TK126" s="38"/>
      <c r="TL126" s="38"/>
      <c r="TM126" s="38"/>
      <c r="TN126" s="38"/>
      <c r="TO126" s="38"/>
      <c r="TP126" s="38"/>
      <c r="TQ126" s="38"/>
      <c r="TR126" s="38"/>
      <c r="TS126" s="38"/>
      <c r="TT126" s="38"/>
      <c r="TU126" s="38"/>
      <c r="TV126" s="38"/>
      <c r="TW126" s="37"/>
      <c r="TX126" s="38"/>
      <c r="TY126" s="38"/>
      <c r="TZ126" s="38"/>
      <c r="UA126" s="38"/>
      <c r="UB126" s="38"/>
      <c r="UC126" s="38"/>
      <c r="UD126" s="38"/>
      <c r="UE126" s="38"/>
      <c r="UF126" s="38"/>
      <c r="UG126" s="38"/>
      <c r="UH126" s="38"/>
      <c r="UI126" s="38"/>
      <c r="UJ126" s="38"/>
      <c r="UK126" s="38"/>
      <c r="UL126" s="38"/>
      <c r="UM126" s="38"/>
      <c r="UN126" s="38"/>
      <c r="UO126" s="38"/>
      <c r="UP126" s="38"/>
      <c r="UQ126" s="37"/>
      <c r="UR126" s="38"/>
      <c r="US126" s="38"/>
      <c r="UT126" s="38"/>
      <c r="UU126" s="38"/>
      <c r="UV126" s="38"/>
      <c r="UW126" s="38"/>
      <c r="UX126" s="38"/>
      <c r="UY126" s="38"/>
      <c r="UZ126" s="38"/>
      <c r="VA126" s="38"/>
      <c r="VB126" s="38"/>
      <c r="VC126" s="38"/>
      <c r="VD126" s="38"/>
      <c r="VE126" s="38"/>
      <c r="VF126" s="38"/>
      <c r="VG126" s="38"/>
      <c r="VH126" s="38"/>
      <c r="VI126" s="38"/>
      <c r="VJ126" s="38"/>
      <c r="VK126" s="37"/>
      <c r="VL126" s="38"/>
      <c r="VM126" s="38"/>
      <c r="VN126" s="38"/>
      <c r="VO126" s="38"/>
      <c r="VP126" s="38"/>
      <c r="VQ126" s="38"/>
      <c r="VR126" s="38"/>
      <c r="VS126" s="38"/>
      <c r="VT126" s="38"/>
      <c r="VU126" s="38"/>
      <c r="VV126" s="38"/>
      <c r="VW126" s="38"/>
      <c r="VX126" s="38"/>
      <c r="VY126" s="38"/>
      <c r="VZ126" s="38"/>
      <c r="WA126" s="38"/>
      <c r="WB126" s="38"/>
      <c r="WC126" s="38"/>
      <c r="WD126" s="38"/>
      <c r="WE126" s="37"/>
      <c r="WF126" s="38"/>
      <c r="WG126" s="38"/>
      <c r="WH126" s="38"/>
      <c r="WI126" s="38"/>
      <c r="WJ126" s="38"/>
      <c r="WK126" s="38"/>
      <c r="WL126" s="38"/>
      <c r="WM126" s="38"/>
      <c r="WN126" s="38"/>
      <c r="WO126" s="38"/>
      <c r="WP126" s="38"/>
      <c r="WQ126" s="38"/>
      <c r="WR126" s="38"/>
      <c r="WS126" s="38"/>
      <c r="WT126" s="38"/>
      <c r="WU126" s="38"/>
      <c r="WV126" s="38"/>
      <c r="WW126" s="38"/>
      <c r="WX126" s="38"/>
      <c r="WY126" s="37"/>
      <c r="WZ126" s="38"/>
      <c r="XA126" s="38"/>
      <c r="XB126" s="38"/>
      <c r="XC126" s="38"/>
      <c r="XD126" s="38"/>
      <c r="XE126" s="38"/>
      <c r="XF126" s="38"/>
      <c r="XG126" s="38"/>
      <c r="XH126" s="38"/>
      <c r="XI126" s="38"/>
      <c r="XJ126" s="38"/>
      <c r="XK126" s="38"/>
      <c r="XL126" s="38"/>
      <c r="XM126" s="38"/>
      <c r="XN126" s="38"/>
      <c r="XO126" s="38"/>
      <c r="XP126" s="38"/>
      <c r="XQ126" s="38"/>
      <c r="XR126" s="38"/>
      <c r="XS126" s="37"/>
      <c r="XT126" s="38"/>
      <c r="XU126" s="38"/>
      <c r="XV126" s="38"/>
      <c r="XW126" s="38"/>
      <c r="XX126" s="38"/>
      <c r="XY126" s="38"/>
      <c r="XZ126" s="38"/>
      <c r="YA126" s="38"/>
      <c r="YB126" s="38"/>
      <c r="YC126" s="38"/>
      <c r="YD126" s="38"/>
      <c r="YE126" s="38"/>
      <c r="YF126" s="38"/>
      <c r="YG126" s="38"/>
      <c r="YH126" s="38"/>
      <c r="YI126" s="38"/>
      <c r="YJ126" s="38"/>
      <c r="YK126" s="38"/>
      <c r="YL126" s="38"/>
      <c r="YM126" s="37"/>
      <c r="YN126" s="38"/>
      <c r="YO126" s="38"/>
      <c r="YP126" s="38"/>
      <c r="YQ126" s="38"/>
      <c r="YR126" s="38"/>
      <c r="YS126" s="38"/>
      <c r="YT126" s="38"/>
      <c r="YU126" s="38"/>
      <c r="YV126" s="38"/>
      <c r="YW126" s="38"/>
      <c r="YX126" s="38"/>
      <c r="YY126" s="38"/>
      <c r="YZ126" s="38"/>
      <c r="ZA126" s="38"/>
      <c r="ZB126" s="38"/>
      <c r="ZC126" s="38"/>
      <c r="ZD126" s="38"/>
      <c r="ZE126" s="38"/>
      <c r="ZF126" s="38"/>
      <c r="ZG126" s="37"/>
      <c r="ZH126" s="38"/>
      <c r="ZI126" s="38"/>
      <c r="ZJ126" s="38"/>
      <c r="ZK126" s="38"/>
      <c r="ZL126" s="38"/>
      <c r="ZM126" s="38"/>
      <c r="ZN126" s="38"/>
      <c r="ZO126" s="38"/>
      <c r="ZP126" s="38"/>
      <c r="ZQ126" s="38"/>
      <c r="ZR126" s="38"/>
      <c r="ZS126" s="38"/>
      <c r="ZT126" s="38"/>
      <c r="ZU126" s="38"/>
      <c r="ZV126" s="38"/>
      <c r="ZW126" s="38"/>
      <c r="ZX126" s="38"/>
      <c r="ZY126" s="38"/>
      <c r="ZZ126" s="38"/>
      <c r="AAA126" s="37"/>
      <c r="AAB126" s="38"/>
      <c r="AAC126" s="38"/>
      <c r="AAD126" s="38"/>
      <c r="AAE126" s="38"/>
      <c r="AAF126" s="38"/>
      <c r="AAG126" s="38"/>
      <c r="AAH126" s="38"/>
      <c r="AAI126" s="38"/>
      <c r="AAJ126" s="38"/>
      <c r="AAK126" s="38"/>
      <c r="AAL126" s="38"/>
      <c r="AAM126" s="38"/>
      <c r="AAN126" s="38"/>
      <c r="AAO126" s="38"/>
      <c r="AAP126" s="38"/>
      <c r="AAQ126" s="38"/>
      <c r="AAR126" s="38"/>
      <c r="AAS126" s="38"/>
      <c r="AAT126" s="38"/>
      <c r="AAU126" s="37"/>
      <c r="AAV126" s="38"/>
      <c r="AAW126" s="38"/>
      <c r="AAX126" s="38"/>
      <c r="AAY126" s="38"/>
      <c r="AAZ126" s="38"/>
      <c r="ABA126" s="38"/>
      <c r="ABB126" s="38"/>
      <c r="ABC126" s="38"/>
      <c r="ABD126" s="38"/>
      <c r="ABE126" s="38"/>
      <c r="ABF126" s="38"/>
      <c r="ABG126" s="38"/>
      <c r="ABH126" s="38"/>
      <c r="ABI126" s="38"/>
      <c r="ABJ126" s="38"/>
      <c r="ABK126" s="38"/>
      <c r="ABL126" s="38"/>
      <c r="ABM126" s="38"/>
      <c r="ABN126" s="38"/>
      <c r="ABO126" s="37"/>
      <c r="ABP126" s="38"/>
      <c r="ABQ126" s="38"/>
      <c r="ABR126" s="38"/>
      <c r="ABS126" s="38"/>
      <c r="ABT126" s="38"/>
      <c r="ABU126" s="38"/>
      <c r="ABV126" s="38"/>
      <c r="ABW126" s="38"/>
      <c r="ABX126" s="38"/>
      <c r="ABY126" s="38"/>
      <c r="ABZ126" s="38"/>
      <c r="ACA126" s="38"/>
      <c r="ACB126" s="38"/>
      <c r="ACC126" s="38"/>
      <c r="ACD126" s="38"/>
      <c r="ACE126" s="38"/>
      <c r="ACF126" s="38"/>
      <c r="ACG126" s="38"/>
      <c r="ACH126" s="38"/>
      <c r="ACI126" s="37"/>
      <c r="ACJ126" s="38"/>
      <c r="ACK126" s="38"/>
      <c r="ACL126" s="38"/>
      <c r="ACM126" s="38"/>
      <c r="ACN126" s="38"/>
      <c r="ACO126" s="38"/>
      <c r="ACP126" s="38"/>
      <c r="ACQ126" s="38"/>
      <c r="ACR126" s="38"/>
      <c r="ACS126" s="38"/>
      <c r="ACT126" s="38"/>
      <c r="ACU126" s="38"/>
      <c r="ACV126" s="38"/>
      <c r="ACW126" s="38"/>
      <c r="ACX126" s="38"/>
      <c r="ACY126" s="38"/>
      <c r="ACZ126" s="38"/>
      <c r="ADA126" s="38"/>
      <c r="ADB126" s="38"/>
      <c r="ADC126" s="37"/>
      <c r="ADD126" s="38"/>
      <c r="ADE126" s="38"/>
      <c r="ADF126" s="38"/>
      <c r="ADG126" s="38"/>
      <c r="ADH126" s="38"/>
      <c r="ADI126" s="38"/>
      <c r="ADJ126" s="38"/>
      <c r="ADK126" s="38"/>
      <c r="ADL126" s="38"/>
      <c r="ADM126" s="38"/>
      <c r="ADN126" s="38"/>
      <c r="ADO126" s="38"/>
      <c r="ADP126" s="38"/>
      <c r="ADQ126" s="38"/>
      <c r="ADR126" s="38"/>
      <c r="ADS126" s="38"/>
      <c r="ADT126" s="38"/>
      <c r="ADU126" s="38"/>
      <c r="ADV126" s="38"/>
      <c r="ADW126" s="37"/>
      <c r="ADX126" s="38"/>
      <c r="ADY126" s="38"/>
      <c r="ADZ126" s="38"/>
      <c r="AEA126" s="38"/>
      <c r="AEB126" s="38"/>
      <c r="AEC126" s="38"/>
      <c r="AED126" s="38"/>
      <c r="AEE126" s="38"/>
      <c r="AEF126" s="38"/>
      <c r="AEG126" s="38"/>
      <c r="AEH126" s="38"/>
      <c r="AEI126" s="38"/>
      <c r="AEJ126" s="38"/>
      <c r="AEK126" s="38"/>
      <c r="AEL126" s="38"/>
      <c r="AEM126" s="38"/>
      <c r="AEN126" s="38"/>
      <c r="AEO126" s="38"/>
      <c r="AEP126" s="38"/>
      <c r="AEQ126" s="37"/>
      <c r="AER126" s="38"/>
      <c r="AES126" s="38"/>
      <c r="AET126" s="38"/>
      <c r="AEU126" s="38"/>
      <c r="AEV126" s="38"/>
      <c r="AEW126" s="38"/>
      <c r="AEX126" s="38"/>
      <c r="AEY126" s="38"/>
      <c r="AEZ126" s="38"/>
      <c r="AFA126" s="38"/>
      <c r="AFB126" s="38"/>
      <c r="AFC126" s="38"/>
      <c r="AFD126" s="38"/>
      <c r="AFE126" s="38"/>
      <c r="AFF126" s="38"/>
      <c r="AFG126" s="38"/>
      <c r="AFH126" s="38"/>
      <c r="AFI126" s="38"/>
      <c r="AFJ126" s="38"/>
      <c r="AFK126" s="37"/>
      <c r="AFL126" s="38"/>
      <c r="AFM126" s="38"/>
      <c r="AFN126" s="38"/>
      <c r="AFO126" s="38"/>
      <c r="AFP126" s="38"/>
      <c r="AFQ126" s="38"/>
      <c r="AFR126" s="38"/>
      <c r="AFS126" s="38"/>
      <c r="AFT126" s="38"/>
      <c r="AFU126" s="38"/>
      <c r="AFV126" s="38"/>
      <c r="AFW126" s="38"/>
      <c r="AFX126" s="38"/>
      <c r="AFY126" s="38"/>
      <c r="AFZ126" s="38"/>
      <c r="AGA126" s="38"/>
      <c r="AGB126" s="38"/>
      <c r="AGC126" s="38"/>
      <c r="AGD126" s="38"/>
      <c r="AGF126" s="85" t="str">
        <f t="shared" si="610"/>
        <v/>
      </c>
      <c r="AGG126" s="85" t="str">
        <f t="shared" si="611"/>
        <v/>
      </c>
      <c r="AGH126" s="85" t="str">
        <f t="shared" si="612"/>
        <v/>
      </c>
      <c r="AGL126" s="36" t="str">
        <f t="shared" si="623"/>
        <v/>
      </c>
      <c r="AGM126" s="36" t="str">
        <f t="shared" si="613"/>
        <v/>
      </c>
      <c r="AGN126" s="39" t="str">
        <f t="shared" si="624"/>
        <v/>
      </c>
      <c r="AGO126" s="36" t="str">
        <f t="shared" si="625"/>
        <v/>
      </c>
      <c r="AGP126" s="36" t="str">
        <f t="shared" si="614"/>
        <v/>
      </c>
      <c r="AGQ126" s="39" t="str">
        <f t="shared" si="626"/>
        <v/>
      </c>
      <c r="AGR126" s="36" t="str">
        <f t="shared" si="627"/>
        <v/>
      </c>
      <c r="AGS126" s="36" t="str">
        <f t="shared" si="615"/>
        <v/>
      </c>
      <c r="AGT126" s="39" t="str">
        <f t="shared" si="628"/>
        <v/>
      </c>
      <c r="AGU126" s="36" t="str">
        <f t="shared" si="629"/>
        <v/>
      </c>
      <c r="AGV126" s="36" t="str">
        <f t="shared" si="616"/>
        <v/>
      </c>
      <c r="AGW126" s="39" t="str">
        <f t="shared" si="630"/>
        <v/>
      </c>
      <c r="AGX126" s="36" t="str">
        <f t="shared" si="631"/>
        <v/>
      </c>
      <c r="AGY126" s="36" t="str">
        <f t="shared" si="617"/>
        <v/>
      </c>
      <c r="AGZ126" s="39" t="str">
        <f t="shared" si="632"/>
        <v/>
      </c>
      <c r="AHA126" s="36" t="str">
        <f t="shared" si="633"/>
        <v/>
      </c>
      <c r="AHB126" s="36" t="str">
        <f t="shared" si="618"/>
        <v/>
      </c>
      <c r="AHC126" s="39" t="str">
        <f t="shared" si="634"/>
        <v/>
      </c>
      <c r="AHD126" s="36" t="str">
        <f t="shared" si="635"/>
        <v/>
      </c>
      <c r="AHE126" s="36" t="str">
        <f t="shared" si="619"/>
        <v/>
      </c>
      <c r="AHF126" s="39" t="str">
        <f t="shared" si="636"/>
        <v/>
      </c>
      <c r="AHG126" s="36" t="str">
        <f t="shared" si="637"/>
        <v/>
      </c>
      <c r="AHH126" s="36" t="str">
        <f t="shared" si="620"/>
        <v/>
      </c>
      <c r="AHI126" s="39" t="str">
        <f t="shared" si="638"/>
        <v/>
      </c>
      <c r="AHJ126" s="36" t="str">
        <f t="shared" si="639"/>
        <v/>
      </c>
      <c r="AHK126" s="36" t="str">
        <f t="shared" si="621"/>
        <v/>
      </c>
      <c r="AHL126" s="39" t="str">
        <f t="shared" si="640"/>
        <v/>
      </c>
      <c r="AHM126" s="36" t="str">
        <f t="shared" si="641"/>
        <v/>
      </c>
      <c r="AHN126" s="36" t="str">
        <f t="shared" si="622"/>
        <v/>
      </c>
      <c r="AHO126" s="39" t="str">
        <f t="shared" si="642"/>
        <v/>
      </c>
    </row>
    <row r="127" spans="1:918" s="5" customFormat="1" outlineLevel="1" x14ac:dyDescent="0.25">
      <c r="A127" s="52">
        <f t="shared" si="643"/>
        <v>5</v>
      </c>
      <c r="B127" s="46"/>
      <c r="C127" s="37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7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7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7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7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7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7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7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7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7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7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7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7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  <c r="IW127" s="38"/>
      <c r="IX127" s="38"/>
      <c r="IY127" s="38"/>
      <c r="IZ127" s="38"/>
      <c r="JA127" s="38"/>
      <c r="JB127" s="38"/>
      <c r="JC127" s="37"/>
      <c r="JD127" s="38"/>
      <c r="JE127" s="38"/>
      <c r="JF127" s="38"/>
      <c r="JG127" s="38"/>
      <c r="JH127" s="38"/>
      <c r="JI127" s="38"/>
      <c r="JJ127" s="38"/>
      <c r="JK127" s="38"/>
      <c r="JL127" s="38"/>
      <c r="JM127" s="38"/>
      <c r="JN127" s="38"/>
      <c r="JO127" s="38"/>
      <c r="JP127" s="38"/>
      <c r="JQ127" s="38"/>
      <c r="JR127" s="38"/>
      <c r="JS127" s="38"/>
      <c r="JT127" s="38"/>
      <c r="JU127" s="38"/>
      <c r="JV127" s="38"/>
      <c r="JW127" s="37"/>
      <c r="JX127" s="38"/>
      <c r="JY127" s="38"/>
      <c r="JZ127" s="38"/>
      <c r="KA127" s="38"/>
      <c r="KB127" s="38"/>
      <c r="KC127" s="38"/>
      <c r="KD127" s="38"/>
      <c r="KE127" s="38"/>
      <c r="KF127" s="38"/>
      <c r="KG127" s="38"/>
      <c r="KH127" s="38"/>
      <c r="KI127" s="38"/>
      <c r="KJ127" s="38"/>
      <c r="KK127" s="38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37"/>
      <c r="NT127" s="38"/>
      <c r="NU127" s="38"/>
      <c r="NV127" s="38"/>
      <c r="NW127" s="38"/>
      <c r="NX127" s="38"/>
      <c r="NY127" s="38"/>
      <c r="NZ127" s="38"/>
      <c r="OA127" s="38"/>
      <c r="OB127" s="38"/>
      <c r="OC127" s="38"/>
      <c r="OD127" s="38"/>
      <c r="OE127" s="38"/>
      <c r="OF127" s="38"/>
      <c r="OG127" s="38"/>
      <c r="OH127" s="38"/>
      <c r="OI127" s="38"/>
      <c r="OJ127" s="38"/>
      <c r="OK127" s="38"/>
      <c r="OL127" s="38"/>
      <c r="OM127" s="37"/>
      <c r="ON127" s="38"/>
      <c r="OO127" s="38"/>
      <c r="OP127" s="38"/>
      <c r="OQ127" s="38"/>
      <c r="OR127" s="38"/>
      <c r="OS127" s="38"/>
      <c r="OT127" s="38"/>
      <c r="OU127" s="38"/>
      <c r="OV127" s="38"/>
      <c r="OW127" s="38"/>
      <c r="OX127" s="38"/>
      <c r="OY127" s="38"/>
      <c r="OZ127" s="38"/>
      <c r="PA127" s="38"/>
      <c r="PB127" s="38"/>
      <c r="PC127" s="38"/>
      <c r="PD127" s="38"/>
      <c r="PE127" s="38"/>
      <c r="PF127" s="38"/>
      <c r="PG127" s="37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7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7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7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7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7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7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7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7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7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7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7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7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7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7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7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7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7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7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7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F127" s="85" t="str">
        <f t="shared" si="610"/>
        <v/>
      </c>
      <c r="AGG127" s="85" t="str">
        <f t="shared" si="611"/>
        <v/>
      </c>
      <c r="AGH127" s="85" t="str">
        <f t="shared" si="612"/>
        <v/>
      </c>
      <c r="AGL127" s="36" t="str">
        <f t="shared" si="623"/>
        <v/>
      </c>
      <c r="AGM127" s="36" t="str">
        <f t="shared" si="613"/>
        <v/>
      </c>
      <c r="AGN127" s="39" t="str">
        <f t="shared" si="624"/>
        <v/>
      </c>
      <c r="AGO127" s="36" t="str">
        <f t="shared" si="625"/>
        <v/>
      </c>
      <c r="AGP127" s="36" t="str">
        <f t="shared" si="614"/>
        <v/>
      </c>
      <c r="AGQ127" s="39" t="str">
        <f t="shared" si="626"/>
        <v/>
      </c>
      <c r="AGR127" s="36" t="str">
        <f t="shared" si="627"/>
        <v/>
      </c>
      <c r="AGS127" s="36" t="str">
        <f t="shared" si="615"/>
        <v/>
      </c>
      <c r="AGT127" s="39" t="str">
        <f t="shared" si="628"/>
        <v/>
      </c>
      <c r="AGU127" s="36" t="str">
        <f t="shared" si="629"/>
        <v/>
      </c>
      <c r="AGV127" s="36" t="str">
        <f t="shared" si="616"/>
        <v/>
      </c>
      <c r="AGW127" s="39" t="str">
        <f t="shared" si="630"/>
        <v/>
      </c>
      <c r="AGX127" s="36" t="str">
        <f t="shared" si="631"/>
        <v/>
      </c>
      <c r="AGY127" s="36" t="str">
        <f t="shared" si="617"/>
        <v/>
      </c>
      <c r="AGZ127" s="39" t="str">
        <f t="shared" si="632"/>
        <v/>
      </c>
      <c r="AHA127" s="36" t="str">
        <f t="shared" si="633"/>
        <v/>
      </c>
      <c r="AHB127" s="36" t="str">
        <f t="shared" si="618"/>
        <v/>
      </c>
      <c r="AHC127" s="39" t="str">
        <f t="shared" si="634"/>
        <v/>
      </c>
      <c r="AHD127" s="36" t="str">
        <f t="shared" si="635"/>
        <v/>
      </c>
      <c r="AHE127" s="36" t="str">
        <f t="shared" si="619"/>
        <v/>
      </c>
      <c r="AHF127" s="39" t="str">
        <f t="shared" si="636"/>
        <v/>
      </c>
      <c r="AHG127" s="36" t="str">
        <f t="shared" si="637"/>
        <v/>
      </c>
      <c r="AHH127" s="36" t="str">
        <f t="shared" si="620"/>
        <v/>
      </c>
      <c r="AHI127" s="39" t="str">
        <f t="shared" si="638"/>
        <v/>
      </c>
      <c r="AHJ127" s="36" t="str">
        <f t="shared" si="639"/>
        <v/>
      </c>
      <c r="AHK127" s="36" t="str">
        <f t="shared" si="621"/>
        <v/>
      </c>
      <c r="AHL127" s="39" t="str">
        <f t="shared" si="640"/>
        <v/>
      </c>
      <c r="AHM127" s="36" t="str">
        <f t="shared" si="641"/>
        <v/>
      </c>
      <c r="AHN127" s="36" t="str">
        <f t="shared" si="622"/>
        <v/>
      </c>
      <c r="AHO127" s="39" t="str">
        <f t="shared" si="642"/>
        <v/>
      </c>
    </row>
    <row r="128" spans="1:918" s="32" customFormat="1" x14ac:dyDescent="0.25">
      <c r="A128" s="31" t="s">
        <v>32</v>
      </c>
      <c r="C128" s="33"/>
      <c r="D128" s="33"/>
      <c r="E128" s="33"/>
      <c r="F128" s="34"/>
      <c r="G128" s="33"/>
      <c r="H128" s="33"/>
      <c r="I128" s="33"/>
      <c r="J128" s="34"/>
      <c r="K128" s="33"/>
      <c r="L128" s="33"/>
      <c r="M128" s="33"/>
      <c r="N128" s="34"/>
      <c r="O128" s="33"/>
      <c r="P128" s="33"/>
      <c r="Q128" s="33"/>
      <c r="R128" s="34"/>
      <c r="S128" s="33"/>
      <c r="T128" s="33"/>
      <c r="U128" s="33"/>
      <c r="V128" s="34"/>
      <c r="W128" s="33"/>
      <c r="X128" s="33"/>
      <c r="Y128" s="33"/>
      <c r="Z128" s="34"/>
      <c r="AA128" s="33"/>
      <c r="AB128" s="33"/>
      <c r="AC128" s="33"/>
      <c r="AD128" s="34"/>
      <c r="AE128" s="33"/>
      <c r="AF128" s="33"/>
      <c r="AG128" s="33"/>
      <c r="AH128" s="34"/>
      <c r="AI128" s="33"/>
      <c r="AJ128" s="33"/>
      <c r="AK128" s="33"/>
      <c r="AL128" s="34"/>
      <c r="AM128" s="33"/>
      <c r="AN128" s="33"/>
      <c r="AO128" s="33"/>
      <c r="AP128" s="34"/>
      <c r="AQ128" s="33"/>
      <c r="AR128" s="33"/>
      <c r="AS128" s="33"/>
      <c r="AT128" s="34"/>
      <c r="AU128" s="33"/>
      <c r="AV128" s="33"/>
      <c r="AW128" s="33"/>
      <c r="AX128" s="34"/>
      <c r="AY128" s="33"/>
      <c r="AZ128" s="33"/>
      <c r="BA128" s="33"/>
      <c r="BB128" s="34"/>
      <c r="BC128" s="33"/>
      <c r="BD128" s="33"/>
      <c r="BE128" s="33"/>
      <c r="BF128" s="34"/>
      <c r="BG128" s="33"/>
      <c r="BH128" s="33"/>
      <c r="BI128" s="33"/>
      <c r="BJ128" s="34"/>
      <c r="BK128" s="33"/>
      <c r="BL128" s="33"/>
      <c r="BM128" s="33"/>
      <c r="BN128" s="34"/>
      <c r="BO128" s="33"/>
      <c r="BP128" s="33"/>
      <c r="BQ128" s="33"/>
      <c r="BR128" s="34"/>
      <c r="BS128" s="33"/>
      <c r="BT128" s="33"/>
      <c r="BU128" s="33"/>
      <c r="BV128" s="34"/>
      <c r="BW128" s="33"/>
      <c r="BX128" s="33"/>
      <c r="BY128" s="33"/>
      <c r="BZ128" s="34"/>
      <c r="CA128" s="33"/>
      <c r="CB128" s="33"/>
      <c r="CC128" s="33"/>
      <c r="CD128" s="34"/>
      <c r="CE128" s="33"/>
      <c r="CF128" s="33"/>
      <c r="CG128" s="33"/>
      <c r="CH128" s="34"/>
      <c r="CI128" s="33"/>
      <c r="CJ128" s="33"/>
      <c r="CK128" s="33"/>
      <c r="CL128" s="34"/>
      <c r="CM128" s="33"/>
      <c r="CN128" s="33"/>
      <c r="CO128" s="33"/>
      <c r="CP128" s="34"/>
      <c r="CQ128" s="33"/>
      <c r="CR128" s="33"/>
      <c r="CS128" s="33"/>
      <c r="CT128" s="34"/>
      <c r="CU128" s="33"/>
      <c r="CV128" s="33"/>
      <c r="CW128" s="33"/>
      <c r="CX128" s="34"/>
      <c r="CY128" s="33"/>
      <c r="CZ128" s="33"/>
      <c r="DA128" s="33"/>
      <c r="DB128" s="34"/>
      <c r="DC128" s="33"/>
      <c r="DD128" s="33"/>
      <c r="DE128" s="33"/>
      <c r="DF128" s="34"/>
      <c r="DG128" s="33"/>
      <c r="DH128" s="33"/>
      <c r="DI128" s="33"/>
      <c r="DJ128" s="34"/>
      <c r="DK128" s="33"/>
      <c r="DL128" s="33"/>
      <c r="DM128" s="33"/>
      <c r="DN128" s="34"/>
      <c r="DO128" s="33"/>
      <c r="DP128" s="33"/>
      <c r="DQ128" s="33"/>
      <c r="DR128" s="34"/>
      <c r="DS128" s="33"/>
      <c r="DT128" s="33"/>
      <c r="DU128" s="33"/>
      <c r="DV128" s="34"/>
      <c r="DW128" s="33"/>
      <c r="DX128" s="33"/>
      <c r="DY128" s="33"/>
      <c r="DZ128" s="34"/>
      <c r="EA128" s="33"/>
      <c r="EB128" s="33"/>
      <c r="EC128" s="33"/>
      <c r="ED128" s="34"/>
      <c r="EE128" s="33"/>
      <c r="EF128" s="33"/>
      <c r="EG128" s="33"/>
      <c r="EH128" s="34"/>
      <c r="EI128" s="33"/>
      <c r="EJ128" s="33"/>
      <c r="EK128" s="33"/>
      <c r="EL128" s="34"/>
      <c r="EM128" s="33"/>
      <c r="EN128" s="33"/>
      <c r="EO128" s="33"/>
      <c r="EP128" s="34"/>
      <c r="EQ128" s="33"/>
      <c r="ER128" s="33"/>
      <c r="ES128" s="33"/>
      <c r="ET128" s="34"/>
      <c r="EU128" s="33"/>
      <c r="EV128" s="33"/>
      <c r="EW128" s="33"/>
      <c r="EX128" s="34"/>
      <c r="EY128" s="33"/>
      <c r="EZ128" s="33"/>
      <c r="FA128" s="33"/>
      <c r="FB128" s="34"/>
      <c r="FC128" s="33"/>
      <c r="FD128" s="33"/>
      <c r="FE128" s="33"/>
      <c r="FF128" s="34"/>
      <c r="FG128" s="33"/>
      <c r="FH128" s="33"/>
      <c r="FI128" s="33"/>
      <c r="FJ128" s="34"/>
      <c r="FK128" s="33"/>
      <c r="FL128" s="33"/>
      <c r="FM128" s="33"/>
      <c r="FN128" s="34"/>
      <c r="FO128" s="33"/>
      <c r="FP128" s="33"/>
      <c r="FQ128" s="33"/>
      <c r="FR128" s="34"/>
      <c r="FS128" s="33"/>
      <c r="FT128" s="33"/>
      <c r="FU128" s="33"/>
      <c r="FV128" s="34"/>
      <c r="FW128" s="33"/>
      <c r="FX128" s="33"/>
      <c r="FY128" s="33"/>
      <c r="FZ128" s="34"/>
      <c r="GA128" s="33"/>
      <c r="GB128" s="33"/>
      <c r="GC128" s="33"/>
      <c r="GD128" s="34"/>
      <c r="GE128" s="33"/>
      <c r="GF128" s="33"/>
      <c r="GG128" s="33"/>
      <c r="GH128" s="34"/>
      <c r="GI128" s="33"/>
      <c r="GJ128" s="33"/>
      <c r="GK128" s="33"/>
      <c r="GL128" s="34"/>
      <c r="GM128" s="33"/>
      <c r="GN128" s="33"/>
      <c r="GO128" s="33"/>
      <c r="GP128" s="34"/>
      <c r="GQ128" s="33"/>
      <c r="GR128" s="33"/>
      <c r="GS128" s="33"/>
      <c r="GT128" s="34"/>
      <c r="GU128" s="33"/>
      <c r="GV128" s="33"/>
      <c r="GW128" s="33"/>
      <c r="GX128" s="34"/>
      <c r="GY128" s="33"/>
      <c r="GZ128" s="33"/>
      <c r="HA128" s="33"/>
      <c r="HB128" s="34"/>
      <c r="HC128" s="33"/>
      <c r="HD128" s="33"/>
      <c r="HE128" s="33"/>
      <c r="HF128" s="34"/>
      <c r="HG128" s="33"/>
      <c r="HH128" s="33"/>
      <c r="HI128" s="33"/>
      <c r="HJ128" s="34"/>
      <c r="HK128" s="33"/>
      <c r="HL128" s="33"/>
      <c r="HM128" s="33"/>
      <c r="HN128" s="34"/>
      <c r="HO128" s="33"/>
      <c r="HP128" s="33"/>
      <c r="HQ128" s="33"/>
      <c r="HR128" s="34"/>
      <c r="HS128" s="33"/>
      <c r="HT128" s="33"/>
      <c r="HU128" s="33"/>
      <c r="HV128" s="34"/>
      <c r="HW128" s="33"/>
      <c r="HX128" s="33"/>
      <c r="HY128" s="33"/>
      <c r="HZ128" s="34"/>
      <c r="IA128" s="33"/>
      <c r="IB128" s="33"/>
      <c r="IC128" s="33"/>
      <c r="ID128" s="34"/>
      <c r="IE128" s="33"/>
      <c r="IF128" s="33"/>
      <c r="IG128" s="33"/>
      <c r="IH128" s="34"/>
      <c r="II128" s="33"/>
      <c r="IJ128" s="33"/>
      <c r="IK128" s="33"/>
      <c r="IL128" s="34"/>
      <c r="IM128" s="33"/>
      <c r="IN128" s="33"/>
      <c r="IO128" s="33"/>
      <c r="IP128" s="34"/>
      <c r="IQ128" s="33"/>
      <c r="IR128" s="33"/>
      <c r="IS128" s="33"/>
      <c r="IT128" s="34"/>
      <c r="IU128" s="33"/>
      <c r="IV128" s="33"/>
      <c r="IW128" s="33"/>
      <c r="IX128" s="34"/>
      <c r="IY128" s="33"/>
      <c r="IZ128" s="33"/>
      <c r="JA128" s="33"/>
      <c r="JB128" s="34"/>
      <c r="JC128" s="33"/>
      <c r="JD128" s="33"/>
      <c r="JE128" s="33"/>
      <c r="JF128" s="34"/>
      <c r="JG128" s="33"/>
      <c r="JH128" s="33"/>
      <c r="JI128" s="33"/>
      <c r="JJ128" s="34"/>
      <c r="JK128" s="33"/>
      <c r="JL128" s="33"/>
      <c r="JM128" s="33"/>
      <c r="JN128" s="34"/>
      <c r="JO128" s="33"/>
      <c r="JP128" s="33"/>
      <c r="JQ128" s="33"/>
      <c r="JR128" s="34"/>
      <c r="JS128" s="33"/>
      <c r="JT128" s="33"/>
      <c r="JU128" s="33"/>
      <c r="JV128" s="34"/>
      <c r="JW128" s="33"/>
      <c r="JX128" s="33"/>
      <c r="JY128" s="33"/>
      <c r="JZ128" s="34"/>
      <c r="KA128" s="33"/>
      <c r="KB128" s="33"/>
      <c r="KC128" s="33"/>
      <c r="KD128" s="34"/>
      <c r="KE128" s="33"/>
      <c r="KF128" s="33"/>
      <c r="KG128" s="33"/>
      <c r="KH128" s="34"/>
      <c r="KI128" s="33"/>
      <c r="KJ128" s="33"/>
      <c r="KK128" s="33"/>
      <c r="KL128" s="34"/>
      <c r="KM128" s="33"/>
      <c r="KN128" s="33"/>
      <c r="KO128" s="33"/>
      <c r="KP128" s="34"/>
      <c r="KQ128" s="33"/>
      <c r="KR128" s="33"/>
      <c r="KS128" s="33"/>
      <c r="KT128" s="34"/>
      <c r="KU128" s="33"/>
      <c r="KV128" s="33"/>
      <c r="KW128" s="33"/>
      <c r="KX128" s="34"/>
      <c r="KY128" s="33"/>
      <c r="KZ128" s="33"/>
      <c r="LA128" s="33"/>
      <c r="LB128" s="34"/>
      <c r="LC128" s="33"/>
      <c r="LD128" s="33"/>
      <c r="LE128" s="33"/>
      <c r="LF128" s="34"/>
      <c r="LG128" s="33"/>
      <c r="LH128" s="33"/>
      <c r="LI128" s="33"/>
      <c r="LJ128" s="34"/>
      <c r="LK128" s="33"/>
      <c r="LL128" s="33"/>
      <c r="LM128" s="33"/>
      <c r="LN128" s="34"/>
      <c r="LO128" s="33"/>
      <c r="LP128" s="33"/>
      <c r="LQ128" s="33"/>
      <c r="LR128" s="34"/>
      <c r="LS128" s="33"/>
      <c r="LT128" s="33"/>
      <c r="LU128" s="33"/>
      <c r="LV128" s="34"/>
      <c r="LW128" s="33"/>
      <c r="LX128" s="33"/>
      <c r="LY128" s="33"/>
      <c r="LZ128" s="34"/>
      <c r="MA128" s="33"/>
      <c r="MB128" s="33"/>
      <c r="MC128" s="33"/>
      <c r="MD128" s="34"/>
      <c r="ME128" s="33"/>
      <c r="MF128" s="33"/>
      <c r="MG128" s="33"/>
      <c r="MH128" s="34"/>
      <c r="MI128" s="33"/>
      <c r="MJ128" s="33"/>
      <c r="MK128" s="33"/>
      <c r="ML128" s="34"/>
      <c r="MM128" s="33"/>
      <c r="MN128" s="33"/>
      <c r="MO128" s="33"/>
      <c r="MP128" s="34"/>
      <c r="MQ128" s="33"/>
      <c r="MR128" s="33"/>
      <c r="MS128" s="33"/>
      <c r="MT128" s="34"/>
      <c r="MU128" s="33"/>
      <c r="MV128" s="33"/>
      <c r="MW128" s="33"/>
      <c r="MX128" s="34"/>
      <c r="MY128" s="33"/>
      <c r="MZ128" s="33"/>
      <c r="NA128" s="33"/>
      <c r="NB128" s="34"/>
      <c r="NC128" s="33"/>
      <c r="ND128" s="33"/>
      <c r="NE128" s="33"/>
      <c r="NF128" s="34"/>
      <c r="NG128" s="33"/>
      <c r="NH128" s="33"/>
      <c r="NI128" s="33"/>
      <c r="NJ128" s="34"/>
      <c r="NK128" s="33"/>
      <c r="NL128" s="33"/>
      <c r="NM128" s="33"/>
      <c r="NN128" s="34"/>
      <c r="NO128" s="33"/>
      <c r="NP128" s="33"/>
      <c r="NQ128" s="33"/>
      <c r="NR128" s="34"/>
      <c r="NS128" s="33"/>
      <c r="NT128" s="33"/>
      <c r="NU128" s="33"/>
      <c r="NV128" s="34"/>
      <c r="NW128" s="33"/>
      <c r="NX128" s="33"/>
      <c r="NY128" s="33"/>
      <c r="NZ128" s="34"/>
      <c r="OA128" s="33"/>
      <c r="OB128" s="33"/>
      <c r="OC128" s="33"/>
      <c r="OD128" s="34"/>
      <c r="OE128" s="33"/>
      <c r="OF128" s="33"/>
      <c r="OG128" s="33"/>
      <c r="OH128" s="34"/>
      <c r="OI128" s="33"/>
      <c r="OJ128" s="33"/>
      <c r="OK128" s="33"/>
      <c r="OL128" s="34"/>
      <c r="OM128" s="33"/>
      <c r="ON128" s="33"/>
      <c r="OO128" s="33"/>
      <c r="OP128" s="34"/>
      <c r="OQ128" s="33"/>
      <c r="OR128" s="33"/>
      <c r="OS128" s="33"/>
      <c r="OT128" s="34"/>
      <c r="OU128" s="33"/>
      <c r="OV128" s="33"/>
      <c r="OW128" s="33"/>
      <c r="OX128" s="34"/>
      <c r="OY128" s="33"/>
      <c r="OZ128" s="33"/>
      <c r="PA128" s="33"/>
      <c r="PB128" s="34"/>
      <c r="PC128" s="33"/>
      <c r="PD128" s="33"/>
      <c r="PE128" s="33"/>
      <c r="PF128" s="34"/>
      <c r="PG128" s="33"/>
      <c r="PH128" s="33"/>
      <c r="PI128" s="33"/>
      <c r="PJ128" s="34"/>
      <c r="PK128" s="33"/>
      <c r="PL128" s="33"/>
      <c r="PM128" s="33"/>
      <c r="PN128" s="34"/>
      <c r="PO128" s="33"/>
      <c r="PP128" s="33"/>
      <c r="PQ128" s="33"/>
      <c r="PR128" s="34"/>
      <c r="PS128" s="33"/>
      <c r="PT128" s="33"/>
      <c r="PU128" s="33"/>
      <c r="PV128" s="34"/>
      <c r="PW128" s="33"/>
      <c r="PX128" s="33"/>
      <c r="PY128" s="33"/>
      <c r="PZ128" s="34"/>
      <c r="QA128" s="33"/>
      <c r="QB128" s="33"/>
      <c r="QC128" s="33"/>
      <c r="QD128" s="34"/>
      <c r="QE128" s="33"/>
      <c r="QF128" s="33"/>
      <c r="QG128" s="33"/>
      <c r="QH128" s="34"/>
      <c r="QI128" s="33"/>
      <c r="QJ128" s="33"/>
      <c r="QK128" s="33"/>
      <c r="QL128" s="34"/>
      <c r="QM128" s="33"/>
      <c r="QN128" s="33"/>
      <c r="QO128" s="33"/>
      <c r="QP128" s="34"/>
      <c r="QQ128" s="33"/>
      <c r="QR128" s="33"/>
      <c r="QS128" s="33"/>
      <c r="QT128" s="34"/>
      <c r="QU128" s="33"/>
      <c r="QV128" s="33"/>
      <c r="QW128" s="33"/>
      <c r="QX128" s="34"/>
      <c r="QY128" s="33"/>
      <c r="QZ128" s="33"/>
      <c r="RA128" s="33"/>
      <c r="RB128" s="34"/>
      <c r="RC128" s="33"/>
      <c r="RD128" s="33"/>
      <c r="RE128" s="33"/>
      <c r="RF128" s="34"/>
      <c r="RG128" s="33"/>
      <c r="RH128" s="33"/>
      <c r="RI128" s="33"/>
      <c r="RJ128" s="34"/>
      <c r="RK128" s="33"/>
      <c r="RL128" s="33"/>
      <c r="RM128" s="33"/>
      <c r="RN128" s="34"/>
      <c r="RO128" s="33"/>
      <c r="RP128" s="33"/>
      <c r="RQ128" s="33"/>
      <c r="RR128" s="34"/>
      <c r="RS128" s="33"/>
      <c r="RT128" s="33"/>
      <c r="RU128" s="33"/>
      <c r="RV128" s="34"/>
      <c r="RW128" s="33"/>
      <c r="RX128" s="33"/>
      <c r="RY128" s="33"/>
      <c r="RZ128" s="34"/>
      <c r="SA128" s="33"/>
      <c r="SB128" s="33"/>
      <c r="SC128" s="33"/>
      <c r="SD128" s="34"/>
      <c r="SE128" s="33"/>
      <c r="SF128" s="33"/>
      <c r="SG128" s="33"/>
      <c r="SH128" s="34"/>
      <c r="SI128" s="33"/>
      <c r="SJ128" s="33"/>
      <c r="SK128" s="33"/>
      <c r="SL128" s="34"/>
      <c r="SM128" s="33"/>
      <c r="SN128" s="33"/>
      <c r="SO128" s="33"/>
      <c r="SP128" s="34"/>
      <c r="SQ128" s="33"/>
      <c r="SR128" s="33"/>
      <c r="SS128" s="33"/>
      <c r="ST128" s="34"/>
      <c r="SU128" s="33"/>
      <c r="SV128" s="33"/>
      <c r="SW128" s="33"/>
      <c r="SX128" s="34"/>
      <c r="SY128" s="33"/>
      <c r="SZ128" s="33"/>
      <c r="TA128" s="33"/>
      <c r="TB128" s="34"/>
      <c r="TC128" s="33"/>
      <c r="TD128" s="33"/>
      <c r="TE128" s="33"/>
      <c r="TF128" s="34"/>
      <c r="TG128" s="33"/>
      <c r="TH128" s="33"/>
      <c r="TI128" s="33"/>
      <c r="TJ128" s="34"/>
      <c r="TK128" s="33"/>
      <c r="TL128" s="33"/>
      <c r="TM128" s="33"/>
      <c r="TN128" s="34"/>
      <c r="TO128" s="33"/>
      <c r="TP128" s="33"/>
      <c r="TQ128" s="33"/>
      <c r="TR128" s="34"/>
      <c r="TS128" s="33"/>
      <c r="TT128" s="33"/>
      <c r="TU128" s="33"/>
      <c r="TV128" s="34"/>
      <c r="TW128" s="33"/>
      <c r="TX128" s="33"/>
      <c r="TY128" s="33"/>
      <c r="TZ128" s="34"/>
      <c r="UA128" s="33"/>
      <c r="UB128" s="33"/>
      <c r="UC128" s="33"/>
      <c r="UD128" s="34"/>
      <c r="UE128" s="33"/>
      <c r="UF128" s="33"/>
      <c r="UG128" s="33"/>
      <c r="UH128" s="34"/>
      <c r="UI128" s="33"/>
      <c r="UJ128" s="33"/>
      <c r="UK128" s="33"/>
      <c r="UL128" s="34"/>
      <c r="UM128" s="33"/>
      <c r="UN128" s="33"/>
      <c r="UO128" s="33"/>
      <c r="UP128" s="34"/>
      <c r="UQ128" s="33"/>
      <c r="UR128" s="33"/>
      <c r="US128" s="33"/>
      <c r="UT128" s="34"/>
      <c r="UU128" s="33"/>
      <c r="UV128" s="33"/>
      <c r="UW128" s="33"/>
      <c r="UX128" s="34"/>
      <c r="UY128" s="33"/>
      <c r="UZ128" s="33"/>
      <c r="VA128" s="33"/>
      <c r="VB128" s="34"/>
      <c r="VC128" s="33"/>
      <c r="VD128" s="33"/>
      <c r="VE128" s="33"/>
      <c r="VF128" s="34"/>
      <c r="VG128" s="33"/>
      <c r="VH128" s="33"/>
      <c r="VI128" s="33"/>
      <c r="VJ128" s="34"/>
      <c r="VK128" s="33"/>
      <c r="VL128" s="33"/>
      <c r="VM128" s="33"/>
      <c r="VN128" s="34"/>
      <c r="VO128" s="33"/>
      <c r="VP128" s="33"/>
      <c r="VQ128" s="33"/>
      <c r="VR128" s="34"/>
      <c r="VS128" s="33"/>
      <c r="VT128" s="33"/>
      <c r="VU128" s="33"/>
      <c r="VV128" s="34"/>
      <c r="VW128" s="33"/>
      <c r="VX128" s="33"/>
      <c r="VY128" s="33"/>
      <c r="VZ128" s="34"/>
      <c r="WA128" s="33"/>
      <c r="WB128" s="33"/>
      <c r="WC128" s="33"/>
      <c r="WD128" s="34"/>
      <c r="WE128" s="33"/>
      <c r="WF128" s="33"/>
      <c r="WG128" s="33"/>
      <c r="WH128" s="34"/>
      <c r="WI128" s="33"/>
      <c r="WJ128" s="33"/>
      <c r="WK128" s="33"/>
      <c r="WL128" s="34"/>
      <c r="WM128" s="33"/>
      <c r="WN128" s="33"/>
      <c r="WO128" s="33"/>
      <c r="WP128" s="34"/>
      <c r="WQ128" s="33"/>
      <c r="WR128" s="33"/>
      <c r="WS128" s="33"/>
      <c r="WT128" s="34"/>
      <c r="WU128" s="33"/>
      <c r="WV128" s="33"/>
      <c r="WW128" s="33"/>
      <c r="WX128" s="34"/>
      <c r="WY128" s="33"/>
      <c r="WZ128" s="33"/>
      <c r="XA128" s="33"/>
      <c r="XB128" s="34"/>
      <c r="XC128" s="33"/>
      <c r="XD128" s="33"/>
      <c r="XE128" s="33"/>
      <c r="XF128" s="34"/>
      <c r="XG128" s="33"/>
      <c r="XH128" s="33"/>
      <c r="XI128" s="33"/>
      <c r="XJ128" s="34"/>
      <c r="XK128" s="33"/>
      <c r="XL128" s="33"/>
      <c r="XM128" s="33"/>
      <c r="XN128" s="34"/>
      <c r="XO128" s="33"/>
      <c r="XP128" s="33"/>
      <c r="XQ128" s="33"/>
      <c r="XR128" s="34"/>
      <c r="XS128" s="33"/>
      <c r="XT128" s="33"/>
      <c r="XU128" s="33"/>
      <c r="XV128" s="34"/>
      <c r="XW128" s="33"/>
      <c r="XX128" s="33"/>
      <c r="XY128" s="33"/>
      <c r="XZ128" s="34"/>
      <c r="YA128" s="33"/>
      <c r="YB128" s="33"/>
      <c r="YC128" s="33"/>
      <c r="YD128" s="34"/>
      <c r="YE128" s="33"/>
      <c r="YF128" s="33"/>
      <c r="YG128" s="33"/>
      <c r="YH128" s="34"/>
      <c r="YI128" s="33"/>
      <c r="YJ128" s="33"/>
      <c r="YK128" s="33"/>
      <c r="YL128" s="34"/>
      <c r="YM128" s="33"/>
      <c r="YN128" s="33"/>
      <c r="YO128" s="33"/>
      <c r="YP128" s="34"/>
      <c r="YQ128" s="33"/>
      <c r="YR128" s="33"/>
      <c r="YS128" s="33"/>
      <c r="YT128" s="34"/>
      <c r="YU128" s="33"/>
      <c r="YV128" s="33"/>
      <c r="YW128" s="33"/>
      <c r="YX128" s="34"/>
      <c r="YY128" s="33"/>
      <c r="YZ128" s="33"/>
      <c r="ZA128" s="33"/>
      <c r="ZB128" s="34"/>
      <c r="ZC128" s="33"/>
      <c r="ZD128" s="33"/>
      <c r="ZE128" s="33"/>
      <c r="ZF128" s="34"/>
      <c r="ZG128" s="33"/>
      <c r="ZH128" s="33"/>
      <c r="ZI128" s="33"/>
      <c r="ZJ128" s="34"/>
      <c r="ZK128" s="33"/>
      <c r="ZL128" s="33"/>
      <c r="ZM128" s="33"/>
      <c r="ZN128" s="34"/>
      <c r="ZO128" s="33"/>
      <c r="ZP128" s="33"/>
      <c r="ZQ128" s="33"/>
      <c r="ZR128" s="34"/>
      <c r="ZS128" s="33"/>
      <c r="ZT128" s="33"/>
      <c r="ZU128" s="33"/>
      <c r="ZV128" s="34"/>
      <c r="ZW128" s="33"/>
      <c r="ZX128" s="33"/>
      <c r="ZY128" s="33"/>
      <c r="ZZ128" s="34"/>
      <c r="AAA128" s="33"/>
      <c r="AAB128" s="33"/>
      <c r="AAC128" s="33"/>
      <c r="AAD128" s="34"/>
      <c r="AAE128" s="33"/>
      <c r="AAF128" s="33"/>
      <c r="AAG128" s="33"/>
      <c r="AAH128" s="34"/>
      <c r="AAI128" s="33"/>
      <c r="AAJ128" s="33"/>
      <c r="AAK128" s="33"/>
      <c r="AAL128" s="34"/>
      <c r="AAM128" s="33"/>
      <c r="AAN128" s="33"/>
      <c r="AAO128" s="33"/>
      <c r="AAP128" s="34"/>
      <c r="AAQ128" s="33"/>
      <c r="AAR128" s="33"/>
      <c r="AAS128" s="33"/>
      <c r="AAT128" s="34"/>
      <c r="AAU128" s="33"/>
      <c r="AAV128" s="33"/>
      <c r="AAW128" s="33"/>
      <c r="AAX128" s="34"/>
      <c r="AAY128" s="33"/>
      <c r="AAZ128" s="33"/>
      <c r="ABA128" s="33"/>
      <c r="ABB128" s="34"/>
      <c r="ABC128" s="33"/>
      <c r="ABD128" s="33"/>
      <c r="ABE128" s="33"/>
      <c r="ABF128" s="34"/>
      <c r="ABG128" s="33"/>
      <c r="ABH128" s="33"/>
      <c r="ABI128" s="33"/>
      <c r="ABJ128" s="34"/>
      <c r="ABK128" s="33"/>
      <c r="ABL128" s="33"/>
      <c r="ABM128" s="33"/>
      <c r="ABN128" s="34"/>
      <c r="ABO128" s="33"/>
      <c r="ABP128" s="33"/>
      <c r="ABQ128" s="33"/>
      <c r="ABR128" s="34"/>
      <c r="ABS128" s="33"/>
      <c r="ABT128" s="33"/>
      <c r="ABU128" s="33"/>
      <c r="ABV128" s="34"/>
      <c r="ABW128" s="33"/>
      <c r="ABX128" s="33"/>
      <c r="ABY128" s="33"/>
      <c r="ABZ128" s="34"/>
      <c r="ACA128" s="33"/>
      <c r="ACB128" s="33"/>
      <c r="ACC128" s="33"/>
      <c r="ACD128" s="34"/>
      <c r="ACE128" s="33"/>
      <c r="ACF128" s="33"/>
      <c r="ACG128" s="33"/>
      <c r="ACH128" s="34"/>
      <c r="ACI128" s="33"/>
      <c r="ACJ128" s="33"/>
      <c r="ACK128" s="33"/>
      <c r="ACL128" s="34"/>
      <c r="ACM128" s="33"/>
      <c r="ACN128" s="33"/>
      <c r="ACO128" s="33"/>
      <c r="ACP128" s="34"/>
      <c r="ACQ128" s="33"/>
      <c r="ACR128" s="33"/>
      <c r="ACS128" s="33"/>
      <c r="ACT128" s="34"/>
      <c r="ACU128" s="33"/>
      <c r="ACV128" s="33"/>
      <c r="ACW128" s="33"/>
      <c r="ACX128" s="34"/>
      <c r="ACY128" s="33"/>
      <c r="ACZ128" s="33"/>
      <c r="ADA128" s="33"/>
      <c r="ADB128" s="34"/>
      <c r="ADC128" s="33"/>
      <c r="ADD128" s="33"/>
      <c r="ADE128" s="33"/>
      <c r="ADF128" s="34"/>
      <c r="ADG128" s="33"/>
      <c r="ADH128" s="33"/>
      <c r="ADI128" s="33"/>
      <c r="ADJ128" s="34"/>
      <c r="ADK128" s="33"/>
      <c r="ADL128" s="33"/>
      <c r="ADM128" s="33"/>
      <c r="ADN128" s="34"/>
      <c r="ADO128" s="33"/>
      <c r="ADP128" s="33"/>
      <c r="ADQ128" s="33"/>
      <c r="ADR128" s="34"/>
      <c r="ADS128" s="33"/>
      <c r="ADT128" s="33"/>
      <c r="ADU128" s="33"/>
      <c r="ADV128" s="34"/>
      <c r="ADW128" s="33"/>
      <c r="ADX128" s="33"/>
      <c r="ADY128" s="33"/>
      <c r="ADZ128" s="34"/>
      <c r="AEA128" s="33"/>
      <c r="AEB128" s="33"/>
      <c r="AEC128" s="33"/>
      <c r="AED128" s="34"/>
      <c r="AEE128" s="33"/>
      <c r="AEF128" s="33"/>
      <c r="AEG128" s="33"/>
      <c r="AEH128" s="34"/>
      <c r="AEI128" s="33"/>
      <c r="AEJ128" s="33"/>
      <c r="AEK128" s="33"/>
      <c r="AEL128" s="34"/>
      <c r="AEM128" s="33"/>
      <c r="AEN128" s="33"/>
      <c r="AEO128" s="33"/>
      <c r="AEP128" s="34"/>
      <c r="AEQ128" s="33"/>
      <c r="AER128" s="33"/>
      <c r="AES128" s="33"/>
      <c r="AET128" s="34"/>
      <c r="AEU128" s="33"/>
      <c r="AEV128" s="33"/>
      <c r="AEW128" s="33"/>
      <c r="AEX128" s="34"/>
      <c r="AEY128" s="33"/>
      <c r="AEZ128" s="33"/>
      <c r="AFA128" s="33"/>
      <c r="AFB128" s="34"/>
      <c r="AFC128" s="33"/>
      <c r="AFD128" s="33"/>
      <c r="AFE128" s="33"/>
      <c r="AFF128" s="34"/>
      <c r="AFG128" s="33"/>
      <c r="AFH128" s="33"/>
      <c r="AFI128" s="33"/>
      <c r="AFJ128" s="34"/>
      <c r="AFK128" s="33"/>
      <c r="AFL128" s="33"/>
      <c r="AFM128" s="33"/>
      <c r="AFN128" s="34"/>
      <c r="AFO128" s="33"/>
      <c r="AFP128" s="33"/>
      <c r="AFQ128" s="33"/>
      <c r="AFR128" s="34"/>
      <c r="AFS128" s="33"/>
      <c r="AFT128" s="33"/>
      <c r="AFU128" s="33"/>
      <c r="AFV128" s="34"/>
      <c r="AFW128" s="33"/>
      <c r="AFX128" s="33"/>
      <c r="AFY128" s="33"/>
      <c r="AFZ128" s="34"/>
      <c r="AGA128" s="33"/>
      <c r="AGB128" s="33"/>
      <c r="AGC128" s="33"/>
      <c r="AGD128" s="34"/>
      <c r="AGE128" s="33"/>
      <c r="AGF128" s="33"/>
      <c r="AGG128" s="33"/>
      <c r="AGH128" s="33"/>
      <c r="AGI128" s="33"/>
      <c r="AGJ128" s="34"/>
      <c r="AGK128" s="33"/>
      <c r="AGL128" s="33"/>
      <c r="AGM128" s="33"/>
      <c r="AGN128" s="33"/>
      <c r="AGO128" s="34"/>
      <c r="AGP128" s="34"/>
      <c r="AGQ128" s="33"/>
      <c r="AGR128" s="33"/>
      <c r="AGS128" s="33"/>
      <c r="AGT128" s="33"/>
      <c r="AGU128" s="34"/>
      <c r="AGV128" s="34"/>
      <c r="AGW128" s="33"/>
      <c r="AGX128" s="33"/>
      <c r="AGY128" s="33"/>
      <c r="AGZ128" s="33"/>
      <c r="AHA128" s="34"/>
      <c r="AHB128" s="34"/>
      <c r="AHC128" s="33"/>
      <c r="AHD128" s="33"/>
      <c r="AHE128" s="33"/>
      <c r="AHF128" s="33"/>
      <c r="AHG128" s="34"/>
      <c r="AHH128" s="34"/>
      <c r="AHI128" s="33"/>
      <c r="AHJ128" s="33"/>
      <c r="AHK128" s="33"/>
      <c r="AHL128" s="33"/>
      <c r="AHM128" s="34"/>
      <c r="AHN128" s="34"/>
      <c r="AHO128" s="33"/>
      <c r="AHP128" s="33"/>
      <c r="AHQ128" s="33"/>
      <c r="AHR128" s="34"/>
      <c r="AHS128" s="33"/>
      <c r="AHT128" s="33"/>
      <c r="AHU128" s="33"/>
      <c r="AHV128" s="34"/>
      <c r="AHW128" s="33"/>
      <c r="AHX128" s="33"/>
      <c r="AHY128" s="33"/>
      <c r="AHZ128" s="34"/>
      <c r="AIA128" s="33"/>
      <c r="AIB128" s="33"/>
      <c r="AIC128" s="33"/>
      <c r="AID128" s="34"/>
      <c r="AIE128" s="33"/>
      <c r="AIF128" s="33"/>
      <c r="AIG128" s="33"/>
      <c r="AIH128" s="34"/>
    </row>
    <row r="129" spans="1:899" s="5" customFormat="1" outlineLevel="1" x14ac:dyDescent="0.25">
      <c r="A129" s="58">
        <v>1</v>
      </c>
      <c r="B129" s="48" t="s">
        <v>348</v>
      </c>
      <c r="C129" s="56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38"/>
      <c r="AP129" s="38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38"/>
      <c r="BG129" s="38"/>
      <c r="BH129" s="38"/>
      <c r="BI129" s="38"/>
      <c r="BJ129" s="38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38"/>
      <c r="CE129" s="61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38"/>
      <c r="CX129" s="38"/>
      <c r="CY129" s="61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/>
      <c r="DP129" s="57"/>
      <c r="DQ129" s="57"/>
      <c r="DR129" s="38"/>
      <c r="DS129" s="57"/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57"/>
      <c r="EK129" s="57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38"/>
      <c r="FF129" s="38"/>
      <c r="FG129" s="61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61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57"/>
      <c r="GT129" s="38"/>
      <c r="GU129" s="3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38"/>
      <c r="HK129" s="38"/>
      <c r="HL129" s="38"/>
      <c r="HM129" s="38"/>
      <c r="HN129" s="38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38"/>
      <c r="IH129" s="38"/>
      <c r="II129" s="37"/>
      <c r="IJ129" s="57" t="s">
        <v>361</v>
      </c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  <c r="IV129" s="57"/>
      <c r="IW129" s="57"/>
      <c r="IX129" s="38"/>
      <c r="IY129" s="38"/>
      <c r="IZ129" s="38"/>
      <c r="JA129" s="38"/>
      <c r="JB129" s="38"/>
      <c r="JC129" s="57"/>
      <c r="JD129" s="57"/>
      <c r="JE129" s="57"/>
      <c r="JF129" s="57"/>
      <c r="JG129" s="57"/>
      <c r="JH129" s="57"/>
      <c r="JI129" s="57"/>
      <c r="JJ129" s="57"/>
      <c r="JK129" s="57"/>
      <c r="JL129" s="57"/>
      <c r="JM129" s="57"/>
      <c r="JN129" s="57"/>
      <c r="JO129" s="57"/>
      <c r="JP129" s="57"/>
      <c r="JQ129" s="57"/>
      <c r="JR129" s="57"/>
      <c r="JS129" s="57"/>
      <c r="JT129" s="57"/>
      <c r="JU129" s="38"/>
      <c r="JV129" s="38"/>
      <c r="JW129" s="61"/>
      <c r="JX129" s="57"/>
      <c r="JY129" s="57"/>
      <c r="JZ129" s="57"/>
      <c r="KA129" s="57"/>
      <c r="KB129" s="57"/>
      <c r="KC129" s="57"/>
      <c r="KD129" s="57"/>
      <c r="KE129" s="57"/>
      <c r="KF129" s="57"/>
      <c r="KG129" s="57"/>
      <c r="KH129" s="57"/>
      <c r="KI129" s="57"/>
      <c r="KJ129" s="57"/>
      <c r="KK129" s="57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61"/>
      <c r="NT129" s="57"/>
      <c r="NU129" s="57"/>
      <c r="NV129" s="57"/>
      <c r="NW129" s="57"/>
      <c r="NX129" s="57"/>
      <c r="NY129" s="57"/>
      <c r="NZ129" s="57"/>
      <c r="OA129" s="57"/>
      <c r="OB129" s="57"/>
      <c r="OC129" s="57"/>
      <c r="OD129" s="57"/>
      <c r="OE129" s="57"/>
      <c r="OF129" s="57"/>
      <c r="OG129" s="57"/>
      <c r="OH129" s="57"/>
      <c r="OI129" s="57"/>
      <c r="OJ129" s="57"/>
      <c r="OK129" s="57"/>
      <c r="OL129" s="57"/>
      <c r="OM129" s="61"/>
      <c r="ON129" s="57"/>
      <c r="OO129" s="57"/>
      <c r="OP129" s="57"/>
      <c r="OQ129" s="57"/>
      <c r="OR129" s="57"/>
      <c r="OS129" s="57"/>
      <c r="OT129" s="57"/>
      <c r="OU129" s="57"/>
      <c r="OV129" s="57"/>
      <c r="OW129" s="57"/>
      <c r="OX129" s="57"/>
      <c r="OY129" s="57"/>
      <c r="OZ129" s="57"/>
      <c r="PA129" s="38"/>
      <c r="PB129" s="38"/>
      <c r="PC129" s="38"/>
      <c r="PD129" s="38"/>
      <c r="PE129" s="38"/>
      <c r="PF129" s="38"/>
      <c r="PG129" s="61"/>
      <c r="PH129" s="57"/>
      <c r="PI129" s="57"/>
      <c r="PJ129" s="57"/>
      <c r="PK129" s="57"/>
      <c r="PL129" s="57"/>
      <c r="PM129" s="57"/>
      <c r="PN129" s="57"/>
      <c r="PO129" s="57"/>
      <c r="PP129" s="57"/>
      <c r="PQ129" s="57"/>
      <c r="PR129" s="57"/>
      <c r="PS129" s="57"/>
      <c r="PT129" s="57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7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7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7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7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7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7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7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7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7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7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7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7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7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7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7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7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7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7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7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F129" s="85" t="str">
        <f t="shared" ref="AGF129:AGF148" si="644">IF(COUNTIFS($C$7:$AGE$7,"="&amp;$AGK$5,$C129:$AGE129,"б")=0,"",COUNTIFS($C$7:$AGE$7,"="&amp;$AGK$5,$C129:$AGE129,"б"))</f>
        <v/>
      </c>
      <c r="AGG129" s="85" t="str">
        <f t="shared" ref="AGG129:AGG148" si="645">IF(COUNTIFS($C$7:$AGE$7,"="&amp;$AGK$5,$C129:$AGE129,"у")=0,"",COUNTIFS($C$7:$AGE$7,"="&amp;$AGK$5,$C129:$AGE129,"у"))</f>
        <v/>
      </c>
      <c r="AGH129" s="85" t="str">
        <f t="shared" ref="AGH129:AGH148" si="646">IF(COUNTIFS($C$7:$AGE$7,"="&amp;$AGK$5,$C129:$AGE129,"н")=0,"",COUNTIFS($C$7:$AGE$7,"="&amp;$AGK$5,$C129:$AGE129,"н"))</f>
        <v/>
      </c>
      <c r="AGL129" s="36" t="str">
        <f>IF(COUNTIFS($C$6:$AGE$6,9,$C129:$AGE129,"б")=0,"",COUNTIFS($C$6:$AGE$6,9,$C129:$AGE129,"б"))</f>
        <v/>
      </c>
      <c r="AGM129" s="36" t="str">
        <f t="shared" ref="AGM129:AGM148" si="647">IF(COUNTIFS($C$6:$AGE$6,9,$C129:$AGE129,"у")=0,"",COUNTIFS($C$6:$AGE$6,9,$C129:$AGE129,"у"))</f>
        <v/>
      </c>
      <c r="AGN129" s="39" t="str">
        <f>IF(COUNTIFS($C$6:$AGE$6,9,$C129:$AGE129,"н")=0,"",COUNTIFS($C$6:$AGE$6,9,$C129:$AGE129,"н"))</f>
        <v/>
      </c>
      <c r="AGO129" s="36" t="str">
        <f>IF(COUNTIFS($C$6:$AGE$6,10,$C129:$AGE129,"б")=0,"",COUNTIFS($C$6:$AGE$6,10,$C129:$AGE129,"б"))</f>
        <v/>
      </c>
      <c r="AGP129" s="36" t="str">
        <f t="shared" ref="AGP129:AGP148" si="648">IF(COUNTIFS($C$6:$AGE$6,10,$C129:$AGE129,"у")=0,"",COUNTIFS($C$6:$AGE$6,10,$C129:$AGE129,"у"))</f>
        <v/>
      </c>
      <c r="AGQ129" s="39" t="str">
        <f>IF(COUNTIFS($C$6:$AGE$6,10,$C129:$AGE129,"н")=0,"",COUNTIFS($C$6:$AGE$6,10,$C129:$AGE129,"н"))</f>
        <v/>
      </c>
      <c r="AGR129" s="36" t="str">
        <f>IF(COUNTIFS($C$6:$AGE$6,11,$C129:$AGE129,"б")=0,"",COUNTIFS($C$6:$AGE$6,11,$C129:$AGE129,"б"))</f>
        <v/>
      </c>
      <c r="AGS129" s="36">
        <f t="shared" ref="AGS129:AGS148" si="649">IF(COUNTIFS($C$6:$AGE$6,11,$C129:$AGE129,"у")=0,"",COUNTIFS($C$6:$AGE$6,11,$C129:$AGE129,"у"))</f>
        <v>1</v>
      </c>
      <c r="AGT129" s="39" t="str">
        <f>IF(COUNTIFS($C$6:$AGE$6,11,$C129:$AGE129,"н")=0,"",COUNTIFS($C$6:$AGE$6,11,$C129:$AGE129,"н"))</f>
        <v/>
      </c>
      <c r="AGU129" s="36" t="str">
        <f>IF(COUNTIFS($C$6:$AGE$6,12,$C129:$AGE129,"б")=0,"",COUNTIFS($C$6:$AGE$6,12,$C129:$AGE129,"б"))</f>
        <v/>
      </c>
      <c r="AGV129" s="36" t="str">
        <f t="shared" ref="AGV129:AGV148" si="650">IF(COUNTIFS($C$6:$AGE$6,12,$C129:$AGE129,"у")=0,"",COUNTIFS($C$6:$AGE$6,12,$C129:$AGE129,"у"))</f>
        <v/>
      </c>
      <c r="AGW129" s="39" t="str">
        <f>IF(COUNTIFS($C$6:$AGE$6,12,$C129:$AGE129,"н")=0,"",COUNTIFS($C$6:$AGE$6,12,$C129:$AGE129,"н"))</f>
        <v/>
      </c>
      <c r="AGX129" s="36" t="str">
        <f>IF(COUNTIFS($C$6:$AGE$6,1,$C129:$AGE129,"б")=0,"",COUNTIFS($C$6:$AGE$6,1,$C129:$AGE129,"б"))</f>
        <v/>
      </c>
      <c r="AGY129" s="36" t="str">
        <f t="shared" ref="AGY129:AGY148" si="651">IF(COUNTIFS($C$6:$AGE$6,1,$C129:$AGE129,"у")=0,"",COUNTIFS($C$6:$AGE$6,1,$C129:$AGE129,"у"))</f>
        <v/>
      </c>
      <c r="AGZ129" s="39" t="str">
        <f>IF(COUNTIFS($C$6:$AGE$6,1,$C129:$AGE129,"н")=0,"",COUNTIFS($C$6:$AGE$6,1,$C129:$AGE129,"н"))</f>
        <v/>
      </c>
      <c r="AHA129" s="36" t="str">
        <f>IF(COUNTIFS($C$6:$AGE$6,2,$C129:$AGE129,"б")=0,"",COUNTIFS($C$6:$AGE$6,2,$C129:$AGE129,"б"))</f>
        <v/>
      </c>
      <c r="AHB129" s="36" t="str">
        <f t="shared" ref="AHB129:AHB148" si="652">IF(COUNTIFS($C$6:$AGE$6,2,$C129:$AGE129,"у")=0,"",COUNTIFS($C$6:$AGE$6,2,$C129:$AGE129,"у"))</f>
        <v/>
      </c>
      <c r="AHC129" s="39" t="str">
        <f>IF(COUNTIFS($C$6:$AGE$6,2,$C129:$AGE129,"н")=0,"",COUNTIFS($C$6:$AGE$6,2,$C129:$AGE129,"н"))</f>
        <v/>
      </c>
      <c r="AHD129" s="36" t="str">
        <f>IF(COUNTIFS($C$6:$AGE$6,3,$C129:$AGE129,"б")=0,"",COUNTIFS($C$6:$AGE$6,3,$C129:$AGE129,"б"))</f>
        <v/>
      </c>
      <c r="AHE129" s="36" t="str">
        <f t="shared" ref="AHE129:AHE148" si="653">IF(COUNTIFS($C$6:$AGE$6,3,$C129:$AGE129,"у")=0,"",COUNTIFS($C$6:$AGE$6,3,$C129:$AGE129,"у"))</f>
        <v/>
      </c>
      <c r="AHF129" s="39" t="str">
        <f>IF(COUNTIFS($C$6:$AGE$6,3,$C129:$AGE129,"н")=0,"",COUNTIFS($C$6:$AGE$6,3,$C129:$AGE129,"н"))</f>
        <v/>
      </c>
      <c r="AHG129" s="36" t="str">
        <f>IF(COUNTIFS($C$6:$AGE$6,4,$C129:$AGE129,"б")=0,"",COUNTIFS($C$6:$AGE$6,4,$C129:$AGE129,"б"))</f>
        <v/>
      </c>
      <c r="AHH129" s="36" t="str">
        <f t="shared" ref="AHH129:AHH148" si="654">IF(COUNTIFS($C$6:$AGE$6,4,$C129:$AGE129,"у")=0,"",COUNTIFS($C$6:$AGE$6,4,$C129:$AGE129,"у"))</f>
        <v/>
      </c>
      <c r="AHI129" s="39" t="str">
        <f>IF(COUNTIFS($C$6:$AGE$6,4,$C129:$AGE129,"н")=0,"",COUNTIFS($C$6:$AGE$6,4,$C129:$AGE129,"н"))</f>
        <v/>
      </c>
      <c r="AHJ129" s="36" t="str">
        <f>IF(COUNTIFS($C$6:$AGE$6,5,$C129:$AGE129,"б")=0,"",COUNTIFS($C$6:$AGE$6,5,$C129:$AGE129,"б"))</f>
        <v/>
      </c>
      <c r="AHK129" s="36" t="str">
        <f t="shared" ref="AHK129:AHK148" si="655">IF(COUNTIFS($C$6:$AGE$6,5,$C129:$AGE129,"у")=0,"",COUNTIFS($C$6:$AGE$6,5,$C129:$AGE129,"у"))</f>
        <v/>
      </c>
      <c r="AHL129" s="39" t="str">
        <f>IF(COUNTIFS($C$6:$AGE$6,5,$C129:$AGE129,"н")=0,"",COUNTIFS($C$6:$AGE$6,5,$C129:$AGE129,"н"))</f>
        <v/>
      </c>
      <c r="AHM129" s="36" t="str">
        <f>IF(COUNTIFS($C$6:$AGE$6,6,$C129:$AGE129,"б")=0,"",COUNTIFS($C$6:$AGE$6,6,$C129:$AGE129,"б"))</f>
        <v/>
      </c>
      <c r="AHN129" s="36" t="str">
        <f t="shared" ref="AHN129:AHN148" si="656">IF(COUNTIFS($C$6:$AGE$6,6,$C129:$AGE129,"у")=0,"",COUNTIFS($C$6:$AGE$6,6,$C129:$AGE129,"у"))</f>
        <v/>
      </c>
      <c r="AHO129" s="39" t="str">
        <f>IF(COUNTIFS($C$6:$AGE$6,6,$C129:$AGE129,"н")=0,"",COUNTIFS($C$6:$AGE$6,6,$C129:$AGE129,"н"))</f>
        <v/>
      </c>
    </row>
    <row r="130" spans="1:899" s="5" customFormat="1" outlineLevel="1" x14ac:dyDescent="0.25">
      <c r="A130" s="58">
        <f>A129+1</f>
        <v>2</v>
      </c>
      <c r="B130" s="48" t="s">
        <v>365</v>
      </c>
      <c r="C130" s="56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38"/>
      <c r="AP130" s="38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38"/>
      <c r="BG130" s="38"/>
      <c r="BH130" s="38"/>
      <c r="BI130" s="38"/>
      <c r="BJ130" s="38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38"/>
      <c r="CE130" s="61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38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38"/>
      <c r="EM130" s="57"/>
      <c r="EN130" s="57"/>
      <c r="EO130" s="57"/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38"/>
      <c r="FF130" s="38"/>
      <c r="FG130" s="61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61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/>
      <c r="GN130" s="57"/>
      <c r="GO130" s="57"/>
      <c r="GP130" s="57"/>
      <c r="GQ130" s="57"/>
      <c r="GR130" s="57"/>
      <c r="GS130" s="57"/>
      <c r="GT130" s="38"/>
      <c r="GU130" s="37"/>
      <c r="GV130" s="57"/>
      <c r="GW130" s="57"/>
      <c r="GX130" s="57"/>
      <c r="GY130" s="57"/>
      <c r="GZ130" s="57"/>
      <c r="HA130" s="57"/>
      <c r="HB130" s="57"/>
      <c r="HC130" s="57"/>
      <c r="HD130" s="57"/>
      <c r="HE130" s="57"/>
      <c r="HF130" s="57"/>
      <c r="HG130" s="57"/>
      <c r="HH130" s="57"/>
      <c r="HI130" s="57"/>
      <c r="HJ130" s="38"/>
      <c r="HK130" s="38"/>
      <c r="HL130" s="38"/>
      <c r="HM130" s="38"/>
      <c r="HN130" s="38"/>
      <c r="HO130" s="57"/>
      <c r="HP130" s="57"/>
      <c r="HQ130" s="57"/>
      <c r="HR130" s="57"/>
      <c r="HS130" s="57"/>
      <c r="HT130" s="57"/>
      <c r="HU130" s="57"/>
      <c r="HV130" s="57"/>
      <c r="HW130" s="57"/>
      <c r="HX130" s="57"/>
      <c r="HY130" s="57"/>
      <c r="HZ130" s="57"/>
      <c r="IA130" s="57"/>
      <c r="IB130" s="57"/>
      <c r="IC130" s="57"/>
      <c r="ID130" s="57"/>
      <c r="IE130" s="57"/>
      <c r="IF130" s="57"/>
      <c r="IG130" s="38"/>
      <c r="IH130" s="38"/>
      <c r="II130" s="37"/>
      <c r="IJ130" s="57"/>
      <c r="IK130" s="57"/>
      <c r="IL130" s="57"/>
      <c r="IM130" s="57"/>
      <c r="IN130" s="57"/>
      <c r="IO130" s="57"/>
      <c r="IP130" s="57"/>
      <c r="IQ130" s="57"/>
      <c r="IR130" s="57"/>
      <c r="IS130" s="57"/>
      <c r="IT130" s="57"/>
      <c r="IU130" s="57"/>
      <c r="IV130" s="57"/>
      <c r="IW130" s="57"/>
      <c r="IX130" s="38"/>
      <c r="IY130" s="38"/>
      <c r="IZ130" s="38"/>
      <c r="JA130" s="38"/>
      <c r="JB130" s="38"/>
      <c r="JC130" s="57"/>
      <c r="JD130" s="57"/>
      <c r="JE130" s="57"/>
      <c r="JF130" s="57"/>
      <c r="JG130" s="57"/>
      <c r="JH130" s="57"/>
      <c r="JI130" s="57"/>
      <c r="JJ130" s="57"/>
      <c r="JK130" s="57"/>
      <c r="JL130" s="57"/>
      <c r="JM130" s="57"/>
      <c r="JN130" s="57"/>
      <c r="JO130" s="57"/>
      <c r="JP130" s="57"/>
      <c r="JQ130" s="57"/>
      <c r="JR130" s="57"/>
      <c r="JS130" s="57"/>
      <c r="JT130" s="57"/>
      <c r="JU130" s="38"/>
      <c r="JV130" s="38"/>
      <c r="JW130" s="61"/>
      <c r="JX130" s="57"/>
      <c r="JY130" s="57"/>
      <c r="JZ130" s="57"/>
      <c r="KA130" s="57"/>
      <c r="KB130" s="57"/>
      <c r="KC130" s="57"/>
      <c r="KD130" s="57"/>
      <c r="KE130" s="57"/>
      <c r="KF130" s="57"/>
      <c r="KG130" s="57"/>
      <c r="KH130" s="57"/>
      <c r="KI130" s="57"/>
      <c r="KJ130" s="57"/>
      <c r="KK130" s="57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61"/>
      <c r="NT130" s="57"/>
      <c r="NU130" s="57"/>
      <c r="NV130" s="57"/>
      <c r="NW130" s="57"/>
      <c r="NX130" s="57"/>
      <c r="NY130" s="57"/>
      <c r="NZ130" s="57"/>
      <c r="OA130" s="57"/>
      <c r="OB130" s="57"/>
      <c r="OC130" s="57"/>
      <c r="OD130" s="57"/>
      <c r="OE130" s="57"/>
      <c r="OF130" s="57"/>
      <c r="OG130" s="57"/>
      <c r="OH130" s="57"/>
      <c r="OI130" s="57"/>
      <c r="OJ130" s="57"/>
      <c r="OK130" s="57"/>
      <c r="OL130" s="57"/>
      <c r="OM130" s="61"/>
      <c r="ON130" s="57"/>
      <c r="OO130" s="57"/>
      <c r="OP130" s="57"/>
      <c r="OQ130" s="57"/>
      <c r="OR130" s="57"/>
      <c r="OS130" s="57"/>
      <c r="OT130" s="57"/>
      <c r="OU130" s="57"/>
      <c r="OV130" s="57"/>
      <c r="OW130" s="57"/>
      <c r="OX130" s="57"/>
      <c r="OY130" s="57"/>
      <c r="OZ130" s="57"/>
      <c r="PA130" s="38"/>
      <c r="PB130" s="38"/>
      <c r="PC130" s="38"/>
      <c r="PD130" s="38"/>
      <c r="PE130" s="38"/>
      <c r="PF130" s="38"/>
      <c r="PG130" s="61"/>
      <c r="PH130" s="57"/>
      <c r="PI130" s="57"/>
      <c r="PJ130" s="57"/>
      <c r="PK130" s="57"/>
      <c r="PL130" s="57"/>
      <c r="PM130" s="57"/>
      <c r="PN130" s="57"/>
      <c r="PO130" s="57"/>
      <c r="PP130" s="57"/>
      <c r="PQ130" s="57"/>
      <c r="PR130" s="57"/>
      <c r="PS130" s="57"/>
      <c r="PT130" s="57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7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7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7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7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7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7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7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7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7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7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7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7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7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7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7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7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7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7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7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F130" s="85" t="str">
        <f t="shared" si="644"/>
        <v/>
      </c>
      <c r="AGG130" s="85" t="str">
        <f t="shared" si="645"/>
        <v/>
      </c>
      <c r="AGH130" s="85" t="str">
        <f t="shared" si="646"/>
        <v/>
      </c>
      <c r="AGL130" s="36" t="str">
        <f t="shared" ref="AGL130:AGL148" si="657">IF(COUNTIFS($C$6:$AGE$6,9,$C130:$AGE130,"б")=0,"",COUNTIFS($C$6:$AGE$6,9,$C130:$AGE130,"б"))</f>
        <v/>
      </c>
      <c r="AGM130" s="36" t="str">
        <f t="shared" si="647"/>
        <v/>
      </c>
      <c r="AGN130" s="39" t="str">
        <f t="shared" ref="AGN130:AGN148" si="658">IF(COUNTIFS($C$6:$AGE$6,9,$C130:$AGE130,"н")=0,"",COUNTIFS($C$6:$AGE$6,9,$C130:$AGE130,"н"))</f>
        <v/>
      </c>
      <c r="AGO130" s="36" t="str">
        <f t="shared" ref="AGO130:AGO148" si="659">IF(COUNTIFS($C$6:$AGE$6,10,$C130:$AGE130,"б")=0,"",COUNTIFS($C$6:$AGE$6,10,$C130:$AGE130,"б"))</f>
        <v/>
      </c>
      <c r="AGP130" s="36" t="str">
        <f t="shared" si="648"/>
        <v/>
      </c>
      <c r="AGQ130" s="39" t="str">
        <f t="shared" ref="AGQ130:AGQ148" si="660">IF(COUNTIFS($C$6:$AGE$6,10,$C130:$AGE130,"н")=0,"",COUNTIFS($C$6:$AGE$6,10,$C130:$AGE130,"н"))</f>
        <v/>
      </c>
      <c r="AGR130" s="36" t="str">
        <f t="shared" ref="AGR130:AGR148" si="661">IF(COUNTIFS($C$6:$AGE$6,11,$C130:$AGE130,"б")=0,"",COUNTIFS($C$6:$AGE$6,11,$C130:$AGE130,"б"))</f>
        <v/>
      </c>
      <c r="AGS130" s="36" t="str">
        <f t="shared" si="649"/>
        <v/>
      </c>
      <c r="AGT130" s="39" t="str">
        <f t="shared" ref="AGT130:AGT148" si="662">IF(COUNTIFS($C$6:$AGE$6,11,$C130:$AGE130,"н")=0,"",COUNTIFS($C$6:$AGE$6,11,$C130:$AGE130,"н"))</f>
        <v/>
      </c>
      <c r="AGU130" s="36" t="str">
        <f t="shared" ref="AGU130:AGU148" si="663">IF(COUNTIFS($C$6:$AGE$6,12,$C130:$AGE130,"б")=0,"",COUNTIFS($C$6:$AGE$6,12,$C130:$AGE130,"б"))</f>
        <v/>
      </c>
      <c r="AGV130" s="36" t="str">
        <f t="shared" si="650"/>
        <v/>
      </c>
      <c r="AGW130" s="39" t="str">
        <f t="shared" ref="AGW130:AGW148" si="664">IF(COUNTIFS($C$6:$AGE$6,12,$C130:$AGE130,"н")=0,"",COUNTIFS($C$6:$AGE$6,12,$C130:$AGE130,"н"))</f>
        <v/>
      </c>
      <c r="AGX130" s="36" t="str">
        <f t="shared" ref="AGX130:AGX148" si="665">IF(COUNTIFS($C$6:$AGE$6,1,$C130:$AGE130,"б")=0,"",COUNTIFS($C$6:$AGE$6,1,$C130:$AGE130,"б"))</f>
        <v/>
      </c>
      <c r="AGY130" s="36" t="str">
        <f t="shared" si="651"/>
        <v/>
      </c>
      <c r="AGZ130" s="39" t="str">
        <f t="shared" ref="AGZ130:AGZ148" si="666">IF(COUNTIFS($C$6:$AGE$6,1,$C130:$AGE130,"н")=0,"",COUNTIFS($C$6:$AGE$6,1,$C130:$AGE130,"н"))</f>
        <v/>
      </c>
      <c r="AHA130" s="36" t="str">
        <f t="shared" ref="AHA130:AHA148" si="667">IF(COUNTIFS($C$6:$AGE$6,2,$C130:$AGE130,"б")=0,"",COUNTIFS($C$6:$AGE$6,2,$C130:$AGE130,"б"))</f>
        <v/>
      </c>
      <c r="AHB130" s="36" t="str">
        <f t="shared" si="652"/>
        <v/>
      </c>
      <c r="AHC130" s="39" t="str">
        <f t="shared" ref="AHC130:AHC148" si="668">IF(COUNTIFS($C$6:$AGE$6,2,$C130:$AGE130,"н")=0,"",COUNTIFS($C$6:$AGE$6,2,$C130:$AGE130,"н"))</f>
        <v/>
      </c>
      <c r="AHD130" s="36" t="str">
        <f t="shared" ref="AHD130:AHD148" si="669">IF(COUNTIFS($C$6:$AGE$6,3,$C130:$AGE130,"б")=0,"",COUNTIFS($C$6:$AGE$6,3,$C130:$AGE130,"б"))</f>
        <v/>
      </c>
      <c r="AHE130" s="36" t="str">
        <f t="shared" si="653"/>
        <v/>
      </c>
      <c r="AHF130" s="39" t="str">
        <f t="shared" ref="AHF130:AHF148" si="670">IF(COUNTIFS($C$6:$AGE$6,3,$C130:$AGE130,"н")=0,"",COUNTIFS($C$6:$AGE$6,3,$C130:$AGE130,"н"))</f>
        <v/>
      </c>
      <c r="AHG130" s="36" t="str">
        <f t="shared" ref="AHG130:AHG148" si="671">IF(COUNTIFS($C$6:$AGE$6,4,$C130:$AGE130,"б")=0,"",COUNTIFS($C$6:$AGE$6,4,$C130:$AGE130,"б"))</f>
        <v/>
      </c>
      <c r="AHH130" s="36" t="str">
        <f t="shared" si="654"/>
        <v/>
      </c>
      <c r="AHI130" s="39" t="str">
        <f t="shared" ref="AHI130:AHI148" si="672">IF(COUNTIFS($C$6:$AGE$6,4,$C130:$AGE130,"н")=0,"",COUNTIFS($C$6:$AGE$6,4,$C130:$AGE130,"н"))</f>
        <v/>
      </c>
      <c r="AHJ130" s="36" t="str">
        <f t="shared" ref="AHJ130:AHJ148" si="673">IF(COUNTIFS($C$6:$AGE$6,5,$C130:$AGE130,"б")=0,"",COUNTIFS($C$6:$AGE$6,5,$C130:$AGE130,"б"))</f>
        <v/>
      </c>
      <c r="AHK130" s="36" t="str">
        <f t="shared" si="655"/>
        <v/>
      </c>
      <c r="AHL130" s="39" t="str">
        <f t="shared" ref="AHL130:AHL148" si="674">IF(COUNTIFS($C$6:$AGE$6,5,$C130:$AGE130,"н")=0,"",COUNTIFS($C$6:$AGE$6,5,$C130:$AGE130,"н"))</f>
        <v/>
      </c>
      <c r="AHM130" s="36" t="str">
        <f t="shared" ref="AHM130:AHM148" si="675">IF(COUNTIFS($C$6:$AGE$6,6,$C130:$AGE130,"б")=0,"",COUNTIFS($C$6:$AGE$6,6,$C130:$AGE130,"б"))</f>
        <v/>
      </c>
      <c r="AHN130" s="36" t="str">
        <f t="shared" si="656"/>
        <v/>
      </c>
      <c r="AHO130" s="39" t="str">
        <f t="shared" ref="AHO130:AHO148" si="676">IF(COUNTIFS($C$6:$AGE$6,6,$C130:$AGE130,"н")=0,"",COUNTIFS($C$6:$AGE$6,6,$C130:$AGE130,"н"))</f>
        <v/>
      </c>
    </row>
    <row r="131" spans="1:899" s="5" customFormat="1" outlineLevel="1" x14ac:dyDescent="0.25">
      <c r="A131" s="58">
        <f t="shared" ref="A131:A148" si="677">A130+1</f>
        <v>3</v>
      </c>
      <c r="B131" s="46" t="s">
        <v>349</v>
      </c>
      <c r="C131" s="56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57" t="s">
        <v>360</v>
      </c>
      <c r="X131" s="57"/>
      <c r="Y131" s="57" t="s">
        <v>360</v>
      </c>
      <c r="Z131" s="57"/>
      <c r="AA131" s="57"/>
      <c r="AB131" s="57"/>
      <c r="AC131" s="57"/>
      <c r="AD131" s="57"/>
      <c r="AE131" s="57"/>
      <c r="AF131" s="57" t="s">
        <v>360</v>
      </c>
      <c r="AG131" s="57"/>
      <c r="AH131" s="57"/>
      <c r="AI131" s="57" t="s">
        <v>360</v>
      </c>
      <c r="AJ131" s="57" t="s">
        <v>360</v>
      </c>
      <c r="AK131" s="57"/>
      <c r="AL131" s="57"/>
      <c r="AM131" s="57" t="s">
        <v>360</v>
      </c>
      <c r="AN131" s="57" t="s">
        <v>360</v>
      </c>
      <c r="AO131" s="38"/>
      <c r="AP131" s="38"/>
      <c r="AQ131" s="57" t="s">
        <v>360</v>
      </c>
      <c r="AR131" s="57"/>
      <c r="AS131" s="57"/>
      <c r="AT131" s="57"/>
      <c r="AU131" s="57"/>
      <c r="AV131" s="57" t="s">
        <v>360</v>
      </c>
      <c r="AW131" s="57"/>
      <c r="AX131" s="57"/>
      <c r="AY131" s="57"/>
      <c r="AZ131" s="57" t="s">
        <v>360</v>
      </c>
      <c r="BA131" s="57"/>
      <c r="BB131" s="57" t="s">
        <v>360</v>
      </c>
      <c r="BC131" s="57"/>
      <c r="BD131" s="57" t="s">
        <v>360</v>
      </c>
      <c r="BE131" s="57"/>
      <c r="BF131" s="38"/>
      <c r="BG131" s="38"/>
      <c r="BH131" s="38"/>
      <c r="BI131" s="38"/>
      <c r="BJ131" s="38"/>
      <c r="BK131" s="57" t="s">
        <v>360</v>
      </c>
      <c r="BL131" s="57"/>
      <c r="BM131" s="57" t="s">
        <v>360</v>
      </c>
      <c r="BN131" s="57"/>
      <c r="BO131" s="57" t="s">
        <v>360</v>
      </c>
      <c r="BP131" s="57" t="s">
        <v>360</v>
      </c>
      <c r="BQ131" s="57"/>
      <c r="BR131" s="57"/>
      <c r="BS131" s="57"/>
      <c r="BT131" s="57" t="s">
        <v>360</v>
      </c>
      <c r="BU131" s="57" t="s">
        <v>360</v>
      </c>
      <c r="BV131" s="57"/>
      <c r="BW131" s="57" t="s">
        <v>360</v>
      </c>
      <c r="BX131" s="57" t="s">
        <v>360</v>
      </c>
      <c r="BY131" s="57"/>
      <c r="BZ131" s="57"/>
      <c r="CA131" s="57" t="s">
        <v>360</v>
      </c>
      <c r="CB131" s="57" t="s">
        <v>360</v>
      </c>
      <c r="CC131" s="57"/>
      <c r="CD131" s="38"/>
      <c r="CE131" s="61"/>
      <c r="CF131" s="57"/>
      <c r="CG131" s="57"/>
      <c r="CH131" s="57"/>
      <c r="CI131" s="57" t="s">
        <v>361</v>
      </c>
      <c r="CJ131" s="57" t="s">
        <v>361</v>
      </c>
      <c r="CK131" s="57"/>
      <c r="CL131" s="57"/>
      <c r="CM131" s="57"/>
      <c r="CN131" s="57" t="s">
        <v>361</v>
      </c>
      <c r="CO131" s="57" t="s">
        <v>361</v>
      </c>
      <c r="CP131" s="57"/>
      <c r="CQ131" s="57"/>
      <c r="CR131" s="57" t="s">
        <v>361</v>
      </c>
      <c r="CS131" s="57"/>
      <c r="CT131" s="57"/>
      <c r="CU131" s="57"/>
      <c r="CV131" s="57"/>
      <c r="CW131" s="38"/>
      <c r="CX131" s="38"/>
      <c r="CY131" s="61"/>
      <c r="CZ131" s="57"/>
      <c r="DA131" s="57" t="s">
        <v>361</v>
      </c>
      <c r="DB131" s="57"/>
      <c r="DC131" s="57" t="s">
        <v>361</v>
      </c>
      <c r="DD131" s="57" t="s">
        <v>361</v>
      </c>
      <c r="DE131" s="57"/>
      <c r="DF131" s="57"/>
      <c r="DG131" s="57"/>
      <c r="DH131" s="57" t="s">
        <v>361</v>
      </c>
      <c r="DI131" s="57" t="s">
        <v>361</v>
      </c>
      <c r="DJ131" s="57"/>
      <c r="DK131" s="57"/>
      <c r="DL131" s="57"/>
      <c r="DM131" s="57"/>
      <c r="DN131" s="57"/>
      <c r="DO131" s="57"/>
      <c r="DP131" s="57"/>
      <c r="DQ131" s="57"/>
      <c r="DR131" s="38"/>
      <c r="DS131" s="57" t="s">
        <v>361</v>
      </c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 t="s">
        <v>361</v>
      </c>
      <c r="EG131" s="57"/>
      <c r="EH131" s="57"/>
      <c r="EI131" s="57"/>
      <c r="EJ131" s="57"/>
      <c r="EK131" s="57"/>
      <c r="EL131" s="38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38"/>
      <c r="FF131" s="38"/>
      <c r="FG131" s="61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61"/>
      <c r="GB131" s="57"/>
      <c r="GC131" s="57"/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/>
      <c r="GR131" s="57"/>
      <c r="GS131" s="57"/>
      <c r="GT131" s="38"/>
      <c r="GU131" s="37"/>
      <c r="GV131" s="57"/>
      <c r="GW131" s="57"/>
      <c r="GX131" s="57"/>
      <c r="GY131" s="57"/>
      <c r="GZ131" s="57"/>
      <c r="HA131" s="57"/>
      <c r="HB131" s="57"/>
      <c r="HC131" s="57"/>
      <c r="HD131" s="57"/>
      <c r="HE131" s="57"/>
      <c r="HF131" s="57"/>
      <c r="HG131" s="57"/>
      <c r="HH131" s="57"/>
      <c r="HI131" s="57"/>
      <c r="HJ131" s="38"/>
      <c r="HK131" s="38"/>
      <c r="HL131" s="38"/>
      <c r="HM131" s="38"/>
      <c r="HN131" s="38"/>
      <c r="HO131" s="57"/>
      <c r="HP131" s="57"/>
      <c r="HQ131" s="57"/>
      <c r="HR131" s="57"/>
      <c r="HS131" s="57"/>
      <c r="HT131" s="57"/>
      <c r="HU131" s="57"/>
      <c r="HV131" s="57"/>
      <c r="HW131" s="57"/>
      <c r="HX131" s="57"/>
      <c r="HY131" s="57"/>
      <c r="HZ131" s="57"/>
      <c r="IA131" s="57"/>
      <c r="IB131" s="57"/>
      <c r="IC131" s="57"/>
      <c r="ID131" s="57"/>
      <c r="IE131" s="57"/>
      <c r="IF131" s="57"/>
      <c r="IG131" s="38"/>
      <c r="IH131" s="38"/>
      <c r="II131" s="3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/>
      <c r="IU131" s="57"/>
      <c r="IV131" s="57"/>
      <c r="IW131" s="57"/>
      <c r="IX131" s="38"/>
      <c r="IY131" s="38"/>
      <c r="IZ131" s="38"/>
      <c r="JA131" s="38"/>
      <c r="JB131" s="38"/>
      <c r="JC131" s="57"/>
      <c r="JD131" s="57"/>
      <c r="JE131" s="57"/>
      <c r="JF131" s="57"/>
      <c r="JG131" s="57"/>
      <c r="JH131" s="57"/>
      <c r="JI131" s="57"/>
      <c r="JJ131" s="57"/>
      <c r="JK131" s="57"/>
      <c r="JL131" s="57"/>
      <c r="JM131" s="57"/>
      <c r="JN131" s="57"/>
      <c r="JO131" s="57"/>
      <c r="JP131" s="57"/>
      <c r="JQ131" s="57"/>
      <c r="JR131" s="57"/>
      <c r="JS131" s="57"/>
      <c r="JT131" s="57"/>
      <c r="JU131" s="38"/>
      <c r="JV131" s="38"/>
      <c r="JW131" s="61"/>
      <c r="JX131" s="57"/>
      <c r="JY131" s="57"/>
      <c r="JZ131" s="57"/>
      <c r="KA131" s="57"/>
      <c r="KB131" s="57"/>
      <c r="KC131" s="57"/>
      <c r="KD131" s="57"/>
      <c r="KE131" s="57"/>
      <c r="KF131" s="57"/>
      <c r="KG131" s="57"/>
      <c r="KH131" s="57"/>
      <c r="KI131" s="57"/>
      <c r="KJ131" s="57"/>
      <c r="KK131" s="57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61"/>
      <c r="NT131" s="57"/>
      <c r="NU131" s="57"/>
      <c r="NV131" s="57"/>
      <c r="NW131" s="57"/>
      <c r="NX131" s="57"/>
      <c r="NY131" s="57"/>
      <c r="NZ131" s="57"/>
      <c r="OA131" s="57"/>
      <c r="OB131" s="57"/>
      <c r="OC131" s="57"/>
      <c r="OD131" s="57"/>
      <c r="OE131" s="57"/>
      <c r="OF131" s="57"/>
      <c r="OG131" s="57"/>
      <c r="OH131" s="57"/>
      <c r="OI131" s="57"/>
      <c r="OJ131" s="57"/>
      <c r="OK131" s="57"/>
      <c r="OL131" s="57"/>
      <c r="OM131" s="61"/>
      <c r="ON131" s="57"/>
      <c r="OO131" s="57"/>
      <c r="OP131" s="57"/>
      <c r="OQ131" s="57"/>
      <c r="OR131" s="57"/>
      <c r="OS131" s="57"/>
      <c r="OT131" s="57"/>
      <c r="OU131" s="57"/>
      <c r="OV131" s="57"/>
      <c r="OW131" s="57"/>
      <c r="OX131" s="57"/>
      <c r="OY131" s="57"/>
      <c r="OZ131" s="57"/>
      <c r="PA131" s="38"/>
      <c r="PB131" s="38"/>
      <c r="PC131" s="38"/>
      <c r="PD131" s="38"/>
      <c r="PE131" s="38"/>
      <c r="PF131" s="38"/>
      <c r="PG131" s="61"/>
      <c r="PH131" s="57"/>
      <c r="PI131" s="57"/>
      <c r="PJ131" s="57"/>
      <c r="PK131" s="57"/>
      <c r="PL131" s="57"/>
      <c r="PM131" s="57"/>
      <c r="PN131" s="57"/>
      <c r="PO131" s="57"/>
      <c r="PP131" s="57"/>
      <c r="PQ131" s="57"/>
      <c r="PR131" s="57"/>
      <c r="PS131" s="57"/>
      <c r="PT131" s="57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7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7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7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7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7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7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7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7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7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7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7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7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7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7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7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7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7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7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7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F131" s="85" t="str">
        <f t="shared" si="644"/>
        <v/>
      </c>
      <c r="AGG131" s="85" t="str">
        <f t="shared" si="645"/>
        <v/>
      </c>
      <c r="AGH131" s="85" t="str">
        <f t="shared" si="646"/>
        <v/>
      </c>
      <c r="AGL131" s="36" t="str">
        <f t="shared" si="657"/>
        <v/>
      </c>
      <c r="AGM131" s="36">
        <f t="shared" si="647"/>
        <v>4</v>
      </c>
      <c r="AGN131" s="39">
        <f t="shared" si="658"/>
        <v>22</v>
      </c>
      <c r="AGO131" s="36" t="str">
        <f t="shared" si="659"/>
        <v/>
      </c>
      <c r="AGP131" s="36">
        <f t="shared" si="648"/>
        <v>8</v>
      </c>
      <c r="AGQ131" s="39" t="str">
        <f t="shared" si="660"/>
        <v/>
      </c>
      <c r="AGR131" s="36" t="str">
        <f t="shared" si="661"/>
        <v/>
      </c>
      <c r="AGS131" s="36" t="str">
        <f t="shared" si="649"/>
        <v/>
      </c>
      <c r="AGT131" s="39" t="str">
        <f t="shared" si="662"/>
        <v/>
      </c>
      <c r="AGU131" s="36" t="str">
        <f t="shared" si="663"/>
        <v/>
      </c>
      <c r="AGV131" s="36" t="str">
        <f t="shared" si="650"/>
        <v/>
      </c>
      <c r="AGW131" s="39" t="str">
        <f t="shared" si="664"/>
        <v/>
      </c>
      <c r="AGX131" s="36" t="str">
        <f t="shared" si="665"/>
        <v/>
      </c>
      <c r="AGY131" s="36" t="str">
        <f t="shared" si="651"/>
        <v/>
      </c>
      <c r="AGZ131" s="39" t="str">
        <f t="shared" si="666"/>
        <v/>
      </c>
      <c r="AHA131" s="36" t="str">
        <f t="shared" si="667"/>
        <v/>
      </c>
      <c r="AHB131" s="36" t="str">
        <f t="shared" si="652"/>
        <v/>
      </c>
      <c r="AHC131" s="39" t="str">
        <f t="shared" si="668"/>
        <v/>
      </c>
      <c r="AHD131" s="36" t="str">
        <f t="shared" si="669"/>
        <v/>
      </c>
      <c r="AHE131" s="36" t="str">
        <f t="shared" si="653"/>
        <v/>
      </c>
      <c r="AHF131" s="39" t="str">
        <f t="shared" si="670"/>
        <v/>
      </c>
      <c r="AHG131" s="36" t="str">
        <f t="shared" si="671"/>
        <v/>
      </c>
      <c r="AHH131" s="36" t="str">
        <f t="shared" si="654"/>
        <v/>
      </c>
      <c r="AHI131" s="39" t="str">
        <f t="shared" si="672"/>
        <v/>
      </c>
      <c r="AHJ131" s="36" t="str">
        <f t="shared" si="673"/>
        <v/>
      </c>
      <c r="AHK131" s="36" t="str">
        <f t="shared" si="655"/>
        <v/>
      </c>
      <c r="AHL131" s="39" t="str">
        <f t="shared" si="674"/>
        <v/>
      </c>
      <c r="AHM131" s="36" t="str">
        <f t="shared" si="675"/>
        <v/>
      </c>
      <c r="AHN131" s="36" t="str">
        <f t="shared" si="656"/>
        <v/>
      </c>
      <c r="AHO131" s="39" t="str">
        <f t="shared" si="676"/>
        <v/>
      </c>
    </row>
    <row r="132" spans="1:899" s="5" customFormat="1" outlineLevel="1" x14ac:dyDescent="0.25">
      <c r="A132" s="58">
        <f t="shared" si="677"/>
        <v>4</v>
      </c>
      <c r="B132" s="48" t="s">
        <v>350</v>
      </c>
      <c r="C132" s="56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38"/>
      <c r="AP132" s="38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38"/>
      <c r="BG132" s="38"/>
      <c r="BH132" s="38"/>
      <c r="BI132" s="38"/>
      <c r="BJ132" s="38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38"/>
      <c r="CE132" s="61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57"/>
      <c r="CV132" s="57"/>
      <c r="CW132" s="38"/>
      <c r="CX132" s="38"/>
      <c r="CY132" s="61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/>
      <c r="DP132" s="57"/>
      <c r="DQ132" s="57"/>
      <c r="DR132" s="38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38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38"/>
      <c r="FF132" s="38"/>
      <c r="FG132" s="61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61"/>
      <c r="GB132" s="57"/>
      <c r="GC132" s="57"/>
      <c r="GD132" s="57"/>
      <c r="GE132" s="57"/>
      <c r="GF132" s="57"/>
      <c r="GG132" s="57"/>
      <c r="GH132" s="57"/>
      <c r="GI132" s="57"/>
      <c r="GJ132" s="57"/>
      <c r="GK132" s="57"/>
      <c r="GL132" s="57"/>
      <c r="GM132" s="57" t="s">
        <v>361</v>
      </c>
      <c r="GN132" s="57" t="s">
        <v>361</v>
      </c>
      <c r="GO132" s="57"/>
      <c r="GP132" s="57"/>
      <c r="GQ132" s="57"/>
      <c r="GR132" s="57"/>
      <c r="GS132" s="57"/>
      <c r="GT132" s="38"/>
      <c r="GU132" s="37"/>
      <c r="GV132" s="57"/>
      <c r="GW132" s="57"/>
      <c r="GX132" s="57"/>
      <c r="GY132" s="57"/>
      <c r="GZ132" s="57"/>
      <c r="HA132" s="57"/>
      <c r="HB132" s="57"/>
      <c r="HC132" s="57"/>
      <c r="HD132" s="57"/>
      <c r="HE132" s="57"/>
      <c r="HF132" s="57"/>
      <c r="HG132" s="57"/>
      <c r="HH132" s="57"/>
      <c r="HI132" s="57"/>
      <c r="HJ132" s="38"/>
      <c r="HK132" s="38"/>
      <c r="HL132" s="38"/>
      <c r="HM132" s="38"/>
      <c r="HN132" s="38"/>
      <c r="HO132" s="57"/>
      <c r="HP132" s="57"/>
      <c r="HQ132" s="57"/>
      <c r="HR132" s="57"/>
      <c r="HS132" s="57"/>
      <c r="HT132" s="57"/>
      <c r="HU132" s="57"/>
      <c r="HV132" s="57"/>
      <c r="HW132" s="57"/>
      <c r="HX132" s="57"/>
      <c r="HY132" s="57"/>
      <c r="HZ132" s="57"/>
      <c r="IA132" s="57"/>
      <c r="IB132" s="57"/>
      <c r="IC132" s="57"/>
      <c r="ID132" s="57"/>
      <c r="IE132" s="57"/>
      <c r="IF132" s="57"/>
      <c r="IG132" s="38"/>
      <c r="IH132" s="38"/>
      <c r="II132" s="37"/>
      <c r="IJ132" s="57"/>
      <c r="IK132" s="57"/>
      <c r="IL132" s="57"/>
      <c r="IM132" s="57"/>
      <c r="IN132" s="57"/>
      <c r="IO132" s="57"/>
      <c r="IP132" s="57"/>
      <c r="IQ132" s="57"/>
      <c r="IR132" s="57"/>
      <c r="IS132" s="57"/>
      <c r="IT132" s="57"/>
      <c r="IU132" s="57"/>
      <c r="IV132" s="57"/>
      <c r="IW132" s="57"/>
      <c r="IX132" s="38"/>
      <c r="IY132" s="38"/>
      <c r="IZ132" s="38"/>
      <c r="JA132" s="38"/>
      <c r="JB132" s="38"/>
      <c r="JC132" s="57"/>
      <c r="JD132" s="57"/>
      <c r="JE132" s="57"/>
      <c r="JF132" s="57"/>
      <c r="JG132" s="57"/>
      <c r="JH132" s="57"/>
      <c r="JI132" s="57"/>
      <c r="JJ132" s="57"/>
      <c r="JK132" s="57"/>
      <c r="JL132" s="57" t="s">
        <v>361</v>
      </c>
      <c r="JM132" s="57" t="s">
        <v>361</v>
      </c>
      <c r="JN132" s="57"/>
      <c r="JO132" s="57"/>
      <c r="JP132" s="57"/>
      <c r="JQ132" s="57"/>
      <c r="JR132" s="57"/>
      <c r="JS132" s="57"/>
      <c r="JT132" s="57"/>
      <c r="JU132" s="38"/>
      <c r="JV132" s="38"/>
      <c r="JW132" s="61"/>
      <c r="JX132" s="57"/>
      <c r="JY132" s="57"/>
      <c r="JZ132" s="57"/>
      <c r="KA132" s="57"/>
      <c r="KB132" s="57"/>
      <c r="KC132" s="57"/>
      <c r="KD132" s="57"/>
      <c r="KE132" s="57"/>
      <c r="KF132" s="57"/>
      <c r="KG132" s="57"/>
      <c r="KH132" s="57"/>
      <c r="KI132" s="57"/>
      <c r="KJ132" s="57"/>
      <c r="KK132" s="57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61"/>
      <c r="NT132" s="57"/>
      <c r="NU132" s="57"/>
      <c r="NV132" s="57"/>
      <c r="NW132" s="57"/>
      <c r="NX132" s="57"/>
      <c r="NY132" s="57"/>
      <c r="NZ132" s="57"/>
      <c r="OA132" s="57"/>
      <c r="OB132" s="57"/>
      <c r="OC132" s="57"/>
      <c r="OD132" s="57"/>
      <c r="OE132" s="57"/>
      <c r="OF132" s="57"/>
      <c r="OG132" s="57"/>
      <c r="OH132" s="57"/>
      <c r="OI132" s="57"/>
      <c r="OJ132" s="57"/>
      <c r="OK132" s="57"/>
      <c r="OL132" s="57"/>
      <c r="OM132" s="61"/>
      <c r="ON132" s="57"/>
      <c r="OO132" s="57"/>
      <c r="OP132" s="57"/>
      <c r="OQ132" s="57"/>
      <c r="OR132" s="57"/>
      <c r="OS132" s="57"/>
      <c r="OT132" s="57"/>
      <c r="OU132" s="57"/>
      <c r="OV132" s="57"/>
      <c r="OW132" s="57"/>
      <c r="OX132" s="57"/>
      <c r="OY132" s="57"/>
      <c r="OZ132" s="57"/>
      <c r="PA132" s="38"/>
      <c r="PB132" s="38"/>
      <c r="PC132" s="38"/>
      <c r="PD132" s="38"/>
      <c r="PE132" s="38"/>
      <c r="PF132" s="38"/>
      <c r="PG132" s="61"/>
      <c r="PH132" s="57"/>
      <c r="PI132" s="57"/>
      <c r="PJ132" s="57"/>
      <c r="PK132" s="57"/>
      <c r="PL132" s="57"/>
      <c r="PM132" s="57"/>
      <c r="PN132" s="57"/>
      <c r="PO132" s="57"/>
      <c r="PP132" s="57"/>
      <c r="PQ132" s="57"/>
      <c r="PR132" s="57"/>
      <c r="PS132" s="57"/>
      <c r="PT132" s="57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37"/>
      <c r="RP132" s="38"/>
      <c r="RQ132" s="38"/>
      <c r="RR132" s="38"/>
      <c r="RS132" s="38"/>
      <c r="RT132" s="38"/>
      <c r="RU132" s="38"/>
      <c r="RV132" s="38"/>
      <c r="RW132" s="38"/>
      <c r="RX132" s="38"/>
      <c r="RY132" s="38"/>
      <c r="RZ132" s="38"/>
      <c r="SA132" s="38"/>
      <c r="SB132" s="38"/>
      <c r="SC132" s="38"/>
      <c r="SD132" s="38"/>
      <c r="SE132" s="38"/>
      <c r="SF132" s="38"/>
      <c r="SG132" s="38"/>
      <c r="SH132" s="38"/>
      <c r="SI132" s="37"/>
      <c r="SJ132" s="38"/>
      <c r="SK132" s="38"/>
      <c r="SL132" s="38"/>
      <c r="SM132" s="38"/>
      <c r="SN132" s="38"/>
      <c r="SO132" s="38"/>
      <c r="SP132" s="38"/>
      <c r="SQ132" s="38"/>
      <c r="SR132" s="38"/>
      <c r="SS132" s="38"/>
      <c r="ST132" s="38"/>
      <c r="SU132" s="38"/>
      <c r="SV132" s="38"/>
      <c r="SW132" s="38"/>
      <c r="SX132" s="38"/>
      <c r="SY132" s="38"/>
      <c r="SZ132" s="38"/>
      <c r="TA132" s="38"/>
      <c r="TB132" s="38"/>
      <c r="TC132" s="37"/>
      <c r="TD132" s="38"/>
      <c r="TE132" s="38"/>
      <c r="TF132" s="38"/>
      <c r="TG132" s="38"/>
      <c r="TH132" s="38"/>
      <c r="TI132" s="38"/>
      <c r="TJ132" s="38"/>
      <c r="TK132" s="38"/>
      <c r="TL132" s="38"/>
      <c r="TM132" s="38"/>
      <c r="TN132" s="38"/>
      <c r="TO132" s="38"/>
      <c r="TP132" s="38"/>
      <c r="TQ132" s="38"/>
      <c r="TR132" s="38"/>
      <c r="TS132" s="38"/>
      <c r="TT132" s="38"/>
      <c r="TU132" s="38"/>
      <c r="TV132" s="38"/>
      <c r="TW132" s="37"/>
      <c r="TX132" s="38"/>
      <c r="TY132" s="38"/>
      <c r="TZ132" s="38"/>
      <c r="UA132" s="38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7"/>
      <c r="UR132" s="38"/>
      <c r="US132" s="38"/>
      <c r="UT132" s="38"/>
      <c r="UU132" s="38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7"/>
      <c r="VL132" s="38"/>
      <c r="VM132" s="38"/>
      <c r="VN132" s="38"/>
      <c r="VO132" s="38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7"/>
      <c r="WF132" s="38"/>
      <c r="WG132" s="38"/>
      <c r="WH132" s="38"/>
      <c r="WI132" s="38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7"/>
      <c r="WZ132" s="38"/>
      <c r="XA132" s="38"/>
      <c r="XB132" s="38"/>
      <c r="XC132" s="38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7"/>
      <c r="XT132" s="38"/>
      <c r="XU132" s="38"/>
      <c r="XV132" s="38"/>
      <c r="XW132" s="38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7"/>
      <c r="YN132" s="38"/>
      <c r="YO132" s="38"/>
      <c r="YP132" s="38"/>
      <c r="YQ132" s="38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7"/>
      <c r="ZH132" s="38"/>
      <c r="ZI132" s="38"/>
      <c r="ZJ132" s="38"/>
      <c r="ZK132" s="38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7"/>
      <c r="AAB132" s="38"/>
      <c r="AAC132" s="38"/>
      <c r="AAD132" s="38"/>
      <c r="AAE132" s="38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7"/>
      <c r="AAV132" s="38"/>
      <c r="AAW132" s="38"/>
      <c r="AAX132" s="38"/>
      <c r="AAY132" s="38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7"/>
      <c r="ABP132" s="38"/>
      <c r="ABQ132" s="38"/>
      <c r="ABR132" s="38"/>
      <c r="ABS132" s="38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7"/>
      <c r="ACJ132" s="38"/>
      <c r="ACK132" s="38"/>
      <c r="ACL132" s="38"/>
      <c r="ACM132" s="38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7"/>
      <c r="ADD132" s="38"/>
      <c r="ADE132" s="38"/>
      <c r="ADF132" s="38"/>
      <c r="ADG132" s="38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7"/>
      <c r="ADX132" s="38"/>
      <c r="ADY132" s="38"/>
      <c r="ADZ132" s="38"/>
      <c r="AEA132" s="38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7"/>
      <c r="AER132" s="38"/>
      <c r="AES132" s="38"/>
      <c r="AET132" s="38"/>
      <c r="AEU132" s="38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7"/>
      <c r="AFL132" s="38"/>
      <c r="AFM132" s="38"/>
      <c r="AFN132" s="38"/>
      <c r="AFO132" s="38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F132" s="85" t="str">
        <f t="shared" si="644"/>
        <v/>
      </c>
      <c r="AGG132" s="85" t="str">
        <f t="shared" si="645"/>
        <v/>
      </c>
      <c r="AGH132" s="85" t="str">
        <f t="shared" si="646"/>
        <v/>
      </c>
      <c r="AGL132" s="36" t="str">
        <f t="shared" si="657"/>
        <v/>
      </c>
      <c r="AGM132" s="36" t="str">
        <f t="shared" si="647"/>
        <v/>
      </c>
      <c r="AGN132" s="39" t="str">
        <f t="shared" si="658"/>
        <v/>
      </c>
      <c r="AGO132" s="36" t="str">
        <f t="shared" si="659"/>
        <v/>
      </c>
      <c r="AGP132" s="36" t="str">
        <f t="shared" si="648"/>
        <v/>
      </c>
      <c r="AGQ132" s="39" t="str">
        <f t="shared" si="660"/>
        <v/>
      </c>
      <c r="AGR132" s="36" t="str">
        <f t="shared" si="661"/>
        <v/>
      </c>
      <c r="AGS132" s="36">
        <f t="shared" si="649"/>
        <v>2</v>
      </c>
      <c r="AGT132" s="39" t="str">
        <f t="shared" si="662"/>
        <v/>
      </c>
      <c r="AGU132" s="36" t="str">
        <f t="shared" si="663"/>
        <v/>
      </c>
      <c r="AGV132" s="36">
        <f t="shared" si="650"/>
        <v>2</v>
      </c>
      <c r="AGW132" s="39" t="str">
        <f t="shared" si="664"/>
        <v/>
      </c>
      <c r="AGX132" s="36" t="str">
        <f t="shared" si="665"/>
        <v/>
      </c>
      <c r="AGY132" s="36" t="str">
        <f t="shared" si="651"/>
        <v/>
      </c>
      <c r="AGZ132" s="39" t="str">
        <f t="shared" si="666"/>
        <v/>
      </c>
      <c r="AHA132" s="36" t="str">
        <f t="shared" si="667"/>
        <v/>
      </c>
      <c r="AHB132" s="36" t="str">
        <f t="shared" si="652"/>
        <v/>
      </c>
      <c r="AHC132" s="39" t="str">
        <f t="shared" si="668"/>
        <v/>
      </c>
      <c r="AHD132" s="36" t="str">
        <f t="shared" si="669"/>
        <v/>
      </c>
      <c r="AHE132" s="36" t="str">
        <f t="shared" si="653"/>
        <v/>
      </c>
      <c r="AHF132" s="39" t="str">
        <f t="shared" si="670"/>
        <v/>
      </c>
      <c r="AHG132" s="36" t="str">
        <f t="shared" si="671"/>
        <v/>
      </c>
      <c r="AHH132" s="36" t="str">
        <f t="shared" si="654"/>
        <v/>
      </c>
      <c r="AHI132" s="39" t="str">
        <f t="shared" si="672"/>
        <v/>
      </c>
      <c r="AHJ132" s="36" t="str">
        <f t="shared" si="673"/>
        <v/>
      </c>
      <c r="AHK132" s="36" t="str">
        <f t="shared" si="655"/>
        <v/>
      </c>
      <c r="AHL132" s="39" t="str">
        <f t="shared" si="674"/>
        <v/>
      </c>
      <c r="AHM132" s="36" t="str">
        <f t="shared" si="675"/>
        <v/>
      </c>
      <c r="AHN132" s="36" t="str">
        <f t="shared" si="656"/>
        <v/>
      </c>
      <c r="AHO132" s="39" t="str">
        <f t="shared" si="676"/>
        <v/>
      </c>
    </row>
    <row r="133" spans="1:899" s="5" customFormat="1" outlineLevel="1" x14ac:dyDescent="0.25">
      <c r="A133" s="58">
        <f t="shared" si="677"/>
        <v>5</v>
      </c>
      <c r="B133" s="48" t="s">
        <v>351</v>
      </c>
      <c r="C133" s="56"/>
      <c r="D133" s="35"/>
      <c r="E133" s="35"/>
      <c r="F133" s="35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38"/>
      <c r="AP133" s="38"/>
      <c r="AQ133" s="57" t="s">
        <v>361</v>
      </c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38"/>
      <c r="BG133" s="38"/>
      <c r="BH133" s="38"/>
      <c r="BI133" s="38"/>
      <c r="BJ133" s="38"/>
      <c r="BK133" s="57" t="s">
        <v>369</v>
      </c>
      <c r="BL133" s="57"/>
      <c r="BM133" s="57" t="s">
        <v>369</v>
      </c>
      <c r="BN133" s="57"/>
      <c r="BO133" s="57" t="s">
        <v>369</v>
      </c>
      <c r="BP133" s="57" t="s">
        <v>369</v>
      </c>
      <c r="BQ133" s="57"/>
      <c r="BR133" s="57"/>
      <c r="BS133" s="57"/>
      <c r="BT133" s="57" t="s">
        <v>369</v>
      </c>
      <c r="BU133" s="57" t="s">
        <v>369</v>
      </c>
      <c r="BV133" s="57"/>
      <c r="BW133" s="57" t="s">
        <v>369</v>
      </c>
      <c r="BX133" s="57" t="s">
        <v>369</v>
      </c>
      <c r="BY133" s="57"/>
      <c r="BZ133" s="57"/>
      <c r="CA133" s="57" t="s">
        <v>369</v>
      </c>
      <c r="CB133" s="57" t="s">
        <v>369</v>
      </c>
      <c r="CC133" s="57"/>
      <c r="CD133" s="38"/>
      <c r="CE133" s="61"/>
      <c r="CF133" s="57"/>
      <c r="CG133" s="57"/>
      <c r="CH133" s="57"/>
      <c r="CI133" s="57" t="s">
        <v>369</v>
      </c>
      <c r="CJ133" s="57" t="s">
        <v>369</v>
      </c>
      <c r="CK133" s="57"/>
      <c r="CL133" s="57"/>
      <c r="CM133" s="57"/>
      <c r="CN133" s="57" t="s">
        <v>369</v>
      </c>
      <c r="CO133" s="57" t="s">
        <v>369</v>
      </c>
      <c r="CP133" s="57"/>
      <c r="CQ133" s="57"/>
      <c r="CR133" s="57"/>
      <c r="CS133" s="57"/>
      <c r="CT133" s="57"/>
      <c r="CU133" s="57"/>
      <c r="CV133" s="57"/>
      <c r="CW133" s="38"/>
      <c r="CX133" s="38"/>
      <c r="CY133" s="61"/>
      <c r="CZ133" s="57"/>
      <c r="DA133" s="57" t="s">
        <v>369</v>
      </c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 t="s">
        <v>360</v>
      </c>
      <c r="DP133" s="57" t="s">
        <v>360</v>
      </c>
      <c r="DQ133" s="57"/>
      <c r="DR133" s="38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38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38"/>
      <c r="FF133" s="38"/>
      <c r="FG133" s="61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61"/>
      <c r="GB133" s="57"/>
      <c r="GC133" s="57" t="s">
        <v>360</v>
      </c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 t="s">
        <v>360</v>
      </c>
      <c r="GR133" s="57" t="s">
        <v>360</v>
      </c>
      <c r="GS133" s="57"/>
      <c r="GT133" s="38"/>
      <c r="GU133" s="37"/>
      <c r="GV133" s="57"/>
      <c r="GW133" s="57"/>
      <c r="GX133" s="57"/>
      <c r="GY133" s="57"/>
      <c r="GZ133" s="57"/>
      <c r="HA133" s="57"/>
      <c r="HB133" s="57"/>
      <c r="HC133" s="57"/>
      <c r="HD133" s="57"/>
      <c r="HE133" s="57"/>
      <c r="HF133" s="57" t="s">
        <v>360</v>
      </c>
      <c r="HG133" s="57"/>
      <c r="HH133" s="57"/>
      <c r="HI133" s="57"/>
      <c r="HJ133" s="38"/>
      <c r="HK133" s="38"/>
      <c r="HL133" s="38"/>
      <c r="HM133" s="38"/>
      <c r="HN133" s="38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38"/>
      <c r="IH133" s="38"/>
      <c r="II133" s="37"/>
      <c r="IJ133" s="57"/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38"/>
      <c r="IY133" s="38"/>
      <c r="IZ133" s="38"/>
      <c r="JA133" s="38"/>
      <c r="JB133" s="38"/>
      <c r="JC133" s="57"/>
      <c r="JD133" s="57"/>
      <c r="JE133" s="57"/>
      <c r="JF133" s="57"/>
      <c r="JG133" s="57"/>
      <c r="JH133" s="57"/>
      <c r="JI133" s="57"/>
      <c r="JJ133" s="57"/>
      <c r="JK133" s="57"/>
      <c r="JL133" s="57"/>
      <c r="JM133" s="57"/>
      <c r="JN133" s="57"/>
      <c r="JO133" s="57" t="s">
        <v>360</v>
      </c>
      <c r="JP133" s="57"/>
      <c r="JQ133" s="57"/>
      <c r="JR133" s="57"/>
      <c r="JS133" s="57" t="s">
        <v>360</v>
      </c>
      <c r="JT133" s="57"/>
      <c r="JU133" s="38"/>
      <c r="JV133" s="38"/>
      <c r="JW133" s="61"/>
      <c r="JX133" s="57"/>
      <c r="JY133" s="57"/>
      <c r="JZ133" s="57"/>
      <c r="KA133" s="57" t="s">
        <v>360</v>
      </c>
      <c r="KB133" s="57"/>
      <c r="KC133" s="57"/>
      <c r="KD133" s="57"/>
      <c r="KE133" s="57"/>
      <c r="KF133" s="57"/>
      <c r="KG133" s="57"/>
      <c r="KH133" s="57"/>
      <c r="KI133" s="57"/>
      <c r="KJ133" s="57"/>
      <c r="KK133" s="57"/>
      <c r="KL133" s="38"/>
      <c r="KM133" s="38"/>
      <c r="KN133" s="38"/>
      <c r="KO133" s="38"/>
      <c r="KP133" s="38"/>
      <c r="KQ133" s="37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7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7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7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61"/>
      <c r="NT133" s="57"/>
      <c r="NU133" s="57"/>
      <c r="NV133" s="57"/>
      <c r="NW133" s="57"/>
      <c r="NX133" s="57"/>
      <c r="NY133" s="57" t="s">
        <v>360</v>
      </c>
      <c r="NZ133" s="57"/>
      <c r="OA133" s="57"/>
      <c r="OB133" s="57"/>
      <c r="OC133" s="57"/>
      <c r="OD133" s="57" t="s">
        <v>360</v>
      </c>
      <c r="OE133" s="57"/>
      <c r="OF133" s="57"/>
      <c r="OG133" s="57"/>
      <c r="OH133" s="57"/>
      <c r="OI133" s="57"/>
      <c r="OJ133" s="57" t="s">
        <v>360</v>
      </c>
      <c r="OK133" s="57"/>
      <c r="OL133" s="57"/>
      <c r="OM133" s="61"/>
      <c r="ON133" s="57"/>
      <c r="OO133" s="57" t="s">
        <v>360</v>
      </c>
      <c r="OP133" s="57"/>
      <c r="OQ133" s="57"/>
      <c r="OR133" s="57"/>
      <c r="OS133" s="57"/>
      <c r="OT133" s="57"/>
      <c r="OU133" s="57" t="s">
        <v>360</v>
      </c>
      <c r="OV133" s="57"/>
      <c r="OW133" s="57"/>
      <c r="OX133" s="57" t="s">
        <v>360</v>
      </c>
      <c r="OY133" s="57"/>
      <c r="OZ133" s="57" t="s">
        <v>360</v>
      </c>
      <c r="PA133" s="38"/>
      <c r="PB133" s="38"/>
      <c r="PC133" s="38"/>
      <c r="PD133" s="38"/>
      <c r="PE133" s="38"/>
      <c r="PF133" s="38"/>
      <c r="PG133" s="61"/>
      <c r="PH133" s="57"/>
      <c r="PI133" s="57"/>
      <c r="PJ133" s="57"/>
      <c r="PK133" s="57"/>
      <c r="PL133" s="57"/>
      <c r="PM133" s="57" t="s">
        <v>360</v>
      </c>
      <c r="PN133" s="57"/>
      <c r="PO133" s="57" t="s">
        <v>360</v>
      </c>
      <c r="PP133" s="57"/>
      <c r="PQ133" s="57"/>
      <c r="PR133" s="57"/>
      <c r="PS133" s="57"/>
      <c r="PT133" s="57"/>
      <c r="PU133" s="38"/>
      <c r="PV133" s="38"/>
      <c r="PW133" s="38"/>
      <c r="PX133" s="38"/>
      <c r="PY133" s="38"/>
      <c r="PZ133" s="38"/>
      <c r="QA133" s="37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7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37"/>
      <c r="RP133" s="38"/>
      <c r="RQ133" s="38"/>
      <c r="RR133" s="38"/>
      <c r="RS133" s="38"/>
      <c r="RT133" s="38"/>
      <c r="RU133" s="38"/>
      <c r="RV133" s="38"/>
      <c r="RW133" s="38"/>
      <c r="RX133" s="38"/>
      <c r="RY133" s="38"/>
      <c r="RZ133" s="38"/>
      <c r="SA133" s="38"/>
      <c r="SB133" s="38"/>
      <c r="SC133" s="38"/>
      <c r="SD133" s="38"/>
      <c r="SE133" s="38"/>
      <c r="SF133" s="38"/>
      <c r="SG133" s="38"/>
      <c r="SH133" s="38"/>
      <c r="SI133" s="37"/>
      <c r="SJ133" s="38"/>
      <c r="SK133" s="38"/>
      <c r="SL133" s="38"/>
      <c r="SM133" s="38"/>
      <c r="SN133" s="38"/>
      <c r="SO133" s="38"/>
      <c r="SP133" s="38"/>
      <c r="SQ133" s="38"/>
      <c r="SR133" s="38"/>
      <c r="SS133" s="38"/>
      <c r="ST133" s="38"/>
      <c r="SU133" s="38"/>
      <c r="SV133" s="38"/>
      <c r="SW133" s="38"/>
      <c r="SX133" s="38"/>
      <c r="SY133" s="38"/>
      <c r="SZ133" s="38"/>
      <c r="TA133" s="38"/>
      <c r="TB133" s="38"/>
      <c r="TC133" s="37"/>
      <c r="TD133" s="38"/>
      <c r="TE133" s="38"/>
      <c r="TF133" s="38"/>
      <c r="TG133" s="38"/>
      <c r="TH133" s="38"/>
      <c r="TI133" s="38"/>
      <c r="TJ133" s="38"/>
      <c r="TK133" s="38"/>
      <c r="TL133" s="38"/>
      <c r="TM133" s="38"/>
      <c r="TN133" s="38"/>
      <c r="TO133" s="38"/>
      <c r="TP133" s="38"/>
      <c r="TQ133" s="38"/>
      <c r="TR133" s="38"/>
      <c r="TS133" s="38"/>
      <c r="TT133" s="38"/>
      <c r="TU133" s="38"/>
      <c r="TV133" s="38"/>
      <c r="TW133" s="37"/>
      <c r="TX133" s="38"/>
      <c r="TY133" s="38"/>
      <c r="TZ133" s="38"/>
      <c r="UA133" s="38"/>
      <c r="UB133" s="38"/>
      <c r="UC133" s="38"/>
      <c r="UD133" s="38"/>
      <c r="UE133" s="38"/>
      <c r="UF133" s="38"/>
      <c r="UG133" s="38"/>
      <c r="UH133" s="38"/>
      <c r="UI133" s="38"/>
      <c r="UJ133" s="38"/>
      <c r="UK133" s="38"/>
      <c r="UL133" s="38"/>
      <c r="UM133" s="38"/>
      <c r="UN133" s="38"/>
      <c r="UO133" s="38"/>
      <c r="UP133" s="38"/>
      <c r="UQ133" s="37"/>
      <c r="UR133" s="38"/>
      <c r="US133" s="38"/>
      <c r="UT133" s="38"/>
      <c r="UU133" s="38"/>
      <c r="UV133" s="38"/>
      <c r="UW133" s="38"/>
      <c r="UX133" s="38"/>
      <c r="UY133" s="38"/>
      <c r="UZ133" s="38"/>
      <c r="VA133" s="38"/>
      <c r="VB133" s="38"/>
      <c r="VC133" s="38"/>
      <c r="VD133" s="38"/>
      <c r="VE133" s="38"/>
      <c r="VF133" s="38"/>
      <c r="VG133" s="38"/>
      <c r="VH133" s="38"/>
      <c r="VI133" s="38"/>
      <c r="VJ133" s="38"/>
      <c r="VK133" s="37"/>
      <c r="VL133" s="38"/>
      <c r="VM133" s="38"/>
      <c r="VN133" s="38"/>
      <c r="VO133" s="38"/>
      <c r="VP133" s="38"/>
      <c r="VQ133" s="38"/>
      <c r="VR133" s="38"/>
      <c r="VS133" s="38"/>
      <c r="VT133" s="38"/>
      <c r="VU133" s="38"/>
      <c r="VV133" s="38"/>
      <c r="VW133" s="38"/>
      <c r="VX133" s="38"/>
      <c r="VY133" s="38"/>
      <c r="VZ133" s="38"/>
      <c r="WA133" s="38"/>
      <c r="WB133" s="38"/>
      <c r="WC133" s="38"/>
      <c r="WD133" s="38"/>
      <c r="WE133" s="37"/>
      <c r="WF133" s="38"/>
      <c r="WG133" s="38"/>
      <c r="WH133" s="38"/>
      <c r="WI133" s="38"/>
      <c r="WJ133" s="38"/>
      <c r="WK133" s="38"/>
      <c r="WL133" s="38"/>
      <c r="WM133" s="38"/>
      <c r="WN133" s="38"/>
      <c r="WO133" s="38"/>
      <c r="WP133" s="38"/>
      <c r="WQ133" s="38"/>
      <c r="WR133" s="38"/>
      <c r="WS133" s="38"/>
      <c r="WT133" s="38"/>
      <c r="WU133" s="38"/>
      <c r="WV133" s="38"/>
      <c r="WW133" s="38"/>
      <c r="WX133" s="38"/>
      <c r="WY133" s="37"/>
      <c r="WZ133" s="38"/>
      <c r="XA133" s="38"/>
      <c r="XB133" s="38"/>
      <c r="XC133" s="38"/>
      <c r="XD133" s="38"/>
      <c r="XE133" s="38"/>
      <c r="XF133" s="38"/>
      <c r="XG133" s="38"/>
      <c r="XH133" s="38"/>
      <c r="XI133" s="38"/>
      <c r="XJ133" s="38"/>
      <c r="XK133" s="38"/>
      <c r="XL133" s="38"/>
      <c r="XM133" s="38"/>
      <c r="XN133" s="38"/>
      <c r="XO133" s="38"/>
      <c r="XP133" s="38"/>
      <c r="XQ133" s="38"/>
      <c r="XR133" s="38"/>
      <c r="XS133" s="37"/>
      <c r="XT133" s="38"/>
      <c r="XU133" s="38"/>
      <c r="XV133" s="38"/>
      <c r="XW133" s="38"/>
      <c r="XX133" s="38"/>
      <c r="XY133" s="38"/>
      <c r="XZ133" s="38"/>
      <c r="YA133" s="38"/>
      <c r="YB133" s="38"/>
      <c r="YC133" s="38"/>
      <c r="YD133" s="38"/>
      <c r="YE133" s="38"/>
      <c r="YF133" s="38"/>
      <c r="YG133" s="38"/>
      <c r="YH133" s="38"/>
      <c r="YI133" s="38"/>
      <c r="YJ133" s="38"/>
      <c r="YK133" s="38"/>
      <c r="YL133" s="38"/>
      <c r="YM133" s="37"/>
      <c r="YN133" s="38"/>
      <c r="YO133" s="38"/>
      <c r="YP133" s="38"/>
      <c r="YQ133" s="38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7"/>
      <c r="ZH133" s="38"/>
      <c r="ZI133" s="38"/>
      <c r="ZJ133" s="38"/>
      <c r="ZK133" s="38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7"/>
      <c r="AAB133" s="38"/>
      <c r="AAC133" s="38"/>
      <c r="AAD133" s="38"/>
      <c r="AAE133" s="38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7"/>
      <c r="AAV133" s="38"/>
      <c r="AAW133" s="38"/>
      <c r="AAX133" s="38"/>
      <c r="AAY133" s="38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7"/>
      <c r="ABP133" s="38"/>
      <c r="ABQ133" s="38"/>
      <c r="ABR133" s="38"/>
      <c r="ABS133" s="38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7"/>
      <c r="ACJ133" s="38"/>
      <c r="ACK133" s="38"/>
      <c r="ACL133" s="38"/>
      <c r="ACM133" s="38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7"/>
      <c r="ADD133" s="38"/>
      <c r="ADE133" s="38"/>
      <c r="ADF133" s="38"/>
      <c r="ADG133" s="38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7"/>
      <c r="ADX133" s="38"/>
      <c r="ADY133" s="38"/>
      <c r="ADZ133" s="38"/>
      <c r="AEA133" s="38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7"/>
      <c r="AER133" s="38"/>
      <c r="AES133" s="38"/>
      <c r="AET133" s="38"/>
      <c r="AEU133" s="38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7"/>
      <c r="AFL133" s="38"/>
      <c r="AFM133" s="38"/>
      <c r="AFN133" s="38"/>
      <c r="AFO133" s="38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F133" s="85" t="str">
        <f t="shared" si="644"/>
        <v/>
      </c>
      <c r="AGG133" s="85" t="str">
        <f t="shared" si="645"/>
        <v/>
      </c>
      <c r="AGH133" s="85" t="str">
        <f t="shared" si="646"/>
        <v/>
      </c>
      <c r="AGL133" s="36">
        <f t="shared" si="657"/>
        <v>14</v>
      </c>
      <c r="AGM133" s="36">
        <f t="shared" si="647"/>
        <v>1</v>
      </c>
      <c r="AGN133" s="39" t="str">
        <f t="shared" si="658"/>
        <v/>
      </c>
      <c r="AGO133" s="36">
        <f t="shared" si="659"/>
        <v>1</v>
      </c>
      <c r="AGP133" s="36" t="str">
        <f t="shared" si="648"/>
        <v/>
      </c>
      <c r="AGQ133" s="39">
        <f t="shared" si="660"/>
        <v>2</v>
      </c>
      <c r="AGR133" s="36" t="str">
        <f t="shared" si="661"/>
        <v/>
      </c>
      <c r="AGS133" s="36" t="str">
        <f t="shared" si="649"/>
        <v/>
      </c>
      <c r="AGT133" s="39">
        <f t="shared" si="662"/>
        <v>4</v>
      </c>
      <c r="AGU133" s="36" t="str">
        <f t="shared" si="663"/>
        <v/>
      </c>
      <c r="AGV133" s="36" t="str">
        <f t="shared" si="650"/>
        <v/>
      </c>
      <c r="AGW133" s="39">
        <f t="shared" si="664"/>
        <v>3</v>
      </c>
      <c r="AGX133" s="36" t="str">
        <f t="shared" si="665"/>
        <v/>
      </c>
      <c r="AGY133" s="36" t="str">
        <f t="shared" si="651"/>
        <v/>
      </c>
      <c r="AGZ133" s="39">
        <f t="shared" si="666"/>
        <v>9</v>
      </c>
      <c r="AHA133" s="36" t="str">
        <f t="shared" si="667"/>
        <v/>
      </c>
      <c r="AHB133" s="36" t="str">
        <f t="shared" si="652"/>
        <v/>
      </c>
      <c r="AHC133" s="39" t="str">
        <f t="shared" si="668"/>
        <v/>
      </c>
      <c r="AHD133" s="36" t="str">
        <f t="shared" si="669"/>
        <v/>
      </c>
      <c r="AHE133" s="36" t="str">
        <f t="shared" si="653"/>
        <v/>
      </c>
      <c r="AHF133" s="39" t="str">
        <f t="shared" si="670"/>
        <v/>
      </c>
      <c r="AHG133" s="36" t="str">
        <f t="shared" si="671"/>
        <v/>
      </c>
      <c r="AHH133" s="36" t="str">
        <f t="shared" si="654"/>
        <v/>
      </c>
      <c r="AHI133" s="39" t="str">
        <f t="shared" si="672"/>
        <v/>
      </c>
      <c r="AHJ133" s="36" t="str">
        <f t="shared" si="673"/>
        <v/>
      </c>
      <c r="AHK133" s="36" t="str">
        <f t="shared" si="655"/>
        <v/>
      </c>
      <c r="AHL133" s="39" t="str">
        <f t="shared" si="674"/>
        <v/>
      </c>
      <c r="AHM133" s="36" t="str">
        <f t="shared" si="675"/>
        <v/>
      </c>
      <c r="AHN133" s="36" t="str">
        <f t="shared" si="656"/>
        <v/>
      </c>
      <c r="AHO133" s="39" t="str">
        <f t="shared" si="676"/>
        <v/>
      </c>
    </row>
    <row r="134" spans="1:899" s="5" customFormat="1" outlineLevel="1" x14ac:dyDescent="0.25">
      <c r="A134" s="58">
        <f t="shared" si="677"/>
        <v>6</v>
      </c>
      <c r="B134" s="48" t="s">
        <v>352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38"/>
      <c r="CE134" s="61"/>
      <c r="CF134" s="57"/>
      <c r="CG134" s="57"/>
      <c r="CH134" s="57"/>
      <c r="CI134" s="57" t="s">
        <v>360</v>
      </c>
      <c r="CJ134" s="57" t="s">
        <v>360</v>
      </c>
      <c r="CK134" s="57"/>
      <c r="CL134" s="57"/>
      <c r="CM134" s="57"/>
      <c r="CN134" s="57" t="s">
        <v>360</v>
      </c>
      <c r="CO134" s="57" t="s">
        <v>360</v>
      </c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 t="s">
        <v>360</v>
      </c>
      <c r="DP134" s="57"/>
      <c r="DQ134" s="57"/>
      <c r="DR134" s="38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38"/>
      <c r="FF134" s="38"/>
      <c r="FG134" s="61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/>
      <c r="GR134" s="57"/>
      <c r="GS134" s="57"/>
      <c r="GT134" s="38"/>
      <c r="GU134" s="3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 t="s">
        <v>360</v>
      </c>
      <c r="HG134" s="57"/>
      <c r="HH134" s="57"/>
      <c r="HI134" s="57"/>
      <c r="HJ134" s="38"/>
      <c r="HK134" s="38"/>
      <c r="HL134" s="38"/>
      <c r="HM134" s="38"/>
      <c r="HN134" s="38"/>
      <c r="HO134" s="57"/>
      <c r="HP134" s="57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 t="s">
        <v>360</v>
      </c>
      <c r="IB134" s="57" t="s">
        <v>360</v>
      </c>
      <c r="IC134" s="57"/>
      <c r="ID134" s="57"/>
      <c r="IE134" s="57"/>
      <c r="IF134" s="57"/>
      <c r="IG134" s="38"/>
      <c r="IH134" s="38"/>
      <c r="II134" s="3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38"/>
      <c r="IY134" s="38"/>
      <c r="IZ134" s="38"/>
      <c r="JA134" s="38"/>
      <c r="JB134" s="38"/>
      <c r="JC134" s="57" t="s">
        <v>360</v>
      </c>
      <c r="JD134" s="57"/>
      <c r="JE134" s="57"/>
      <c r="JF134" s="57"/>
      <c r="JG134" s="57"/>
      <c r="JH134" s="57"/>
      <c r="JI134" s="57"/>
      <c r="JJ134" s="57"/>
      <c r="JK134" s="57"/>
      <c r="JL134" s="57"/>
      <c r="JM134" s="57"/>
      <c r="JN134" s="57"/>
      <c r="JO134" s="57" t="s">
        <v>360</v>
      </c>
      <c r="JP134" s="57"/>
      <c r="JQ134" s="57"/>
      <c r="JR134" s="57"/>
      <c r="JS134" s="57" t="s">
        <v>360</v>
      </c>
      <c r="JT134" s="57"/>
      <c r="JU134" s="38"/>
      <c r="JV134" s="38"/>
      <c r="JW134" s="61"/>
      <c r="JX134" s="57"/>
      <c r="JY134" s="57"/>
      <c r="JZ134" s="57"/>
      <c r="KA134" s="57"/>
      <c r="KB134" s="57"/>
      <c r="KC134" s="57"/>
      <c r="KD134" s="57"/>
      <c r="KE134" s="57"/>
      <c r="KF134" s="57"/>
      <c r="KG134" s="57"/>
      <c r="KH134" s="57"/>
      <c r="KI134" s="57"/>
      <c r="KJ134" s="57"/>
      <c r="KK134" s="57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61"/>
      <c r="NT134" s="57"/>
      <c r="NU134" s="57" t="s">
        <v>360</v>
      </c>
      <c r="NV134" s="57" t="s">
        <v>360</v>
      </c>
      <c r="NW134" s="57" t="s">
        <v>360</v>
      </c>
      <c r="NX134" s="57" t="s">
        <v>360</v>
      </c>
      <c r="NY134" s="57" t="s">
        <v>360</v>
      </c>
      <c r="NZ134" s="57"/>
      <c r="OA134" s="57" t="s">
        <v>360</v>
      </c>
      <c r="OB134" s="57" t="s">
        <v>360</v>
      </c>
      <c r="OC134" s="57" t="s">
        <v>360</v>
      </c>
      <c r="OD134" s="57" t="s">
        <v>360</v>
      </c>
      <c r="OE134" s="57"/>
      <c r="OF134" s="57"/>
      <c r="OG134" s="57"/>
      <c r="OH134" s="57"/>
      <c r="OI134" s="57"/>
      <c r="OJ134" s="57" t="s">
        <v>360</v>
      </c>
      <c r="OK134" s="57"/>
      <c r="OL134" s="57"/>
      <c r="OM134" s="61"/>
      <c r="ON134" s="57"/>
      <c r="OO134" s="57" t="s">
        <v>361</v>
      </c>
      <c r="OP134" s="57"/>
      <c r="OQ134" s="57" t="s">
        <v>361</v>
      </c>
      <c r="OR134" s="57" t="s">
        <v>361</v>
      </c>
      <c r="OS134" s="57" t="s">
        <v>361</v>
      </c>
      <c r="OT134" s="57"/>
      <c r="OU134" s="57" t="s">
        <v>361</v>
      </c>
      <c r="OV134" s="57" t="s">
        <v>361</v>
      </c>
      <c r="OW134" s="57" t="s">
        <v>361</v>
      </c>
      <c r="OX134" s="57" t="s">
        <v>361</v>
      </c>
      <c r="OY134" s="57" t="s">
        <v>361</v>
      </c>
      <c r="OZ134" s="57" t="s">
        <v>361</v>
      </c>
      <c r="PA134" s="38"/>
      <c r="PB134" s="38"/>
      <c r="PC134" s="38"/>
      <c r="PD134" s="38"/>
      <c r="PE134" s="38"/>
      <c r="PF134" s="38"/>
      <c r="PG134" s="61"/>
      <c r="PH134" s="57"/>
      <c r="PI134" s="57"/>
      <c r="PJ134" s="57"/>
      <c r="PK134" s="57"/>
      <c r="PL134" s="57"/>
      <c r="PM134" s="57" t="s">
        <v>360</v>
      </c>
      <c r="PN134" s="57"/>
      <c r="PO134" s="57"/>
      <c r="PP134" s="57"/>
      <c r="PQ134" s="57"/>
      <c r="PR134" s="57"/>
      <c r="PS134" s="57" t="s">
        <v>360</v>
      </c>
      <c r="PT134" s="57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7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7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7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7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7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7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7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7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7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7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7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7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7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7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7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7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7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7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7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F134" s="85" t="str">
        <f t="shared" si="644"/>
        <v/>
      </c>
      <c r="AGG134" s="85" t="str">
        <f t="shared" si="645"/>
        <v/>
      </c>
      <c r="AGH134" s="85" t="str">
        <f t="shared" si="646"/>
        <v/>
      </c>
      <c r="AGL134" s="36" t="str">
        <f t="shared" si="657"/>
        <v/>
      </c>
      <c r="AGM134" s="36" t="str">
        <f t="shared" si="647"/>
        <v/>
      </c>
      <c r="AGN134" s="39">
        <f t="shared" si="658"/>
        <v>4</v>
      </c>
      <c r="AGO134" s="36" t="str">
        <f t="shared" si="659"/>
        <v/>
      </c>
      <c r="AGP134" s="36" t="str">
        <f t="shared" si="648"/>
        <v/>
      </c>
      <c r="AGQ134" s="39">
        <f t="shared" si="660"/>
        <v>1</v>
      </c>
      <c r="AGR134" s="36" t="str">
        <f t="shared" si="661"/>
        <v/>
      </c>
      <c r="AGS134" s="36" t="str">
        <f t="shared" si="649"/>
        <v/>
      </c>
      <c r="AGT134" s="39">
        <f t="shared" si="662"/>
        <v>4</v>
      </c>
      <c r="AGU134" s="36" t="str">
        <f t="shared" si="663"/>
        <v/>
      </c>
      <c r="AGV134" s="36" t="str">
        <f t="shared" si="650"/>
        <v/>
      </c>
      <c r="AGW134" s="39">
        <f t="shared" si="664"/>
        <v>2</v>
      </c>
      <c r="AGX134" s="36" t="str">
        <f t="shared" si="665"/>
        <v/>
      </c>
      <c r="AGY134" s="36">
        <f t="shared" si="651"/>
        <v>10</v>
      </c>
      <c r="AGZ134" s="39">
        <f t="shared" si="666"/>
        <v>12</v>
      </c>
      <c r="AHA134" s="36" t="str">
        <f t="shared" si="667"/>
        <v/>
      </c>
      <c r="AHB134" s="36" t="str">
        <f t="shared" si="652"/>
        <v/>
      </c>
      <c r="AHC134" s="39" t="str">
        <f t="shared" si="668"/>
        <v/>
      </c>
      <c r="AHD134" s="36" t="str">
        <f t="shared" si="669"/>
        <v/>
      </c>
      <c r="AHE134" s="36" t="str">
        <f t="shared" si="653"/>
        <v/>
      </c>
      <c r="AHF134" s="39" t="str">
        <f t="shared" si="670"/>
        <v/>
      </c>
      <c r="AHG134" s="36" t="str">
        <f t="shared" si="671"/>
        <v/>
      </c>
      <c r="AHH134" s="36" t="str">
        <f t="shared" si="654"/>
        <v/>
      </c>
      <c r="AHI134" s="39" t="str">
        <f t="shared" si="672"/>
        <v/>
      </c>
      <c r="AHJ134" s="36" t="str">
        <f t="shared" si="673"/>
        <v/>
      </c>
      <c r="AHK134" s="36" t="str">
        <f t="shared" si="655"/>
        <v/>
      </c>
      <c r="AHL134" s="39" t="str">
        <f t="shared" si="674"/>
        <v/>
      </c>
      <c r="AHM134" s="36" t="str">
        <f t="shared" si="675"/>
        <v/>
      </c>
      <c r="AHN134" s="36" t="str">
        <f t="shared" si="656"/>
        <v/>
      </c>
      <c r="AHO134" s="39" t="str">
        <f t="shared" si="676"/>
        <v/>
      </c>
    </row>
    <row r="135" spans="1:899" s="5" customFormat="1" outlineLevel="1" x14ac:dyDescent="0.25">
      <c r="A135" s="58">
        <f t="shared" si="677"/>
        <v>7</v>
      </c>
      <c r="B135" s="48" t="s">
        <v>353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38"/>
      <c r="AP135" s="38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38"/>
      <c r="BG135" s="38"/>
      <c r="BH135" s="38"/>
      <c r="BI135" s="38"/>
      <c r="BJ135" s="38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38"/>
      <c r="CE135" s="61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38"/>
      <c r="CX135" s="38"/>
      <c r="CY135" s="61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38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38"/>
      <c r="FF135" s="38"/>
      <c r="FG135" s="61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 t="s">
        <v>360</v>
      </c>
      <c r="FU135" s="57"/>
      <c r="FV135" s="57"/>
      <c r="FW135" s="57"/>
      <c r="FX135" s="57"/>
      <c r="FY135" s="57"/>
      <c r="FZ135" s="57"/>
      <c r="GA135" s="61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38"/>
      <c r="GU135" s="37"/>
      <c r="GV135" s="57" t="s">
        <v>360</v>
      </c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38"/>
      <c r="HK135" s="38"/>
      <c r="HL135" s="38"/>
      <c r="HM135" s="38"/>
      <c r="HN135" s="38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38"/>
      <c r="IH135" s="38"/>
      <c r="II135" s="3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/>
      <c r="IU135" s="57"/>
      <c r="IV135" s="57"/>
      <c r="IW135" s="57"/>
      <c r="IX135" s="38"/>
      <c r="IY135" s="38"/>
      <c r="IZ135" s="38"/>
      <c r="JA135" s="38"/>
      <c r="JB135" s="38"/>
      <c r="JC135" s="57"/>
      <c r="JD135" s="57"/>
      <c r="JE135" s="57"/>
      <c r="JF135" s="57"/>
      <c r="JG135" s="57" t="s">
        <v>360</v>
      </c>
      <c r="JH135" s="57" t="s">
        <v>360</v>
      </c>
      <c r="JI135" s="57"/>
      <c r="JJ135" s="57"/>
      <c r="JK135" s="57"/>
      <c r="JL135" s="57"/>
      <c r="JM135" s="57"/>
      <c r="JN135" s="57"/>
      <c r="JO135" s="57"/>
      <c r="JP135" s="57"/>
      <c r="JQ135" s="57"/>
      <c r="JR135" s="57"/>
      <c r="JS135" s="57"/>
      <c r="JT135" s="57"/>
      <c r="JU135" s="38"/>
      <c r="JV135" s="38"/>
      <c r="JW135" s="61"/>
      <c r="JX135" s="57"/>
      <c r="JY135" s="57"/>
      <c r="JZ135" s="57"/>
      <c r="KA135" s="57"/>
      <c r="KB135" s="57"/>
      <c r="KC135" s="57"/>
      <c r="KD135" s="57"/>
      <c r="KE135" s="57"/>
      <c r="KF135" s="57"/>
      <c r="KG135" s="57"/>
      <c r="KH135" s="57"/>
      <c r="KI135" s="57"/>
      <c r="KJ135" s="57"/>
      <c r="KK135" s="57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61"/>
      <c r="NT135" s="57"/>
      <c r="NU135" s="57"/>
      <c r="NV135" s="57"/>
      <c r="NW135" s="57"/>
      <c r="NX135" s="57"/>
      <c r="NY135" s="57"/>
      <c r="NZ135" s="57"/>
      <c r="OA135" s="57"/>
      <c r="OB135" s="57"/>
      <c r="OC135" s="57"/>
      <c r="OD135" s="57"/>
      <c r="OE135" s="57"/>
      <c r="OF135" s="57"/>
      <c r="OG135" s="57"/>
      <c r="OH135" s="57"/>
      <c r="OI135" s="57"/>
      <c r="OJ135" s="57" t="s">
        <v>360</v>
      </c>
      <c r="OK135" s="57"/>
      <c r="OL135" s="57"/>
      <c r="OM135" s="61"/>
      <c r="ON135" s="57"/>
      <c r="OO135" s="57"/>
      <c r="OP135" s="57"/>
      <c r="OQ135" s="57" t="s">
        <v>360</v>
      </c>
      <c r="OR135" s="57"/>
      <c r="OS135" s="57"/>
      <c r="OT135" s="57"/>
      <c r="OU135" s="57" t="s">
        <v>360</v>
      </c>
      <c r="OV135" s="57"/>
      <c r="OW135" s="57"/>
      <c r="OX135" s="57"/>
      <c r="OY135" s="57"/>
      <c r="OZ135" s="57" t="s">
        <v>360</v>
      </c>
      <c r="PA135" s="38"/>
      <c r="PB135" s="38"/>
      <c r="PC135" s="38"/>
      <c r="PD135" s="38"/>
      <c r="PE135" s="38"/>
      <c r="PF135" s="38"/>
      <c r="PG135" s="61"/>
      <c r="PH135" s="57"/>
      <c r="PI135" s="57"/>
      <c r="PJ135" s="57"/>
      <c r="PK135" s="57"/>
      <c r="PL135" s="57"/>
      <c r="PM135" s="57"/>
      <c r="PN135" s="57"/>
      <c r="PO135" s="57"/>
      <c r="PP135" s="57"/>
      <c r="PQ135" s="57"/>
      <c r="PR135" s="57"/>
      <c r="PS135" s="57" t="s">
        <v>360</v>
      </c>
      <c r="PT135" s="57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7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7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7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7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7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7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7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7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7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7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7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7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7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7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7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7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7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7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F135" s="85" t="str">
        <f t="shared" si="644"/>
        <v/>
      </c>
      <c r="AGG135" s="85" t="str">
        <f t="shared" si="645"/>
        <v/>
      </c>
      <c r="AGH135" s="85" t="str">
        <f t="shared" si="646"/>
        <v/>
      </c>
      <c r="AGL135" s="36" t="str">
        <f t="shared" si="657"/>
        <v/>
      </c>
      <c r="AGM135" s="36" t="str">
        <f t="shared" si="647"/>
        <v/>
      </c>
      <c r="AGN135" s="39" t="str">
        <f t="shared" si="658"/>
        <v/>
      </c>
      <c r="AGO135" s="36" t="str">
        <f t="shared" si="659"/>
        <v/>
      </c>
      <c r="AGP135" s="36" t="str">
        <f t="shared" si="648"/>
        <v/>
      </c>
      <c r="AGQ135" s="39">
        <f t="shared" si="660"/>
        <v>1</v>
      </c>
      <c r="AGR135" s="36" t="str">
        <f t="shared" si="661"/>
        <v/>
      </c>
      <c r="AGS135" s="36" t="str">
        <f t="shared" si="649"/>
        <v/>
      </c>
      <c r="AGT135" s="39">
        <f t="shared" si="662"/>
        <v>1</v>
      </c>
      <c r="AGU135" s="36" t="str">
        <f t="shared" si="663"/>
        <v/>
      </c>
      <c r="AGV135" s="36" t="str">
        <f t="shared" si="650"/>
        <v/>
      </c>
      <c r="AGW135" s="39">
        <f t="shared" si="664"/>
        <v>2</v>
      </c>
      <c r="AGX135" s="36" t="str">
        <f t="shared" si="665"/>
        <v/>
      </c>
      <c r="AGY135" s="36" t="str">
        <f t="shared" si="651"/>
        <v/>
      </c>
      <c r="AGZ135" s="39">
        <f t="shared" si="666"/>
        <v>5</v>
      </c>
      <c r="AHA135" s="36" t="str">
        <f t="shared" si="667"/>
        <v/>
      </c>
      <c r="AHB135" s="36" t="str">
        <f t="shared" si="652"/>
        <v/>
      </c>
      <c r="AHC135" s="39" t="str">
        <f t="shared" si="668"/>
        <v/>
      </c>
      <c r="AHD135" s="36" t="str">
        <f t="shared" si="669"/>
        <v/>
      </c>
      <c r="AHE135" s="36" t="str">
        <f t="shared" si="653"/>
        <v/>
      </c>
      <c r="AHF135" s="39" t="str">
        <f t="shared" si="670"/>
        <v/>
      </c>
      <c r="AHG135" s="36" t="str">
        <f t="shared" si="671"/>
        <v/>
      </c>
      <c r="AHH135" s="36" t="str">
        <f t="shared" si="654"/>
        <v/>
      </c>
      <c r="AHI135" s="39" t="str">
        <f t="shared" si="672"/>
        <v/>
      </c>
      <c r="AHJ135" s="36" t="str">
        <f t="shared" si="673"/>
        <v/>
      </c>
      <c r="AHK135" s="36" t="str">
        <f t="shared" si="655"/>
        <v/>
      </c>
      <c r="AHL135" s="39" t="str">
        <f t="shared" si="674"/>
        <v/>
      </c>
      <c r="AHM135" s="36" t="str">
        <f t="shared" si="675"/>
        <v/>
      </c>
      <c r="AHN135" s="36" t="str">
        <f t="shared" si="656"/>
        <v/>
      </c>
      <c r="AHO135" s="39" t="str">
        <f t="shared" si="676"/>
        <v/>
      </c>
    </row>
    <row r="136" spans="1:899" s="5" customFormat="1" outlineLevel="1" x14ac:dyDescent="0.25">
      <c r="A136" s="58">
        <f t="shared" si="677"/>
        <v>8</v>
      </c>
      <c r="B136" s="48" t="s">
        <v>354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 t="s">
        <v>360</v>
      </c>
      <c r="AN136" s="57" t="s">
        <v>360</v>
      </c>
      <c r="AO136" s="38"/>
      <c r="AP136" s="38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38"/>
      <c r="BG136" s="38"/>
      <c r="BH136" s="38"/>
      <c r="BI136" s="38"/>
      <c r="BJ136" s="38"/>
      <c r="BK136" s="57" t="s">
        <v>360</v>
      </c>
      <c r="BL136" s="57"/>
      <c r="BM136" s="57" t="s">
        <v>360</v>
      </c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 t="s">
        <v>360</v>
      </c>
      <c r="CB136" s="57"/>
      <c r="CC136" s="57"/>
      <c r="CD136" s="38"/>
      <c r="CE136" s="61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38"/>
      <c r="CX136" s="38"/>
      <c r="CY136" s="61"/>
      <c r="CZ136" s="57"/>
      <c r="DA136" s="57" t="s">
        <v>360</v>
      </c>
      <c r="DB136" s="57"/>
      <c r="DC136" s="57"/>
      <c r="DD136" s="57"/>
      <c r="DE136" s="57"/>
      <c r="DF136" s="57"/>
      <c r="DG136" s="57"/>
      <c r="DH136" s="57"/>
      <c r="DI136" s="57"/>
      <c r="DJ136" s="57"/>
      <c r="DK136" s="57" t="s">
        <v>360</v>
      </c>
      <c r="DL136" s="57" t="s">
        <v>360</v>
      </c>
      <c r="DM136" s="57"/>
      <c r="DN136" s="57"/>
      <c r="DO136" s="57" t="s">
        <v>360</v>
      </c>
      <c r="DP136" s="57"/>
      <c r="DQ136" s="57"/>
      <c r="DR136" s="38"/>
      <c r="DS136" s="57" t="s">
        <v>360</v>
      </c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38"/>
      <c r="EM136" s="57"/>
      <c r="EN136" s="57"/>
      <c r="EO136" s="57" t="s">
        <v>360</v>
      </c>
      <c r="EP136" s="57"/>
      <c r="EQ136" s="57" t="s">
        <v>360</v>
      </c>
      <c r="ER136" s="57"/>
      <c r="ES136" s="57"/>
      <c r="ET136" s="57"/>
      <c r="EU136" s="57"/>
      <c r="EV136" s="57"/>
      <c r="EW136" s="57" t="s">
        <v>360</v>
      </c>
      <c r="EX136" s="57"/>
      <c r="EY136" s="57" t="s">
        <v>360</v>
      </c>
      <c r="EZ136" s="57" t="s">
        <v>360</v>
      </c>
      <c r="FA136" s="57"/>
      <c r="FB136" s="57"/>
      <c r="FC136" s="57" t="s">
        <v>360</v>
      </c>
      <c r="FD136" s="57" t="s">
        <v>360</v>
      </c>
      <c r="FE136" s="38"/>
      <c r="FF136" s="38"/>
      <c r="FG136" s="61"/>
      <c r="FH136" s="57"/>
      <c r="FI136" s="57"/>
      <c r="FJ136" s="57"/>
      <c r="FK136" s="57" t="s">
        <v>360</v>
      </c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61"/>
      <c r="GB136" s="57"/>
      <c r="GC136" s="57" t="s">
        <v>360</v>
      </c>
      <c r="GD136" s="57"/>
      <c r="GE136" s="57"/>
      <c r="GF136" s="57"/>
      <c r="GG136" s="57"/>
      <c r="GH136" s="57"/>
      <c r="GI136" s="57"/>
      <c r="GJ136" s="57"/>
      <c r="GK136" s="57"/>
      <c r="GL136" s="57"/>
      <c r="GM136" s="57"/>
      <c r="GN136" s="57"/>
      <c r="GO136" s="57"/>
      <c r="GP136" s="57"/>
      <c r="GQ136" s="57" t="s">
        <v>360</v>
      </c>
      <c r="GR136" s="57" t="s">
        <v>360</v>
      </c>
      <c r="GS136" s="57"/>
      <c r="GT136" s="38"/>
      <c r="GU136" s="37"/>
      <c r="GV136" s="57"/>
      <c r="GW136" s="57"/>
      <c r="GX136" s="57"/>
      <c r="GY136" s="57"/>
      <c r="GZ136" s="57" t="s">
        <v>360</v>
      </c>
      <c r="HA136" s="57"/>
      <c r="HB136" s="57"/>
      <c r="HC136" s="57"/>
      <c r="HD136" s="57"/>
      <c r="HE136" s="57"/>
      <c r="HF136" s="57"/>
      <c r="HG136" s="57"/>
      <c r="HH136" s="57"/>
      <c r="HI136" s="57"/>
      <c r="HJ136" s="38"/>
      <c r="HK136" s="38"/>
      <c r="HL136" s="38"/>
      <c r="HM136" s="38"/>
      <c r="HN136" s="38"/>
      <c r="HO136" s="57"/>
      <c r="HP136" s="57"/>
      <c r="HQ136" s="57"/>
      <c r="HR136" s="57"/>
      <c r="HS136" s="57" t="s">
        <v>360</v>
      </c>
      <c r="HT136" s="57"/>
      <c r="HU136" s="57"/>
      <c r="HV136" s="57"/>
      <c r="HW136" s="57"/>
      <c r="HX136" s="57" t="s">
        <v>360</v>
      </c>
      <c r="HY136" s="57" t="s">
        <v>360</v>
      </c>
      <c r="HZ136" s="57"/>
      <c r="IA136" s="57" t="s">
        <v>360</v>
      </c>
      <c r="IB136" s="57" t="s">
        <v>360</v>
      </c>
      <c r="IC136" s="57"/>
      <c r="ID136" s="57"/>
      <c r="IE136" s="57" t="s">
        <v>360</v>
      </c>
      <c r="IF136" s="57"/>
      <c r="IG136" s="38"/>
      <c r="IH136" s="38"/>
      <c r="II136" s="37"/>
      <c r="IJ136" s="57"/>
      <c r="IK136" s="57"/>
      <c r="IL136" s="57"/>
      <c r="IM136" s="57"/>
      <c r="IN136" s="57"/>
      <c r="IO136" s="57"/>
      <c r="IP136" s="57"/>
      <c r="IQ136" s="57"/>
      <c r="IR136" s="57"/>
      <c r="IS136" s="57"/>
      <c r="IT136" s="57"/>
      <c r="IU136" s="57"/>
      <c r="IV136" s="57"/>
      <c r="IW136" s="57"/>
      <c r="IX136" s="38"/>
      <c r="IY136" s="38"/>
      <c r="IZ136" s="38"/>
      <c r="JA136" s="38"/>
      <c r="JB136" s="38"/>
      <c r="JC136" s="57"/>
      <c r="JD136" s="57"/>
      <c r="JE136" s="57"/>
      <c r="JF136" s="57"/>
      <c r="JG136" s="57" t="s">
        <v>360</v>
      </c>
      <c r="JH136" s="57" t="s">
        <v>360</v>
      </c>
      <c r="JI136" s="57"/>
      <c r="JJ136" s="57"/>
      <c r="JK136" s="57"/>
      <c r="JL136" s="57" t="s">
        <v>360</v>
      </c>
      <c r="JM136" s="57" t="s">
        <v>360</v>
      </c>
      <c r="JN136" s="57"/>
      <c r="JO136" s="57" t="s">
        <v>360</v>
      </c>
      <c r="JP136" s="57" t="s">
        <v>360</v>
      </c>
      <c r="JQ136" s="57"/>
      <c r="JR136" s="57"/>
      <c r="JS136" s="57" t="s">
        <v>360</v>
      </c>
      <c r="JT136" s="57"/>
      <c r="JU136" s="38"/>
      <c r="JV136" s="38"/>
      <c r="JW136" s="61"/>
      <c r="JX136" s="57"/>
      <c r="JY136" s="57"/>
      <c r="JZ136" s="57"/>
      <c r="KA136" s="57" t="s">
        <v>360</v>
      </c>
      <c r="KB136" s="57"/>
      <c r="KC136" s="57"/>
      <c r="KD136" s="57"/>
      <c r="KE136" s="57"/>
      <c r="KF136" s="57"/>
      <c r="KG136" s="57"/>
      <c r="KH136" s="57"/>
      <c r="KI136" s="57"/>
      <c r="KJ136" s="57"/>
      <c r="KK136" s="57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61"/>
      <c r="NT136" s="57"/>
      <c r="NU136" s="57"/>
      <c r="NV136" s="57"/>
      <c r="NW136" s="57" t="s">
        <v>360</v>
      </c>
      <c r="NX136" s="57"/>
      <c r="NY136" s="57"/>
      <c r="NZ136" s="57"/>
      <c r="OA136" s="57"/>
      <c r="OB136" s="57"/>
      <c r="OC136" s="57" t="s">
        <v>360</v>
      </c>
      <c r="OD136" s="57" t="s">
        <v>360</v>
      </c>
      <c r="OE136" s="57"/>
      <c r="OF136" s="57"/>
      <c r="OG136" s="57"/>
      <c r="OH136" s="57"/>
      <c r="OI136" s="57"/>
      <c r="OJ136" s="57" t="s">
        <v>360</v>
      </c>
      <c r="OK136" s="57"/>
      <c r="OL136" s="57"/>
      <c r="OM136" s="61"/>
      <c r="ON136" s="57"/>
      <c r="OO136" s="57" t="s">
        <v>360</v>
      </c>
      <c r="OP136" s="57"/>
      <c r="OQ136" s="57" t="s">
        <v>360</v>
      </c>
      <c r="OR136" s="57"/>
      <c r="OS136" s="57"/>
      <c r="OT136" s="57"/>
      <c r="OU136" s="57" t="s">
        <v>360</v>
      </c>
      <c r="OV136" s="57"/>
      <c r="OW136" s="57"/>
      <c r="OX136" s="57" t="s">
        <v>360</v>
      </c>
      <c r="OY136" s="57"/>
      <c r="OZ136" s="57" t="s">
        <v>360</v>
      </c>
      <c r="PA136" s="38"/>
      <c r="PB136" s="38"/>
      <c r="PC136" s="38"/>
      <c r="PD136" s="38"/>
      <c r="PE136" s="38"/>
      <c r="PF136" s="38"/>
      <c r="PG136" s="61"/>
      <c r="PH136" s="57"/>
      <c r="PI136" s="57"/>
      <c r="PJ136" s="57"/>
      <c r="PK136" s="57"/>
      <c r="PL136" s="57"/>
      <c r="PM136" s="57" t="s">
        <v>360</v>
      </c>
      <c r="PN136" s="57"/>
      <c r="PO136" s="57"/>
      <c r="PP136" s="57"/>
      <c r="PQ136" s="57"/>
      <c r="PR136" s="57"/>
      <c r="PS136" s="57"/>
      <c r="PT136" s="57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7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7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7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7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7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7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7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7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7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7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7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7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7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7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7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7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7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7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F136" s="85" t="str">
        <f t="shared" si="644"/>
        <v/>
      </c>
      <c r="AGG136" s="85" t="str">
        <f t="shared" si="645"/>
        <v/>
      </c>
      <c r="AGH136" s="85" t="str">
        <f t="shared" si="646"/>
        <v/>
      </c>
      <c r="AGL136" s="36" t="str">
        <f t="shared" si="657"/>
        <v/>
      </c>
      <c r="AGM136" s="36" t="str">
        <f t="shared" si="647"/>
        <v/>
      </c>
      <c r="AGN136" s="39">
        <f t="shared" si="658"/>
        <v>5</v>
      </c>
      <c r="AGO136" s="36" t="str">
        <f t="shared" si="659"/>
        <v/>
      </c>
      <c r="AGP136" s="36" t="str">
        <f t="shared" si="648"/>
        <v/>
      </c>
      <c r="AGQ136" s="39">
        <f t="shared" si="660"/>
        <v>13</v>
      </c>
      <c r="AGR136" s="36" t="str">
        <f t="shared" si="661"/>
        <v/>
      </c>
      <c r="AGS136" s="36" t="str">
        <f t="shared" si="649"/>
        <v/>
      </c>
      <c r="AGT136" s="39">
        <f t="shared" si="662"/>
        <v>10</v>
      </c>
      <c r="AGU136" s="36" t="str">
        <f t="shared" si="663"/>
        <v/>
      </c>
      <c r="AGV136" s="36" t="str">
        <f t="shared" si="650"/>
        <v/>
      </c>
      <c r="AGW136" s="39">
        <f t="shared" si="664"/>
        <v>8</v>
      </c>
      <c r="AGX136" s="36" t="str">
        <f t="shared" si="665"/>
        <v/>
      </c>
      <c r="AGY136" s="36" t="str">
        <f t="shared" si="651"/>
        <v/>
      </c>
      <c r="AGZ136" s="39">
        <f t="shared" si="666"/>
        <v>10</v>
      </c>
      <c r="AHA136" s="36" t="str">
        <f t="shared" si="667"/>
        <v/>
      </c>
      <c r="AHB136" s="36" t="str">
        <f t="shared" si="652"/>
        <v/>
      </c>
      <c r="AHC136" s="39" t="str">
        <f t="shared" si="668"/>
        <v/>
      </c>
      <c r="AHD136" s="36" t="str">
        <f t="shared" si="669"/>
        <v/>
      </c>
      <c r="AHE136" s="36" t="str">
        <f t="shared" si="653"/>
        <v/>
      </c>
      <c r="AHF136" s="39" t="str">
        <f t="shared" si="670"/>
        <v/>
      </c>
      <c r="AHG136" s="36" t="str">
        <f t="shared" si="671"/>
        <v/>
      </c>
      <c r="AHH136" s="36" t="str">
        <f t="shared" si="654"/>
        <v/>
      </c>
      <c r="AHI136" s="39" t="str">
        <f t="shared" si="672"/>
        <v/>
      </c>
      <c r="AHJ136" s="36" t="str">
        <f t="shared" si="673"/>
        <v/>
      </c>
      <c r="AHK136" s="36" t="str">
        <f t="shared" si="655"/>
        <v/>
      </c>
      <c r="AHL136" s="39" t="str">
        <f t="shared" si="674"/>
        <v/>
      </c>
      <c r="AHM136" s="36" t="str">
        <f t="shared" si="675"/>
        <v/>
      </c>
      <c r="AHN136" s="36" t="str">
        <f t="shared" si="656"/>
        <v/>
      </c>
      <c r="AHO136" s="39" t="str">
        <f t="shared" si="676"/>
        <v/>
      </c>
    </row>
    <row r="137" spans="1:899" s="5" customFormat="1" outlineLevel="1" x14ac:dyDescent="0.25">
      <c r="A137" s="58">
        <f t="shared" si="677"/>
        <v>9</v>
      </c>
      <c r="B137" s="48" t="s">
        <v>355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 t="s">
        <v>360</v>
      </c>
      <c r="AH137" s="57"/>
      <c r="AI137" s="57"/>
      <c r="AJ137" s="57"/>
      <c r="AK137" s="57"/>
      <c r="AL137" s="57"/>
      <c r="AM137" s="57"/>
      <c r="AN137" s="57"/>
      <c r="AO137" s="38"/>
      <c r="AP137" s="38"/>
      <c r="AQ137" s="57" t="s">
        <v>361</v>
      </c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 t="s">
        <v>360</v>
      </c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38"/>
      <c r="CE137" s="61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38"/>
      <c r="DS137" s="57" t="s">
        <v>361</v>
      </c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38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38"/>
      <c r="FF137" s="38"/>
      <c r="FG137" s="61"/>
      <c r="FH137" s="57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7"/>
      <c r="FU137" s="57"/>
      <c r="FV137" s="57"/>
      <c r="FW137" s="57"/>
      <c r="FX137" s="57"/>
      <c r="FY137" s="57"/>
      <c r="FZ137" s="57"/>
      <c r="GA137" s="61"/>
      <c r="GB137" s="57"/>
      <c r="GC137" s="57"/>
      <c r="GD137" s="57"/>
      <c r="GE137" s="57"/>
      <c r="GF137" s="57"/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/>
      <c r="GR137" s="57"/>
      <c r="GS137" s="57"/>
      <c r="GT137" s="38"/>
      <c r="GU137" s="37"/>
      <c r="GV137" s="57"/>
      <c r="GW137" s="57"/>
      <c r="GX137" s="57"/>
      <c r="GY137" s="57"/>
      <c r="GZ137" s="57"/>
      <c r="HA137" s="57"/>
      <c r="HB137" s="57"/>
      <c r="HC137" s="57"/>
      <c r="HD137" s="57"/>
      <c r="HE137" s="57"/>
      <c r="HF137" s="57"/>
      <c r="HG137" s="57"/>
      <c r="HH137" s="57"/>
      <c r="HI137" s="57"/>
      <c r="HJ137" s="38"/>
      <c r="HK137" s="38"/>
      <c r="HL137" s="38"/>
      <c r="HM137" s="38"/>
      <c r="HN137" s="38"/>
      <c r="HO137" s="57"/>
      <c r="HP137" s="57"/>
      <c r="HQ137" s="57"/>
      <c r="HR137" s="57"/>
      <c r="HS137" s="57"/>
      <c r="HT137" s="57"/>
      <c r="HU137" s="57"/>
      <c r="HV137" s="57"/>
      <c r="HW137" s="57"/>
      <c r="HX137" s="57"/>
      <c r="HY137" s="57"/>
      <c r="HZ137" s="57"/>
      <c r="IA137" s="57"/>
      <c r="IB137" s="57"/>
      <c r="IC137" s="57"/>
      <c r="ID137" s="57"/>
      <c r="IE137" s="57"/>
      <c r="IF137" s="57"/>
      <c r="IG137" s="38"/>
      <c r="IH137" s="38"/>
      <c r="II137" s="37"/>
      <c r="IJ137" s="57"/>
      <c r="IK137" s="57"/>
      <c r="IL137" s="57"/>
      <c r="IM137" s="57"/>
      <c r="IN137" s="57"/>
      <c r="IO137" s="57"/>
      <c r="IP137" s="57"/>
      <c r="IQ137" s="57"/>
      <c r="IR137" s="57"/>
      <c r="IS137" s="57"/>
      <c r="IT137" s="57"/>
      <c r="IU137" s="57"/>
      <c r="IV137" s="57"/>
      <c r="IW137" s="57"/>
      <c r="IX137" s="38"/>
      <c r="IY137" s="38"/>
      <c r="IZ137" s="38"/>
      <c r="JA137" s="38"/>
      <c r="JB137" s="38"/>
      <c r="JC137" s="57"/>
      <c r="JD137" s="57"/>
      <c r="JE137" s="57"/>
      <c r="JF137" s="57"/>
      <c r="JG137" s="57"/>
      <c r="JH137" s="57"/>
      <c r="JI137" s="57"/>
      <c r="JJ137" s="57"/>
      <c r="JK137" s="57"/>
      <c r="JL137" s="57"/>
      <c r="JM137" s="57"/>
      <c r="JN137" s="57"/>
      <c r="JO137" s="57"/>
      <c r="JP137" s="57"/>
      <c r="JQ137" s="57"/>
      <c r="JR137" s="57"/>
      <c r="JS137" s="57"/>
      <c r="JT137" s="57"/>
      <c r="JU137" s="38"/>
      <c r="JV137" s="38"/>
      <c r="JW137" s="61"/>
      <c r="JX137" s="57"/>
      <c r="JY137" s="57"/>
      <c r="JZ137" s="57"/>
      <c r="KA137" s="57"/>
      <c r="KB137" s="57"/>
      <c r="KC137" s="57"/>
      <c r="KD137" s="57"/>
      <c r="KE137" s="57"/>
      <c r="KF137" s="57"/>
      <c r="KG137" s="57"/>
      <c r="KH137" s="57"/>
      <c r="KI137" s="57"/>
      <c r="KJ137" s="57"/>
      <c r="KK137" s="57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61"/>
      <c r="NT137" s="57"/>
      <c r="NU137" s="57"/>
      <c r="NV137" s="57"/>
      <c r="NW137" s="57"/>
      <c r="NX137" s="57"/>
      <c r="NY137" s="57"/>
      <c r="NZ137" s="57"/>
      <c r="OA137" s="57"/>
      <c r="OB137" s="57"/>
      <c r="OC137" s="57"/>
      <c r="OD137" s="57"/>
      <c r="OE137" s="57"/>
      <c r="OF137" s="57"/>
      <c r="OG137" s="57"/>
      <c r="OH137" s="57"/>
      <c r="OI137" s="57"/>
      <c r="OJ137" s="57"/>
      <c r="OK137" s="57"/>
      <c r="OL137" s="57"/>
      <c r="OM137" s="61"/>
      <c r="ON137" s="57"/>
      <c r="OO137" s="57"/>
      <c r="OP137" s="57"/>
      <c r="OQ137" s="57"/>
      <c r="OR137" s="57"/>
      <c r="OS137" s="57"/>
      <c r="OT137" s="57"/>
      <c r="OU137" s="57"/>
      <c r="OV137" s="57"/>
      <c r="OW137" s="57"/>
      <c r="OX137" s="57"/>
      <c r="OY137" s="57"/>
      <c r="OZ137" s="57"/>
      <c r="PA137" s="38"/>
      <c r="PB137" s="38"/>
      <c r="PC137" s="38"/>
      <c r="PD137" s="38"/>
      <c r="PE137" s="38"/>
      <c r="PF137" s="38"/>
      <c r="PG137" s="61"/>
      <c r="PH137" s="57"/>
      <c r="PI137" s="57"/>
      <c r="PJ137" s="57"/>
      <c r="PK137" s="57"/>
      <c r="PL137" s="57"/>
      <c r="PM137" s="57"/>
      <c r="PN137" s="57"/>
      <c r="PO137" s="57"/>
      <c r="PP137" s="57"/>
      <c r="PQ137" s="57"/>
      <c r="PR137" s="57"/>
      <c r="PS137" s="57"/>
      <c r="PT137" s="57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7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7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7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7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7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7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7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7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7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7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7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7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7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7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7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7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7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7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F137" s="85" t="str">
        <f t="shared" si="644"/>
        <v/>
      </c>
      <c r="AGG137" s="85" t="str">
        <f t="shared" si="645"/>
        <v/>
      </c>
      <c r="AGH137" s="85" t="str">
        <f t="shared" si="646"/>
        <v/>
      </c>
      <c r="AGL137" s="36" t="str">
        <f t="shared" si="657"/>
        <v/>
      </c>
      <c r="AGM137" s="36">
        <f t="shared" si="647"/>
        <v>1</v>
      </c>
      <c r="AGN137" s="39">
        <f t="shared" si="658"/>
        <v>2</v>
      </c>
      <c r="AGO137" s="36" t="str">
        <f t="shared" si="659"/>
        <v/>
      </c>
      <c r="AGP137" s="36">
        <f t="shared" si="648"/>
        <v>1</v>
      </c>
      <c r="AGQ137" s="39" t="str">
        <f t="shared" si="660"/>
        <v/>
      </c>
      <c r="AGR137" s="36" t="str">
        <f t="shared" si="661"/>
        <v/>
      </c>
      <c r="AGS137" s="36" t="str">
        <f t="shared" si="649"/>
        <v/>
      </c>
      <c r="AGT137" s="39" t="str">
        <f t="shared" si="662"/>
        <v/>
      </c>
      <c r="AGU137" s="36" t="str">
        <f t="shared" si="663"/>
        <v/>
      </c>
      <c r="AGV137" s="36" t="str">
        <f t="shared" si="650"/>
        <v/>
      </c>
      <c r="AGW137" s="39" t="str">
        <f t="shared" si="664"/>
        <v/>
      </c>
      <c r="AGX137" s="36" t="str">
        <f t="shared" si="665"/>
        <v/>
      </c>
      <c r="AGY137" s="36" t="str">
        <f t="shared" si="651"/>
        <v/>
      </c>
      <c r="AGZ137" s="39" t="str">
        <f t="shared" si="666"/>
        <v/>
      </c>
      <c r="AHA137" s="36" t="str">
        <f t="shared" si="667"/>
        <v/>
      </c>
      <c r="AHB137" s="36" t="str">
        <f t="shared" si="652"/>
        <v/>
      </c>
      <c r="AHC137" s="39" t="str">
        <f t="shared" si="668"/>
        <v/>
      </c>
      <c r="AHD137" s="36" t="str">
        <f t="shared" si="669"/>
        <v/>
      </c>
      <c r="AHE137" s="36" t="str">
        <f t="shared" si="653"/>
        <v/>
      </c>
      <c r="AHF137" s="39" t="str">
        <f t="shared" si="670"/>
        <v/>
      </c>
      <c r="AHG137" s="36" t="str">
        <f t="shared" si="671"/>
        <v/>
      </c>
      <c r="AHH137" s="36" t="str">
        <f t="shared" si="654"/>
        <v/>
      </c>
      <c r="AHI137" s="39" t="str">
        <f t="shared" si="672"/>
        <v/>
      </c>
      <c r="AHJ137" s="36" t="str">
        <f t="shared" si="673"/>
        <v/>
      </c>
      <c r="AHK137" s="36" t="str">
        <f t="shared" si="655"/>
        <v/>
      </c>
      <c r="AHL137" s="39" t="str">
        <f t="shared" si="674"/>
        <v/>
      </c>
      <c r="AHM137" s="36" t="str">
        <f t="shared" si="675"/>
        <v/>
      </c>
      <c r="AHN137" s="36" t="str">
        <f t="shared" si="656"/>
        <v/>
      </c>
      <c r="AHO137" s="39" t="str">
        <f t="shared" si="676"/>
        <v/>
      </c>
    </row>
    <row r="138" spans="1:899" s="5" customFormat="1" outlineLevel="1" x14ac:dyDescent="0.25">
      <c r="A138" s="58">
        <f t="shared" si="677"/>
        <v>10</v>
      </c>
      <c r="B138" s="48" t="s">
        <v>366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38"/>
      <c r="CE138" s="61"/>
      <c r="CF138" s="57"/>
      <c r="CG138" s="57"/>
      <c r="CH138" s="57"/>
      <c r="CI138" s="57"/>
      <c r="CJ138" s="57"/>
      <c r="CK138" s="57"/>
      <c r="CL138" s="57"/>
      <c r="CM138" s="57"/>
      <c r="CN138" s="57"/>
      <c r="CO138" s="57"/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 t="s">
        <v>361</v>
      </c>
      <c r="EN138" s="57"/>
      <c r="EO138" s="57" t="s">
        <v>361</v>
      </c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61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61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 t="s">
        <v>360</v>
      </c>
      <c r="GR138" s="57"/>
      <c r="GS138" s="57"/>
      <c r="GT138" s="38"/>
      <c r="GU138" s="3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/>
      <c r="HG138" s="57"/>
      <c r="HH138" s="57"/>
      <c r="HI138" s="57"/>
      <c r="HJ138" s="38"/>
      <c r="HK138" s="38"/>
      <c r="HL138" s="38"/>
      <c r="HM138" s="38"/>
      <c r="HN138" s="38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/>
      <c r="IB138" s="57"/>
      <c r="IC138" s="57"/>
      <c r="ID138" s="57"/>
      <c r="IE138" s="57"/>
      <c r="IF138" s="57"/>
      <c r="IG138" s="38"/>
      <c r="IH138" s="38"/>
      <c r="II138" s="37"/>
      <c r="IJ138" s="57"/>
      <c r="IK138" s="57"/>
      <c r="IL138" s="57"/>
      <c r="IM138" s="57"/>
      <c r="IN138" s="57" t="s">
        <v>360</v>
      </c>
      <c r="IO138" s="57"/>
      <c r="IP138" s="57"/>
      <c r="IQ138" s="57"/>
      <c r="IR138" s="57"/>
      <c r="IS138" s="57"/>
      <c r="IT138" s="57"/>
      <c r="IU138" s="57"/>
      <c r="IV138" s="57"/>
      <c r="IW138" s="57"/>
      <c r="IX138" s="38"/>
      <c r="IY138" s="38"/>
      <c r="IZ138" s="38"/>
      <c r="JA138" s="38"/>
      <c r="JB138" s="38"/>
      <c r="JC138" s="57"/>
      <c r="JD138" s="57"/>
      <c r="JE138" s="57"/>
      <c r="JF138" s="57"/>
      <c r="JG138" s="57"/>
      <c r="JH138" s="57"/>
      <c r="JI138" s="57"/>
      <c r="JJ138" s="57"/>
      <c r="JK138" s="57"/>
      <c r="JL138" s="57"/>
      <c r="JM138" s="57"/>
      <c r="JN138" s="57"/>
      <c r="JO138" s="57"/>
      <c r="JP138" s="57"/>
      <c r="JQ138" s="57"/>
      <c r="JR138" s="57"/>
      <c r="JS138" s="57"/>
      <c r="JT138" s="57"/>
      <c r="JU138" s="38"/>
      <c r="JV138" s="38"/>
      <c r="JW138" s="61"/>
      <c r="JX138" s="57"/>
      <c r="JY138" s="57"/>
      <c r="JZ138" s="57"/>
      <c r="KA138" s="57"/>
      <c r="KB138" s="57"/>
      <c r="KC138" s="57"/>
      <c r="KD138" s="57"/>
      <c r="KE138" s="57"/>
      <c r="KF138" s="57"/>
      <c r="KG138" s="57"/>
      <c r="KH138" s="57"/>
      <c r="KI138" s="57"/>
      <c r="KJ138" s="57"/>
      <c r="KK138" s="57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61"/>
      <c r="NT138" s="57"/>
      <c r="NU138" s="57"/>
      <c r="NV138" s="57"/>
      <c r="NW138" s="57"/>
      <c r="NX138" s="57"/>
      <c r="NY138" s="57"/>
      <c r="NZ138" s="57"/>
      <c r="OA138" s="57" t="s">
        <v>360</v>
      </c>
      <c r="OB138" s="57"/>
      <c r="OC138" s="57"/>
      <c r="OD138" s="57"/>
      <c r="OE138" s="57"/>
      <c r="OF138" s="57"/>
      <c r="OG138" s="57"/>
      <c r="OH138" s="57"/>
      <c r="OI138" s="57"/>
      <c r="OJ138" s="57" t="s">
        <v>360</v>
      </c>
      <c r="OK138" s="57"/>
      <c r="OL138" s="57"/>
      <c r="OM138" s="61"/>
      <c r="ON138" s="57"/>
      <c r="OO138" s="57" t="s">
        <v>369</v>
      </c>
      <c r="OP138" s="57"/>
      <c r="OQ138" s="57" t="s">
        <v>369</v>
      </c>
      <c r="OR138" s="57" t="s">
        <v>369</v>
      </c>
      <c r="OS138" s="57" t="s">
        <v>369</v>
      </c>
      <c r="OT138" s="57"/>
      <c r="OU138" s="57" t="s">
        <v>369</v>
      </c>
      <c r="OV138" s="57" t="s">
        <v>369</v>
      </c>
      <c r="OW138" s="57" t="s">
        <v>369</v>
      </c>
      <c r="OX138" s="57" t="s">
        <v>369</v>
      </c>
      <c r="OY138" s="57" t="s">
        <v>369</v>
      </c>
      <c r="OZ138" s="57" t="s">
        <v>369</v>
      </c>
      <c r="PA138" s="38"/>
      <c r="PB138" s="38"/>
      <c r="PC138" s="38"/>
      <c r="PD138" s="38"/>
      <c r="PE138" s="38"/>
      <c r="PF138" s="38"/>
      <c r="PG138" s="61"/>
      <c r="PH138" s="57"/>
      <c r="PI138" s="57"/>
      <c r="PJ138" s="57"/>
      <c r="PK138" s="57"/>
      <c r="PL138" s="57"/>
      <c r="PM138" s="57"/>
      <c r="PN138" s="57"/>
      <c r="PO138" s="57" t="s">
        <v>360</v>
      </c>
      <c r="PP138" s="57"/>
      <c r="PQ138" s="57"/>
      <c r="PR138" s="57"/>
      <c r="PS138" s="57" t="s">
        <v>360</v>
      </c>
      <c r="PT138" s="57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7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7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7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7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7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7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7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7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7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7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7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7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7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7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7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7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7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7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F138" s="85" t="str">
        <f t="shared" si="644"/>
        <v/>
      </c>
      <c r="AGG138" s="85" t="str">
        <f t="shared" si="645"/>
        <v/>
      </c>
      <c r="AGH138" s="85" t="str">
        <f t="shared" si="646"/>
        <v/>
      </c>
      <c r="AGL138" s="36" t="str">
        <f t="shared" si="657"/>
        <v/>
      </c>
      <c r="AGM138" s="36" t="str">
        <f t="shared" si="647"/>
        <v/>
      </c>
      <c r="AGN138" s="39" t="str">
        <f t="shared" si="658"/>
        <v/>
      </c>
      <c r="AGO138" s="36" t="str">
        <f t="shared" si="659"/>
        <v/>
      </c>
      <c r="AGP138" s="36">
        <f t="shared" si="648"/>
        <v>2</v>
      </c>
      <c r="AGQ138" s="39" t="str">
        <f t="shared" si="660"/>
        <v/>
      </c>
      <c r="AGR138" s="36" t="str">
        <f t="shared" si="661"/>
        <v/>
      </c>
      <c r="AGS138" s="36" t="str">
        <f t="shared" si="649"/>
        <v/>
      </c>
      <c r="AGT138" s="39">
        <f t="shared" si="662"/>
        <v>2</v>
      </c>
      <c r="AGU138" s="36" t="str">
        <f t="shared" si="663"/>
        <v/>
      </c>
      <c r="AGV138" s="36" t="str">
        <f t="shared" si="650"/>
        <v/>
      </c>
      <c r="AGW138" s="39" t="str">
        <f t="shared" si="664"/>
        <v/>
      </c>
      <c r="AGX138" s="36">
        <f t="shared" si="665"/>
        <v>10</v>
      </c>
      <c r="AGY138" s="36" t="str">
        <f t="shared" si="651"/>
        <v/>
      </c>
      <c r="AGZ138" s="39">
        <f t="shared" si="666"/>
        <v>4</v>
      </c>
      <c r="AHA138" s="36" t="str">
        <f t="shared" si="667"/>
        <v/>
      </c>
      <c r="AHB138" s="36" t="str">
        <f t="shared" si="652"/>
        <v/>
      </c>
      <c r="AHC138" s="39" t="str">
        <f t="shared" si="668"/>
        <v/>
      </c>
      <c r="AHD138" s="36" t="str">
        <f t="shared" si="669"/>
        <v/>
      </c>
      <c r="AHE138" s="36" t="str">
        <f t="shared" si="653"/>
        <v/>
      </c>
      <c r="AHF138" s="39" t="str">
        <f t="shared" si="670"/>
        <v/>
      </c>
      <c r="AHG138" s="36" t="str">
        <f t="shared" si="671"/>
        <v/>
      </c>
      <c r="AHH138" s="36" t="str">
        <f t="shared" si="654"/>
        <v/>
      </c>
      <c r="AHI138" s="39" t="str">
        <f t="shared" si="672"/>
        <v/>
      </c>
      <c r="AHJ138" s="36" t="str">
        <f t="shared" si="673"/>
        <v/>
      </c>
      <c r="AHK138" s="36" t="str">
        <f t="shared" si="655"/>
        <v/>
      </c>
      <c r="AHL138" s="39" t="str">
        <f t="shared" si="674"/>
        <v/>
      </c>
      <c r="AHM138" s="36" t="str">
        <f t="shared" si="675"/>
        <v/>
      </c>
      <c r="AHN138" s="36" t="str">
        <f t="shared" si="656"/>
        <v/>
      </c>
      <c r="AHO138" s="39" t="str">
        <f t="shared" si="676"/>
        <v/>
      </c>
    </row>
    <row r="139" spans="1:899" s="5" customFormat="1" outlineLevel="1" x14ac:dyDescent="0.25">
      <c r="A139" s="58">
        <f t="shared" si="677"/>
        <v>11</v>
      </c>
      <c r="B139" s="48" t="s">
        <v>356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38"/>
      <c r="AP139" s="38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38"/>
      <c r="BG139" s="38"/>
      <c r="BH139" s="38"/>
      <c r="BI139" s="38"/>
      <c r="BJ139" s="38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38"/>
      <c r="CE139" s="61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38"/>
      <c r="CX139" s="38"/>
      <c r="CY139" s="61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38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 t="s">
        <v>360</v>
      </c>
      <c r="EG139" s="57"/>
      <c r="EH139" s="57"/>
      <c r="EI139" s="57"/>
      <c r="EJ139" s="57"/>
      <c r="EK139" s="57"/>
      <c r="EL139" s="38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 t="s">
        <v>360</v>
      </c>
      <c r="FD139" s="57"/>
      <c r="FE139" s="38"/>
      <c r="FF139" s="38"/>
      <c r="FG139" s="61"/>
      <c r="FH139" s="57"/>
      <c r="FI139" s="57"/>
      <c r="FJ139" s="57"/>
      <c r="FK139" s="57" t="s">
        <v>360</v>
      </c>
      <c r="FL139" s="57"/>
      <c r="FM139" s="57"/>
      <c r="FN139" s="57"/>
      <c r="FO139" s="57"/>
      <c r="FP139" s="57"/>
      <c r="FQ139" s="57" t="s">
        <v>360</v>
      </c>
      <c r="FR139" s="57"/>
      <c r="FS139" s="57"/>
      <c r="FT139" s="57"/>
      <c r="FU139" s="57"/>
      <c r="FV139" s="57"/>
      <c r="FW139" s="57"/>
      <c r="FX139" s="57"/>
      <c r="FY139" s="57"/>
      <c r="FZ139" s="57"/>
      <c r="GA139" s="61"/>
      <c r="GB139" s="57"/>
      <c r="GC139" s="57" t="s">
        <v>360</v>
      </c>
      <c r="GD139" s="57"/>
      <c r="GE139" s="57" t="s">
        <v>360</v>
      </c>
      <c r="GF139" s="57" t="s">
        <v>360</v>
      </c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 t="s">
        <v>360</v>
      </c>
      <c r="GR139" s="57" t="s">
        <v>360</v>
      </c>
      <c r="GS139" s="57"/>
      <c r="GT139" s="38"/>
      <c r="GU139" s="37"/>
      <c r="GV139" s="57"/>
      <c r="GW139" s="57"/>
      <c r="GX139" s="57"/>
      <c r="GY139" s="57"/>
      <c r="GZ139" s="57" t="s">
        <v>360</v>
      </c>
      <c r="HA139" s="57"/>
      <c r="HB139" s="57"/>
      <c r="HC139" s="57"/>
      <c r="HD139" s="57"/>
      <c r="HE139" s="57"/>
      <c r="HF139" s="57" t="s">
        <v>360</v>
      </c>
      <c r="HG139" s="57"/>
      <c r="HH139" s="57"/>
      <c r="HI139" s="57"/>
      <c r="HJ139" s="38"/>
      <c r="HK139" s="38"/>
      <c r="HL139" s="38"/>
      <c r="HM139" s="38"/>
      <c r="HN139" s="38"/>
      <c r="HO139" s="57" t="s">
        <v>360</v>
      </c>
      <c r="HP139" s="57"/>
      <c r="HQ139" s="57" t="s">
        <v>360</v>
      </c>
      <c r="HR139" s="57"/>
      <c r="HS139" s="57" t="s">
        <v>360</v>
      </c>
      <c r="HT139" s="57"/>
      <c r="HU139" s="57"/>
      <c r="HV139" s="57"/>
      <c r="HW139" s="57"/>
      <c r="HX139" s="57"/>
      <c r="HY139" s="57" t="s">
        <v>360</v>
      </c>
      <c r="HZ139" s="57"/>
      <c r="IA139" s="57" t="s">
        <v>360</v>
      </c>
      <c r="IB139" s="57" t="s">
        <v>360</v>
      </c>
      <c r="IC139" s="57"/>
      <c r="ID139" s="57"/>
      <c r="IE139" s="57" t="s">
        <v>360</v>
      </c>
      <c r="IF139" s="57"/>
      <c r="IG139" s="38"/>
      <c r="IH139" s="38"/>
      <c r="II139" s="37"/>
      <c r="IJ139" s="57"/>
      <c r="IK139" s="57"/>
      <c r="IL139" s="57"/>
      <c r="IM139" s="57"/>
      <c r="IN139" s="57"/>
      <c r="IO139" s="57"/>
      <c r="IP139" s="57"/>
      <c r="IQ139" s="57"/>
      <c r="IR139" s="57"/>
      <c r="IS139" s="57"/>
      <c r="IT139" s="57" t="s">
        <v>360</v>
      </c>
      <c r="IU139" s="57"/>
      <c r="IV139" s="57"/>
      <c r="IW139" s="57"/>
      <c r="IX139" s="38"/>
      <c r="IY139" s="38"/>
      <c r="IZ139" s="38"/>
      <c r="JA139" s="38"/>
      <c r="JB139" s="38"/>
      <c r="JC139" s="57" t="s">
        <v>360</v>
      </c>
      <c r="JD139" s="57"/>
      <c r="JE139" s="57"/>
      <c r="JF139" s="57"/>
      <c r="JG139" s="57"/>
      <c r="JH139" s="57"/>
      <c r="JI139" s="57"/>
      <c r="JJ139" s="57"/>
      <c r="JK139" s="57"/>
      <c r="JL139" s="57" t="s">
        <v>360</v>
      </c>
      <c r="JM139" s="57" t="s">
        <v>360</v>
      </c>
      <c r="JN139" s="57"/>
      <c r="JO139" s="57" t="s">
        <v>360</v>
      </c>
      <c r="JP139" s="57" t="s">
        <v>360</v>
      </c>
      <c r="JQ139" s="57"/>
      <c r="JR139" s="57"/>
      <c r="JS139" s="57" t="s">
        <v>360</v>
      </c>
      <c r="JT139" s="57" t="s">
        <v>360</v>
      </c>
      <c r="JU139" s="38"/>
      <c r="JV139" s="38"/>
      <c r="JW139" s="61"/>
      <c r="JX139" s="57"/>
      <c r="JY139" s="57"/>
      <c r="JZ139" s="57"/>
      <c r="KA139" s="57" t="s">
        <v>360</v>
      </c>
      <c r="KB139" s="57"/>
      <c r="KC139" s="57"/>
      <c r="KD139" s="57"/>
      <c r="KE139" s="57"/>
      <c r="KF139" s="57"/>
      <c r="KG139" s="57" t="s">
        <v>360</v>
      </c>
      <c r="KH139" s="57"/>
      <c r="KI139" s="57"/>
      <c r="KJ139" s="57"/>
      <c r="KK139" s="57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61"/>
      <c r="NT139" s="57"/>
      <c r="NU139" s="57"/>
      <c r="NV139" s="57"/>
      <c r="NW139" s="57"/>
      <c r="NX139" s="57"/>
      <c r="NY139" s="57"/>
      <c r="NZ139" s="57"/>
      <c r="OA139" s="57" t="s">
        <v>360</v>
      </c>
      <c r="OB139" s="57"/>
      <c r="OC139" s="57" t="s">
        <v>360</v>
      </c>
      <c r="OD139" s="57"/>
      <c r="OE139" s="57"/>
      <c r="OF139" s="57"/>
      <c r="OG139" s="57"/>
      <c r="OH139" s="57"/>
      <c r="OI139" s="57"/>
      <c r="OJ139" s="57" t="s">
        <v>360</v>
      </c>
      <c r="OK139" s="57"/>
      <c r="OL139" s="57"/>
      <c r="OM139" s="61"/>
      <c r="ON139" s="57"/>
      <c r="OO139" s="57" t="s">
        <v>360</v>
      </c>
      <c r="OP139" s="57"/>
      <c r="OQ139" s="57" t="s">
        <v>360</v>
      </c>
      <c r="OR139" s="57"/>
      <c r="OS139" s="57" t="s">
        <v>360</v>
      </c>
      <c r="OT139" s="57"/>
      <c r="OU139" s="57" t="s">
        <v>360</v>
      </c>
      <c r="OV139" s="57"/>
      <c r="OW139" s="57" t="s">
        <v>360</v>
      </c>
      <c r="OX139" s="57" t="s">
        <v>360</v>
      </c>
      <c r="OY139" s="57"/>
      <c r="OZ139" s="57" t="s">
        <v>360</v>
      </c>
      <c r="PA139" s="38"/>
      <c r="PB139" s="38"/>
      <c r="PC139" s="38"/>
      <c r="PD139" s="38"/>
      <c r="PE139" s="38"/>
      <c r="PF139" s="38"/>
      <c r="PG139" s="61"/>
      <c r="PH139" s="57"/>
      <c r="PI139" s="57"/>
      <c r="PJ139" s="57"/>
      <c r="PK139" s="57" t="s">
        <v>360</v>
      </c>
      <c r="PL139" s="57" t="s">
        <v>360</v>
      </c>
      <c r="PM139" s="57" t="s">
        <v>360</v>
      </c>
      <c r="PN139" s="57"/>
      <c r="PO139" s="57" t="s">
        <v>360</v>
      </c>
      <c r="PP139" s="57" t="s">
        <v>360</v>
      </c>
      <c r="PQ139" s="57" t="s">
        <v>360</v>
      </c>
      <c r="PR139" s="57" t="s">
        <v>360</v>
      </c>
      <c r="PS139" s="57" t="s">
        <v>360</v>
      </c>
      <c r="PT139" s="57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7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7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7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7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7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7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7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7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7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7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7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7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7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7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7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7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7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7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F139" s="85" t="str">
        <f t="shared" si="644"/>
        <v/>
      </c>
      <c r="AGG139" s="85" t="str">
        <f t="shared" si="645"/>
        <v/>
      </c>
      <c r="AGH139" s="85" t="str">
        <f t="shared" si="646"/>
        <v/>
      </c>
      <c r="AGL139" s="36" t="str">
        <f t="shared" si="657"/>
        <v/>
      </c>
      <c r="AGM139" s="36" t="str">
        <f t="shared" si="647"/>
        <v/>
      </c>
      <c r="AGN139" s="39" t="str">
        <f t="shared" si="658"/>
        <v/>
      </c>
      <c r="AGO139" s="36" t="str">
        <f t="shared" si="659"/>
        <v/>
      </c>
      <c r="AGP139" s="36" t="str">
        <f t="shared" si="648"/>
        <v/>
      </c>
      <c r="AGQ139" s="39">
        <f t="shared" si="660"/>
        <v>4</v>
      </c>
      <c r="AGR139" s="36" t="str">
        <f t="shared" si="661"/>
        <v/>
      </c>
      <c r="AGS139" s="36" t="str">
        <f t="shared" si="649"/>
        <v/>
      </c>
      <c r="AGT139" s="39">
        <f t="shared" si="662"/>
        <v>16</v>
      </c>
      <c r="AGU139" s="36" t="str">
        <f t="shared" si="663"/>
        <v/>
      </c>
      <c r="AGV139" s="36" t="str">
        <f t="shared" si="650"/>
        <v/>
      </c>
      <c r="AGW139" s="39">
        <f t="shared" si="664"/>
        <v>8</v>
      </c>
      <c r="AGX139" s="36" t="str">
        <f t="shared" si="665"/>
        <v/>
      </c>
      <c r="AGY139" s="36" t="str">
        <f t="shared" si="651"/>
        <v/>
      </c>
      <c r="AGZ139" s="39">
        <f t="shared" si="666"/>
        <v>18</v>
      </c>
      <c r="AHA139" s="36" t="str">
        <f t="shared" si="667"/>
        <v/>
      </c>
      <c r="AHB139" s="36" t="str">
        <f t="shared" si="652"/>
        <v/>
      </c>
      <c r="AHC139" s="39" t="str">
        <f t="shared" si="668"/>
        <v/>
      </c>
      <c r="AHD139" s="36" t="str">
        <f t="shared" si="669"/>
        <v/>
      </c>
      <c r="AHE139" s="36" t="str">
        <f t="shared" si="653"/>
        <v/>
      </c>
      <c r="AHF139" s="39" t="str">
        <f t="shared" si="670"/>
        <v/>
      </c>
      <c r="AHG139" s="36" t="str">
        <f t="shared" si="671"/>
        <v/>
      </c>
      <c r="AHH139" s="36" t="str">
        <f t="shared" si="654"/>
        <v/>
      </c>
      <c r="AHI139" s="39" t="str">
        <f t="shared" si="672"/>
        <v/>
      </c>
      <c r="AHJ139" s="36" t="str">
        <f t="shared" si="673"/>
        <v/>
      </c>
      <c r="AHK139" s="36" t="str">
        <f t="shared" si="655"/>
        <v/>
      </c>
      <c r="AHL139" s="39" t="str">
        <f t="shared" si="674"/>
        <v/>
      </c>
      <c r="AHM139" s="36" t="str">
        <f t="shared" si="675"/>
        <v/>
      </c>
      <c r="AHN139" s="36" t="str">
        <f t="shared" si="656"/>
        <v/>
      </c>
      <c r="AHO139" s="39" t="str">
        <f t="shared" si="676"/>
        <v/>
      </c>
    </row>
    <row r="140" spans="1:899" s="5" customFormat="1" outlineLevel="1" x14ac:dyDescent="0.25">
      <c r="A140" s="58">
        <f t="shared" si="677"/>
        <v>12</v>
      </c>
      <c r="B140" s="48" t="s">
        <v>357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38"/>
      <c r="CE140" s="61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38"/>
      <c r="CX140" s="38"/>
      <c r="CY140" s="61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38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38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38"/>
      <c r="FF140" s="38"/>
      <c r="FG140" s="61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61"/>
      <c r="GB140" s="57"/>
      <c r="GC140" s="57"/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/>
      <c r="GR140" s="57"/>
      <c r="GS140" s="57"/>
      <c r="GT140" s="38"/>
      <c r="GU140" s="37"/>
      <c r="GV140" s="57"/>
      <c r="GW140" s="57"/>
      <c r="GX140" s="57"/>
      <c r="GY140" s="57"/>
      <c r="GZ140" s="57"/>
      <c r="HA140" s="57"/>
      <c r="HB140" s="57"/>
      <c r="HC140" s="57"/>
      <c r="HD140" s="57"/>
      <c r="HE140" s="57"/>
      <c r="HF140" s="57"/>
      <c r="HG140" s="57"/>
      <c r="HH140" s="57"/>
      <c r="HI140" s="57"/>
      <c r="HJ140" s="38"/>
      <c r="HK140" s="38"/>
      <c r="HL140" s="38"/>
      <c r="HM140" s="38"/>
      <c r="HN140" s="38"/>
      <c r="HO140" s="57"/>
      <c r="HP140" s="57"/>
      <c r="HQ140" s="57"/>
      <c r="HR140" s="57"/>
      <c r="HS140" s="57"/>
      <c r="HT140" s="57"/>
      <c r="HU140" s="57"/>
      <c r="HV140" s="57"/>
      <c r="HW140" s="57"/>
      <c r="HX140" s="57"/>
      <c r="HY140" s="57"/>
      <c r="HZ140" s="57"/>
      <c r="IA140" s="57"/>
      <c r="IB140" s="57"/>
      <c r="IC140" s="57"/>
      <c r="ID140" s="57"/>
      <c r="IE140" s="57"/>
      <c r="IF140" s="57"/>
      <c r="IG140" s="38"/>
      <c r="IH140" s="38"/>
      <c r="II140" s="37"/>
      <c r="IJ140" s="57"/>
      <c r="IK140" s="57"/>
      <c r="IL140" s="57"/>
      <c r="IM140" s="57"/>
      <c r="IN140" s="57"/>
      <c r="IO140" s="57"/>
      <c r="IP140" s="57"/>
      <c r="IQ140" s="57"/>
      <c r="IR140" s="57"/>
      <c r="IS140" s="57"/>
      <c r="IT140" s="57"/>
      <c r="IU140" s="57"/>
      <c r="IV140" s="57"/>
      <c r="IW140" s="57"/>
      <c r="IX140" s="38"/>
      <c r="IY140" s="38"/>
      <c r="IZ140" s="38"/>
      <c r="JA140" s="38"/>
      <c r="JB140" s="38"/>
      <c r="JC140" s="57"/>
      <c r="JD140" s="57"/>
      <c r="JE140" s="57"/>
      <c r="JF140" s="57"/>
      <c r="JG140" s="57"/>
      <c r="JH140" s="57"/>
      <c r="JI140" s="57"/>
      <c r="JJ140" s="57"/>
      <c r="JK140" s="57"/>
      <c r="JL140" s="57"/>
      <c r="JM140" s="57"/>
      <c r="JN140" s="57"/>
      <c r="JO140" s="57"/>
      <c r="JP140" s="57"/>
      <c r="JQ140" s="57"/>
      <c r="JR140" s="57"/>
      <c r="JS140" s="57"/>
      <c r="JT140" s="57"/>
      <c r="JU140" s="38"/>
      <c r="JV140" s="38"/>
      <c r="JW140" s="61"/>
      <c r="JX140" s="57"/>
      <c r="JY140" s="57"/>
      <c r="JZ140" s="57"/>
      <c r="KA140" s="57"/>
      <c r="KB140" s="57"/>
      <c r="KC140" s="57"/>
      <c r="KD140" s="57"/>
      <c r="KE140" s="57"/>
      <c r="KF140" s="57"/>
      <c r="KG140" s="57"/>
      <c r="KH140" s="57"/>
      <c r="KI140" s="57"/>
      <c r="KJ140" s="57"/>
      <c r="KK140" s="57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61"/>
      <c r="NT140" s="57"/>
      <c r="NU140" s="57"/>
      <c r="NV140" s="57"/>
      <c r="NW140" s="57"/>
      <c r="NX140" s="57"/>
      <c r="NY140" s="57"/>
      <c r="NZ140" s="57"/>
      <c r="OA140" s="57"/>
      <c r="OB140" s="57"/>
      <c r="OC140" s="57"/>
      <c r="OD140" s="57"/>
      <c r="OE140" s="57"/>
      <c r="OF140" s="57"/>
      <c r="OG140" s="57"/>
      <c r="OH140" s="57"/>
      <c r="OI140" s="57"/>
      <c r="OJ140" s="57"/>
      <c r="OK140" s="57"/>
      <c r="OL140" s="57"/>
      <c r="OM140" s="61"/>
      <c r="ON140" s="57"/>
      <c r="OO140" s="57"/>
      <c r="OP140" s="57"/>
      <c r="OQ140" s="57"/>
      <c r="OR140" s="57"/>
      <c r="OS140" s="57"/>
      <c r="OT140" s="57"/>
      <c r="OU140" s="57"/>
      <c r="OV140" s="57"/>
      <c r="OW140" s="57"/>
      <c r="OX140" s="57"/>
      <c r="OY140" s="57"/>
      <c r="OZ140" s="57"/>
      <c r="PA140" s="38"/>
      <c r="PB140" s="38"/>
      <c r="PC140" s="38"/>
      <c r="PD140" s="38"/>
      <c r="PE140" s="38"/>
      <c r="PF140" s="38"/>
      <c r="PG140" s="61"/>
      <c r="PH140" s="57"/>
      <c r="PI140" s="57"/>
      <c r="PJ140" s="57"/>
      <c r="PK140" s="57"/>
      <c r="PL140" s="57"/>
      <c r="PM140" s="57"/>
      <c r="PN140" s="57"/>
      <c r="PO140" s="57"/>
      <c r="PP140" s="57"/>
      <c r="PQ140" s="57"/>
      <c r="PR140" s="57"/>
      <c r="PS140" s="57"/>
      <c r="PT140" s="57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7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7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7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7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7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7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7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7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7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7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7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7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7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7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7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7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7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7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F140" s="85" t="str">
        <f t="shared" si="644"/>
        <v/>
      </c>
      <c r="AGG140" s="85" t="str">
        <f t="shared" si="645"/>
        <v/>
      </c>
      <c r="AGH140" s="85" t="str">
        <f t="shared" si="646"/>
        <v/>
      </c>
      <c r="AGL140" s="36" t="str">
        <f t="shared" si="657"/>
        <v/>
      </c>
      <c r="AGM140" s="36" t="str">
        <f t="shared" si="647"/>
        <v/>
      </c>
      <c r="AGN140" s="39" t="str">
        <f t="shared" si="658"/>
        <v/>
      </c>
      <c r="AGO140" s="36" t="str">
        <f t="shared" si="659"/>
        <v/>
      </c>
      <c r="AGP140" s="36" t="str">
        <f t="shared" si="648"/>
        <v/>
      </c>
      <c r="AGQ140" s="39" t="str">
        <f t="shared" si="660"/>
        <v/>
      </c>
      <c r="AGR140" s="36" t="str">
        <f t="shared" si="661"/>
        <v/>
      </c>
      <c r="AGS140" s="36" t="str">
        <f t="shared" si="649"/>
        <v/>
      </c>
      <c r="AGT140" s="39" t="str">
        <f t="shared" si="662"/>
        <v/>
      </c>
      <c r="AGU140" s="36" t="str">
        <f t="shared" si="663"/>
        <v/>
      </c>
      <c r="AGV140" s="36" t="str">
        <f t="shared" si="650"/>
        <v/>
      </c>
      <c r="AGW140" s="39" t="str">
        <f t="shared" si="664"/>
        <v/>
      </c>
      <c r="AGX140" s="36" t="str">
        <f t="shared" si="665"/>
        <v/>
      </c>
      <c r="AGY140" s="36" t="str">
        <f t="shared" si="651"/>
        <v/>
      </c>
      <c r="AGZ140" s="39" t="str">
        <f t="shared" si="666"/>
        <v/>
      </c>
      <c r="AHA140" s="36" t="str">
        <f t="shared" si="667"/>
        <v/>
      </c>
      <c r="AHB140" s="36" t="str">
        <f t="shared" si="652"/>
        <v/>
      </c>
      <c r="AHC140" s="39" t="str">
        <f t="shared" si="668"/>
        <v/>
      </c>
      <c r="AHD140" s="36" t="str">
        <f t="shared" si="669"/>
        <v/>
      </c>
      <c r="AHE140" s="36" t="str">
        <f t="shared" si="653"/>
        <v/>
      </c>
      <c r="AHF140" s="39" t="str">
        <f t="shared" si="670"/>
        <v/>
      </c>
      <c r="AHG140" s="36" t="str">
        <f t="shared" si="671"/>
        <v/>
      </c>
      <c r="AHH140" s="36" t="str">
        <f t="shared" si="654"/>
        <v/>
      </c>
      <c r="AHI140" s="39" t="str">
        <f t="shared" si="672"/>
        <v/>
      </c>
      <c r="AHJ140" s="36" t="str">
        <f t="shared" si="673"/>
        <v/>
      </c>
      <c r="AHK140" s="36" t="str">
        <f t="shared" si="655"/>
        <v/>
      </c>
      <c r="AHL140" s="39" t="str">
        <f t="shared" si="674"/>
        <v/>
      </c>
      <c r="AHM140" s="36" t="str">
        <f t="shared" si="675"/>
        <v/>
      </c>
      <c r="AHN140" s="36" t="str">
        <f t="shared" si="656"/>
        <v/>
      </c>
      <c r="AHO140" s="39" t="str">
        <f t="shared" si="676"/>
        <v/>
      </c>
    </row>
    <row r="141" spans="1:899" s="5" customFormat="1" outlineLevel="1" x14ac:dyDescent="0.25">
      <c r="A141" s="58">
        <f t="shared" si="677"/>
        <v>13</v>
      </c>
      <c r="B141" s="48" t="s">
        <v>358</v>
      </c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57"/>
      <c r="X141" s="57"/>
      <c r="Y141" s="57" t="s">
        <v>360</v>
      </c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 t="s">
        <v>360</v>
      </c>
      <c r="AN141" s="57" t="s">
        <v>360</v>
      </c>
      <c r="AO141" s="38"/>
      <c r="AP141" s="38"/>
      <c r="AQ141" s="57" t="s">
        <v>360</v>
      </c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 t="s">
        <v>360</v>
      </c>
      <c r="BE141" s="57"/>
      <c r="BF141" s="38"/>
      <c r="BG141" s="38"/>
      <c r="BH141" s="38"/>
      <c r="BI141" s="38"/>
      <c r="BJ141" s="38"/>
      <c r="BK141" s="57"/>
      <c r="BL141" s="57"/>
      <c r="BM141" s="57" t="s">
        <v>360</v>
      </c>
      <c r="BN141" s="57"/>
      <c r="BO141" s="57" t="s">
        <v>361</v>
      </c>
      <c r="BP141" s="57" t="s">
        <v>361</v>
      </c>
      <c r="BQ141" s="57"/>
      <c r="BR141" s="57"/>
      <c r="BS141" s="57"/>
      <c r="BT141" s="57" t="s">
        <v>360</v>
      </c>
      <c r="BU141" s="57" t="s">
        <v>360</v>
      </c>
      <c r="BV141" s="57"/>
      <c r="BW141" s="57"/>
      <c r="BX141" s="57"/>
      <c r="BY141" s="57"/>
      <c r="BZ141" s="57"/>
      <c r="CA141" s="57"/>
      <c r="CB141" s="57" t="s">
        <v>361</v>
      </c>
      <c r="CC141" s="57"/>
      <c r="CD141" s="38"/>
      <c r="CE141" s="61"/>
      <c r="CF141" s="57"/>
      <c r="CG141" s="57"/>
      <c r="CH141" s="57"/>
      <c r="CI141" s="57"/>
      <c r="CJ141" s="57" t="s">
        <v>360</v>
      </c>
      <c r="CK141" s="57"/>
      <c r="CL141" s="57"/>
      <c r="CM141" s="57"/>
      <c r="CN141" s="57" t="s">
        <v>360</v>
      </c>
      <c r="CO141" s="57" t="s">
        <v>360</v>
      </c>
      <c r="CP141" s="57"/>
      <c r="CQ141" s="57"/>
      <c r="CR141" s="57" t="s">
        <v>360</v>
      </c>
      <c r="CS141" s="57"/>
      <c r="CT141" s="57"/>
      <c r="CU141" s="57"/>
      <c r="CV141" s="57"/>
      <c r="CW141" s="38"/>
      <c r="CX141" s="38"/>
      <c r="CY141" s="61"/>
      <c r="CZ141" s="57"/>
      <c r="DA141" s="57" t="s">
        <v>360</v>
      </c>
      <c r="DB141" s="57"/>
      <c r="DC141" s="57" t="s">
        <v>360</v>
      </c>
      <c r="DD141" s="57" t="s">
        <v>360</v>
      </c>
      <c r="DE141" s="57"/>
      <c r="DF141" s="57"/>
      <c r="DG141" s="57"/>
      <c r="DH141" s="57" t="s">
        <v>360</v>
      </c>
      <c r="DI141" s="57" t="s">
        <v>360</v>
      </c>
      <c r="DJ141" s="57"/>
      <c r="DK141" s="57" t="s">
        <v>360</v>
      </c>
      <c r="DL141" s="57" t="s">
        <v>360</v>
      </c>
      <c r="DM141" s="57"/>
      <c r="DN141" s="57"/>
      <c r="DO141" s="57" t="s">
        <v>360</v>
      </c>
      <c r="DP141" s="57" t="s">
        <v>360</v>
      </c>
      <c r="DQ141" s="57"/>
      <c r="DR141" s="38"/>
      <c r="DS141" s="57" t="s">
        <v>360</v>
      </c>
      <c r="DT141" s="57"/>
      <c r="DU141" s="57"/>
      <c r="DV141" s="57"/>
      <c r="DW141" s="57" t="s">
        <v>360</v>
      </c>
      <c r="DX141" s="57" t="s">
        <v>360</v>
      </c>
      <c r="DY141" s="57"/>
      <c r="DZ141" s="57"/>
      <c r="EA141" s="57"/>
      <c r="EB141" s="57" t="s">
        <v>360</v>
      </c>
      <c r="EC141" s="57" t="s">
        <v>360</v>
      </c>
      <c r="ED141" s="57"/>
      <c r="EE141" s="57"/>
      <c r="EF141" s="57" t="s">
        <v>360</v>
      </c>
      <c r="EG141" s="57"/>
      <c r="EH141" s="57"/>
      <c r="EI141" s="57"/>
      <c r="EJ141" s="57"/>
      <c r="EK141" s="57"/>
      <c r="EL141" s="38"/>
      <c r="EM141" s="57"/>
      <c r="EN141" s="57"/>
      <c r="EO141" s="57" t="s">
        <v>360</v>
      </c>
      <c r="EP141" s="57"/>
      <c r="EQ141" s="57" t="s">
        <v>360</v>
      </c>
      <c r="ER141" s="57" t="s">
        <v>360</v>
      </c>
      <c r="ES141" s="57"/>
      <c r="ET141" s="57"/>
      <c r="EU141" s="57"/>
      <c r="EV141" s="57"/>
      <c r="EW141" s="57"/>
      <c r="EX141" s="57"/>
      <c r="EY141" s="57" t="s">
        <v>360</v>
      </c>
      <c r="EZ141" s="57"/>
      <c r="FA141" s="57"/>
      <c r="FB141" s="57"/>
      <c r="FC141" s="57" t="s">
        <v>360</v>
      </c>
      <c r="FD141" s="57" t="s">
        <v>360</v>
      </c>
      <c r="FE141" s="38"/>
      <c r="FF141" s="38"/>
      <c r="FG141" s="61"/>
      <c r="FH141" s="57"/>
      <c r="FI141" s="57"/>
      <c r="FJ141" s="57"/>
      <c r="FK141" s="57" t="s">
        <v>360</v>
      </c>
      <c r="FL141" s="57"/>
      <c r="FM141" s="57"/>
      <c r="FN141" s="57"/>
      <c r="FO141" s="57"/>
      <c r="FP141" s="57"/>
      <c r="FQ141" s="57" t="s">
        <v>360</v>
      </c>
      <c r="FR141" s="57"/>
      <c r="FS141" s="57"/>
      <c r="FT141" s="57"/>
      <c r="FU141" s="57"/>
      <c r="FV141" s="57"/>
      <c r="FW141" s="57"/>
      <c r="FX141" s="57"/>
      <c r="FY141" s="57"/>
      <c r="FZ141" s="57"/>
      <c r="GA141" s="61"/>
      <c r="GB141" s="57"/>
      <c r="GC141" s="57" t="s">
        <v>360</v>
      </c>
      <c r="GD141" s="57"/>
      <c r="GE141" s="57" t="s">
        <v>360</v>
      </c>
      <c r="GF141" s="57" t="s">
        <v>360</v>
      </c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 t="s">
        <v>360</v>
      </c>
      <c r="GR141" s="57" t="s">
        <v>360</v>
      </c>
      <c r="GS141" s="57"/>
      <c r="GT141" s="38"/>
      <c r="GU141" s="3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38"/>
      <c r="HK141" s="38"/>
      <c r="HL141" s="38"/>
      <c r="HM141" s="38"/>
      <c r="HN141" s="38"/>
      <c r="HO141" s="57"/>
      <c r="HP141" s="57"/>
      <c r="HQ141" s="57"/>
      <c r="HR141" s="57"/>
      <c r="HS141" s="57"/>
      <c r="HT141" s="57"/>
      <c r="HU141" s="57"/>
      <c r="HV141" s="57"/>
      <c r="HW141" s="57"/>
      <c r="HX141" s="57"/>
      <c r="HY141" s="57"/>
      <c r="HZ141" s="57"/>
      <c r="IA141" s="57"/>
      <c r="IB141" s="57"/>
      <c r="IC141" s="57"/>
      <c r="ID141" s="57"/>
      <c r="IE141" s="57"/>
      <c r="IF141" s="57"/>
      <c r="IG141" s="38"/>
      <c r="IH141" s="38"/>
      <c r="II141" s="37"/>
      <c r="IJ141" s="57" t="s">
        <v>360</v>
      </c>
      <c r="IK141" s="57"/>
      <c r="IL141" s="57"/>
      <c r="IM141" s="57"/>
      <c r="IN141" s="57"/>
      <c r="IO141" s="57"/>
      <c r="IP141" s="57"/>
      <c r="IQ141" s="57"/>
      <c r="IR141" s="57"/>
      <c r="IS141" s="57" t="s">
        <v>360</v>
      </c>
      <c r="IT141" s="57" t="s">
        <v>360</v>
      </c>
      <c r="IU141" s="57"/>
      <c r="IV141" s="57"/>
      <c r="IW141" s="57"/>
      <c r="IX141" s="38"/>
      <c r="IY141" s="38"/>
      <c r="IZ141" s="38"/>
      <c r="JA141" s="38"/>
      <c r="JB141" s="38"/>
      <c r="JC141" s="57"/>
      <c r="JD141" s="57"/>
      <c r="JE141" s="57"/>
      <c r="JF141" s="57"/>
      <c r="JG141" s="57"/>
      <c r="JH141" s="57"/>
      <c r="JI141" s="57"/>
      <c r="JJ141" s="57"/>
      <c r="JK141" s="57"/>
      <c r="JL141" s="57"/>
      <c r="JM141" s="57"/>
      <c r="JN141" s="57"/>
      <c r="JO141" s="57"/>
      <c r="JP141" s="57"/>
      <c r="JQ141" s="57"/>
      <c r="JR141" s="57"/>
      <c r="JS141" s="57" t="s">
        <v>360</v>
      </c>
      <c r="JT141" s="57"/>
      <c r="JU141" s="38"/>
      <c r="JV141" s="38"/>
      <c r="JW141" s="61"/>
      <c r="JX141" s="57"/>
      <c r="JY141" s="57"/>
      <c r="JZ141" s="57"/>
      <c r="KA141" s="57" t="s">
        <v>360</v>
      </c>
      <c r="KB141" s="57"/>
      <c r="KC141" s="57"/>
      <c r="KD141" s="57"/>
      <c r="KE141" s="57"/>
      <c r="KF141" s="57"/>
      <c r="KG141" s="57"/>
      <c r="KH141" s="57"/>
      <c r="KI141" s="57"/>
      <c r="KJ141" s="57"/>
      <c r="KK141" s="57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61"/>
      <c r="NT141" s="57"/>
      <c r="NU141" s="57" t="s">
        <v>360</v>
      </c>
      <c r="NV141" s="57" t="s">
        <v>360</v>
      </c>
      <c r="NW141" s="57"/>
      <c r="NX141" s="57"/>
      <c r="NY141" s="57" t="s">
        <v>360</v>
      </c>
      <c r="NZ141" s="57"/>
      <c r="OA141" s="57"/>
      <c r="OB141" s="57"/>
      <c r="OC141" s="57"/>
      <c r="OD141" s="57" t="s">
        <v>360</v>
      </c>
      <c r="OE141" s="57"/>
      <c r="OF141" s="57"/>
      <c r="OG141" s="57"/>
      <c r="OH141" s="57"/>
      <c r="OI141" s="57"/>
      <c r="OJ141" s="57" t="s">
        <v>360</v>
      </c>
      <c r="OK141" s="57"/>
      <c r="OL141" s="57"/>
      <c r="OM141" s="61"/>
      <c r="ON141" s="57"/>
      <c r="OO141" s="57" t="s">
        <v>369</v>
      </c>
      <c r="OP141" s="57"/>
      <c r="OQ141" s="57" t="s">
        <v>369</v>
      </c>
      <c r="OR141" s="57" t="s">
        <v>369</v>
      </c>
      <c r="OS141" s="57" t="s">
        <v>369</v>
      </c>
      <c r="OT141" s="57"/>
      <c r="OU141" s="57" t="s">
        <v>369</v>
      </c>
      <c r="OV141" s="57" t="s">
        <v>369</v>
      </c>
      <c r="OW141" s="57" t="s">
        <v>369</v>
      </c>
      <c r="OX141" s="57" t="s">
        <v>369</v>
      </c>
      <c r="OY141" s="57" t="s">
        <v>369</v>
      </c>
      <c r="OZ141" s="57" t="s">
        <v>369</v>
      </c>
      <c r="PA141" s="38"/>
      <c r="PB141" s="38"/>
      <c r="PC141" s="38"/>
      <c r="PD141" s="38"/>
      <c r="PE141" s="38"/>
      <c r="PF141" s="38"/>
      <c r="PG141" s="61"/>
      <c r="PH141" s="57"/>
      <c r="PI141" s="57"/>
      <c r="PJ141" s="57"/>
      <c r="PK141" s="57" t="s">
        <v>360</v>
      </c>
      <c r="PL141" s="57" t="s">
        <v>360</v>
      </c>
      <c r="PM141" s="57" t="s">
        <v>360</v>
      </c>
      <c r="PN141" s="57"/>
      <c r="PO141" s="57"/>
      <c r="PP141" s="57"/>
      <c r="PQ141" s="57"/>
      <c r="PR141" s="57"/>
      <c r="PS141" s="57" t="s">
        <v>360</v>
      </c>
      <c r="PT141" s="57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7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7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7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7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7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7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7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7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7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7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7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7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7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7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7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7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7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7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F141" s="85" t="str">
        <f t="shared" si="644"/>
        <v/>
      </c>
      <c r="AGG141" s="85" t="str">
        <f t="shared" si="645"/>
        <v/>
      </c>
      <c r="AGH141" s="85" t="str">
        <f t="shared" si="646"/>
        <v/>
      </c>
      <c r="AGL141" s="36" t="str">
        <f t="shared" si="657"/>
        <v/>
      </c>
      <c r="AGM141" s="36">
        <f t="shared" si="647"/>
        <v>3</v>
      </c>
      <c r="AGN141" s="39">
        <f t="shared" si="658"/>
        <v>11</v>
      </c>
      <c r="AGO141" s="36" t="str">
        <f t="shared" si="659"/>
        <v/>
      </c>
      <c r="AGP141" s="36" t="str">
        <f t="shared" si="648"/>
        <v/>
      </c>
      <c r="AGQ141" s="39">
        <f t="shared" si="660"/>
        <v>24</v>
      </c>
      <c r="AGR141" s="36" t="str">
        <f t="shared" si="661"/>
        <v/>
      </c>
      <c r="AGS141" s="36" t="str">
        <f t="shared" si="649"/>
        <v/>
      </c>
      <c r="AGT141" s="39">
        <f t="shared" si="662"/>
        <v>8</v>
      </c>
      <c r="AGU141" s="36" t="str">
        <f t="shared" si="663"/>
        <v/>
      </c>
      <c r="AGV141" s="36" t="str">
        <f t="shared" si="650"/>
        <v/>
      </c>
      <c r="AGW141" s="39">
        <f t="shared" si="664"/>
        <v>2</v>
      </c>
      <c r="AGX141" s="36">
        <f t="shared" si="665"/>
        <v>10</v>
      </c>
      <c r="AGY141" s="36" t="str">
        <f t="shared" si="651"/>
        <v/>
      </c>
      <c r="AGZ141" s="39">
        <f t="shared" si="666"/>
        <v>9</v>
      </c>
      <c r="AHA141" s="36" t="str">
        <f t="shared" si="667"/>
        <v/>
      </c>
      <c r="AHB141" s="36" t="str">
        <f t="shared" si="652"/>
        <v/>
      </c>
      <c r="AHC141" s="39" t="str">
        <f t="shared" si="668"/>
        <v/>
      </c>
      <c r="AHD141" s="36" t="str">
        <f t="shared" si="669"/>
        <v/>
      </c>
      <c r="AHE141" s="36" t="str">
        <f t="shared" si="653"/>
        <v/>
      </c>
      <c r="AHF141" s="39" t="str">
        <f t="shared" si="670"/>
        <v/>
      </c>
      <c r="AHG141" s="36" t="str">
        <f t="shared" si="671"/>
        <v/>
      </c>
      <c r="AHH141" s="36" t="str">
        <f t="shared" si="654"/>
        <v/>
      </c>
      <c r="AHI141" s="39" t="str">
        <f t="shared" si="672"/>
        <v/>
      </c>
      <c r="AHJ141" s="36" t="str">
        <f t="shared" si="673"/>
        <v/>
      </c>
      <c r="AHK141" s="36" t="str">
        <f t="shared" si="655"/>
        <v/>
      </c>
      <c r="AHL141" s="39" t="str">
        <f t="shared" si="674"/>
        <v/>
      </c>
      <c r="AHM141" s="36" t="str">
        <f t="shared" si="675"/>
        <v/>
      </c>
      <c r="AHN141" s="36" t="str">
        <f t="shared" si="656"/>
        <v/>
      </c>
      <c r="AHO141" s="39" t="str">
        <f t="shared" si="676"/>
        <v/>
      </c>
    </row>
    <row r="142" spans="1:899" s="5" customFormat="1" outlineLevel="1" x14ac:dyDescent="0.25">
      <c r="A142" s="58">
        <f t="shared" si="677"/>
        <v>14</v>
      </c>
      <c r="B142" s="48" t="s">
        <v>359</v>
      </c>
      <c r="C142" s="56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38"/>
      <c r="AP142" s="38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38"/>
      <c r="BG142" s="38"/>
      <c r="BH142" s="38"/>
      <c r="BI142" s="38"/>
      <c r="BJ142" s="38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38"/>
      <c r="CE142" s="37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61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38"/>
      <c r="DS142" s="57"/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38"/>
      <c r="EM142" s="57"/>
      <c r="EN142" s="57"/>
      <c r="EO142" s="57"/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38"/>
      <c r="FF142" s="38"/>
      <c r="FG142" s="61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61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 t="s">
        <v>360</v>
      </c>
      <c r="GR142" s="57"/>
      <c r="GS142" s="57"/>
      <c r="GT142" s="38"/>
      <c r="GU142" s="37"/>
      <c r="GV142" s="57"/>
      <c r="GW142" s="57"/>
      <c r="GX142" s="57"/>
      <c r="GY142" s="57"/>
      <c r="GZ142" s="57"/>
      <c r="HA142" s="57"/>
      <c r="HB142" s="57"/>
      <c r="HC142" s="57"/>
      <c r="HD142" s="57"/>
      <c r="HE142" s="57"/>
      <c r="HF142" s="57"/>
      <c r="HG142" s="57"/>
      <c r="HH142" s="57"/>
      <c r="HI142" s="57"/>
      <c r="HJ142" s="38"/>
      <c r="HK142" s="38"/>
      <c r="HL142" s="38"/>
      <c r="HM142" s="38"/>
      <c r="HN142" s="38"/>
      <c r="HO142" s="57"/>
      <c r="HP142" s="57"/>
      <c r="HQ142" s="57"/>
      <c r="HR142" s="57"/>
      <c r="HS142" s="57"/>
      <c r="HT142" s="57"/>
      <c r="HU142" s="57"/>
      <c r="HV142" s="57"/>
      <c r="HW142" s="57"/>
      <c r="HX142" s="57"/>
      <c r="HY142" s="57"/>
      <c r="HZ142" s="57"/>
      <c r="IA142" s="57"/>
      <c r="IB142" s="57"/>
      <c r="IC142" s="57"/>
      <c r="ID142" s="57"/>
      <c r="IE142" s="57"/>
      <c r="IF142" s="57"/>
      <c r="IG142" s="38"/>
      <c r="IH142" s="38"/>
      <c r="II142" s="37"/>
      <c r="IJ142" s="57"/>
      <c r="IK142" s="57"/>
      <c r="IL142" s="57"/>
      <c r="IM142" s="57"/>
      <c r="IN142" s="57"/>
      <c r="IO142" s="57"/>
      <c r="IP142" s="57"/>
      <c r="IQ142" s="57"/>
      <c r="IR142" s="57"/>
      <c r="IS142" s="57"/>
      <c r="IT142" s="57"/>
      <c r="IU142" s="57"/>
      <c r="IV142" s="57"/>
      <c r="IW142" s="57"/>
      <c r="IX142" s="38"/>
      <c r="IY142" s="38"/>
      <c r="IZ142" s="38"/>
      <c r="JA142" s="38"/>
      <c r="JB142" s="38"/>
      <c r="JC142" s="57"/>
      <c r="JD142" s="57"/>
      <c r="JE142" s="57"/>
      <c r="JF142" s="57"/>
      <c r="JG142" s="57"/>
      <c r="JH142" s="57"/>
      <c r="JI142" s="57"/>
      <c r="JJ142" s="57"/>
      <c r="JK142" s="57"/>
      <c r="JL142" s="57"/>
      <c r="JM142" s="57"/>
      <c r="JN142" s="57"/>
      <c r="JO142" s="57"/>
      <c r="JP142" s="57"/>
      <c r="JQ142" s="57"/>
      <c r="JR142" s="57"/>
      <c r="JS142" s="57"/>
      <c r="JT142" s="57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61"/>
      <c r="NT142" s="57"/>
      <c r="NU142" s="57"/>
      <c r="NV142" s="57"/>
      <c r="NW142" s="57"/>
      <c r="NX142" s="57"/>
      <c r="NY142" s="57"/>
      <c r="NZ142" s="57"/>
      <c r="OA142" s="57"/>
      <c r="OB142" s="57"/>
      <c r="OC142" s="57"/>
      <c r="OD142" s="57"/>
      <c r="OE142" s="57"/>
      <c r="OF142" s="57"/>
      <c r="OG142" s="57"/>
      <c r="OH142" s="57"/>
      <c r="OI142" s="57"/>
      <c r="OJ142" s="57" t="s">
        <v>360</v>
      </c>
      <c r="OK142" s="57"/>
      <c r="OL142" s="57"/>
      <c r="OM142" s="61"/>
      <c r="ON142" s="57"/>
      <c r="OO142" s="57"/>
      <c r="OP142" s="57"/>
      <c r="OQ142" s="57" t="s">
        <v>360</v>
      </c>
      <c r="OR142" s="57"/>
      <c r="OS142" s="57"/>
      <c r="OT142" s="57"/>
      <c r="OU142" s="57" t="s">
        <v>360</v>
      </c>
      <c r="OV142" s="57"/>
      <c r="OW142" s="57"/>
      <c r="OX142" s="57"/>
      <c r="OY142" s="57"/>
      <c r="OZ142" s="57" t="s">
        <v>360</v>
      </c>
      <c r="PA142" s="38"/>
      <c r="PB142" s="38"/>
      <c r="PC142" s="38"/>
      <c r="PD142" s="38"/>
      <c r="PE142" s="38"/>
      <c r="PF142" s="38"/>
      <c r="PG142" s="61"/>
      <c r="PH142" s="57"/>
      <c r="PI142" s="57"/>
      <c r="PJ142" s="57"/>
      <c r="PK142" s="57"/>
      <c r="PL142" s="57"/>
      <c r="PM142" s="57"/>
      <c r="PN142" s="57"/>
      <c r="PO142" s="57"/>
      <c r="PP142" s="57"/>
      <c r="PQ142" s="57"/>
      <c r="PR142" s="57"/>
      <c r="PS142" s="57" t="s">
        <v>360</v>
      </c>
      <c r="PT142" s="57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7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7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7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7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7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7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7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7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7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7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7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7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7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7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7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7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7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7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F142" s="85" t="str">
        <f t="shared" si="644"/>
        <v/>
      </c>
      <c r="AGG142" s="85" t="str">
        <f t="shared" si="645"/>
        <v/>
      </c>
      <c r="AGH142" s="85" t="str">
        <f t="shared" si="646"/>
        <v/>
      </c>
      <c r="AGL142" s="36" t="str">
        <f t="shared" si="657"/>
        <v/>
      </c>
      <c r="AGM142" s="36" t="str">
        <f t="shared" si="647"/>
        <v/>
      </c>
      <c r="AGN142" s="39" t="str">
        <f t="shared" si="658"/>
        <v/>
      </c>
      <c r="AGO142" s="36" t="str">
        <f t="shared" si="659"/>
        <v/>
      </c>
      <c r="AGP142" s="36" t="str">
        <f t="shared" si="648"/>
        <v/>
      </c>
      <c r="AGQ142" s="39" t="str">
        <f t="shared" si="660"/>
        <v/>
      </c>
      <c r="AGR142" s="36" t="str">
        <f t="shared" si="661"/>
        <v/>
      </c>
      <c r="AGS142" s="36" t="str">
        <f t="shared" si="649"/>
        <v/>
      </c>
      <c r="AGT142" s="39">
        <f t="shared" si="662"/>
        <v>1</v>
      </c>
      <c r="AGU142" s="36" t="str">
        <f t="shared" si="663"/>
        <v/>
      </c>
      <c r="AGV142" s="36" t="str">
        <f t="shared" si="650"/>
        <v/>
      </c>
      <c r="AGW142" s="39" t="str">
        <f t="shared" si="664"/>
        <v/>
      </c>
      <c r="AGX142" s="36" t="str">
        <f t="shared" si="665"/>
        <v/>
      </c>
      <c r="AGY142" s="36" t="str">
        <f t="shared" si="651"/>
        <v/>
      </c>
      <c r="AGZ142" s="39">
        <f t="shared" si="666"/>
        <v>5</v>
      </c>
      <c r="AHA142" s="36" t="str">
        <f t="shared" si="667"/>
        <v/>
      </c>
      <c r="AHB142" s="36" t="str">
        <f t="shared" si="652"/>
        <v/>
      </c>
      <c r="AHC142" s="39" t="str">
        <f t="shared" si="668"/>
        <v/>
      </c>
      <c r="AHD142" s="36" t="str">
        <f t="shared" si="669"/>
        <v/>
      </c>
      <c r="AHE142" s="36" t="str">
        <f t="shared" si="653"/>
        <v/>
      </c>
      <c r="AHF142" s="39" t="str">
        <f t="shared" si="670"/>
        <v/>
      </c>
      <c r="AHG142" s="36" t="str">
        <f t="shared" si="671"/>
        <v/>
      </c>
      <c r="AHH142" s="36" t="str">
        <f t="shared" si="654"/>
        <v/>
      </c>
      <c r="AHI142" s="39" t="str">
        <f t="shared" si="672"/>
        <v/>
      </c>
      <c r="AHJ142" s="36" t="str">
        <f t="shared" si="673"/>
        <v/>
      </c>
      <c r="AHK142" s="36" t="str">
        <f t="shared" si="655"/>
        <v/>
      </c>
      <c r="AHL142" s="39" t="str">
        <f t="shared" si="674"/>
        <v/>
      </c>
      <c r="AHM142" s="36" t="str">
        <f t="shared" si="675"/>
        <v/>
      </c>
      <c r="AHN142" s="36" t="str">
        <f t="shared" si="656"/>
        <v/>
      </c>
      <c r="AHO142" s="39" t="str">
        <f t="shared" si="676"/>
        <v/>
      </c>
    </row>
    <row r="143" spans="1:899" s="5" customFormat="1" outlineLevel="1" x14ac:dyDescent="0.25">
      <c r="A143" s="58">
        <f t="shared" si="677"/>
        <v>15</v>
      </c>
      <c r="B143" s="46"/>
      <c r="C143" s="56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7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7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7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7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7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/>
      <c r="EG143" s="57"/>
      <c r="EH143" s="57"/>
      <c r="EI143" s="57"/>
      <c r="EJ143" s="57"/>
      <c r="EK143" s="57"/>
      <c r="EL143" s="38"/>
      <c r="EM143" s="37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7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61"/>
      <c r="GB143" s="57"/>
      <c r="GC143" s="57"/>
      <c r="GD143" s="57"/>
      <c r="GE143" s="57"/>
      <c r="GF143" s="57"/>
      <c r="GG143" s="57"/>
      <c r="GH143" s="57"/>
      <c r="GI143" s="57"/>
      <c r="GJ143" s="57"/>
      <c r="GK143" s="57"/>
      <c r="GL143" s="57"/>
      <c r="GM143" s="57"/>
      <c r="GN143" s="57"/>
      <c r="GO143" s="57"/>
      <c r="GP143" s="57"/>
      <c r="GQ143" s="57"/>
      <c r="GR143" s="57"/>
      <c r="GS143" s="57"/>
      <c r="GT143" s="38"/>
      <c r="GU143" s="37"/>
      <c r="GV143" s="57"/>
      <c r="GW143" s="57"/>
      <c r="GX143" s="57"/>
      <c r="GY143" s="57"/>
      <c r="GZ143" s="57"/>
      <c r="HA143" s="57"/>
      <c r="HB143" s="57"/>
      <c r="HC143" s="57"/>
      <c r="HD143" s="57"/>
      <c r="HE143" s="57"/>
      <c r="HF143" s="57"/>
      <c r="HG143" s="57"/>
      <c r="HH143" s="57"/>
      <c r="HI143" s="57"/>
      <c r="HJ143" s="38"/>
      <c r="HK143" s="38"/>
      <c r="HL143" s="38"/>
      <c r="HM143" s="38"/>
      <c r="HN143" s="38"/>
      <c r="HO143" s="37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7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7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7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7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7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7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7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7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7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7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7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7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7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7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7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7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7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7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F143" s="85" t="str">
        <f t="shared" si="644"/>
        <v/>
      </c>
      <c r="AGG143" s="85" t="str">
        <f t="shared" si="645"/>
        <v/>
      </c>
      <c r="AGH143" s="85" t="str">
        <f t="shared" si="646"/>
        <v/>
      </c>
      <c r="AGL143" s="36" t="str">
        <f t="shared" si="657"/>
        <v/>
      </c>
      <c r="AGM143" s="36" t="str">
        <f t="shared" si="647"/>
        <v/>
      </c>
      <c r="AGN143" s="39" t="str">
        <f t="shared" si="658"/>
        <v/>
      </c>
      <c r="AGO143" s="36" t="str">
        <f t="shared" si="659"/>
        <v/>
      </c>
      <c r="AGP143" s="36" t="str">
        <f t="shared" si="648"/>
        <v/>
      </c>
      <c r="AGQ143" s="39" t="str">
        <f t="shared" si="660"/>
        <v/>
      </c>
      <c r="AGR143" s="36" t="str">
        <f t="shared" si="661"/>
        <v/>
      </c>
      <c r="AGS143" s="36" t="str">
        <f t="shared" si="649"/>
        <v/>
      </c>
      <c r="AGT143" s="39" t="str">
        <f t="shared" si="662"/>
        <v/>
      </c>
      <c r="AGU143" s="36" t="str">
        <f t="shared" si="663"/>
        <v/>
      </c>
      <c r="AGV143" s="36" t="str">
        <f t="shared" si="650"/>
        <v/>
      </c>
      <c r="AGW143" s="39" t="str">
        <f t="shared" si="664"/>
        <v/>
      </c>
      <c r="AGX143" s="36" t="str">
        <f t="shared" si="665"/>
        <v/>
      </c>
      <c r="AGY143" s="36" t="str">
        <f t="shared" si="651"/>
        <v/>
      </c>
      <c r="AGZ143" s="39" t="str">
        <f t="shared" si="666"/>
        <v/>
      </c>
      <c r="AHA143" s="36" t="str">
        <f t="shared" si="667"/>
        <v/>
      </c>
      <c r="AHB143" s="36" t="str">
        <f t="shared" si="652"/>
        <v/>
      </c>
      <c r="AHC143" s="39" t="str">
        <f t="shared" si="668"/>
        <v/>
      </c>
      <c r="AHD143" s="36" t="str">
        <f t="shared" si="669"/>
        <v/>
      </c>
      <c r="AHE143" s="36" t="str">
        <f t="shared" si="653"/>
        <v/>
      </c>
      <c r="AHF143" s="39" t="str">
        <f t="shared" si="670"/>
        <v/>
      </c>
      <c r="AHG143" s="36" t="str">
        <f t="shared" si="671"/>
        <v/>
      </c>
      <c r="AHH143" s="36" t="str">
        <f t="shared" si="654"/>
        <v/>
      </c>
      <c r="AHI143" s="39" t="str">
        <f t="shared" si="672"/>
        <v/>
      </c>
      <c r="AHJ143" s="36" t="str">
        <f t="shared" si="673"/>
        <v/>
      </c>
      <c r="AHK143" s="36" t="str">
        <f t="shared" si="655"/>
        <v/>
      </c>
      <c r="AHL143" s="39" t="str">
        <f t="shared" si="674"/>
        <v/>
      </c>
      <c r="AHM143" s="36" t="str">
        <f t="shared" si="675"/>
        <v/>
      </c>
      <c r="AHN143" s="36" t="str">
        <f t="shared" si="656"/>
        <v/>
      </c>
      <c r="AHO143" s="39" t="str">
        <f t="shared" si="676"/>
        <v/>
      </c>
    </row>
    <row r="144" spans="1:899" s="5" customFormat="1" outlineLevel="1" x14ac:dyDescent="0.25">
      <c r="A144" s="52">
        <f t="shared" si="677"/>
        <v>16</v>
      </c>
      <c r="B144" s="46"/>
      <c r="C144" s="37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7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7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7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7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7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7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7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7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61"/>
      <c r="GB144" s="57"/>
      <c r="GC144" s="57"/>
      <c r="GD144" s="57"/>
      <c r="GE144" s="57"/>
      <c r="GF144" s="57"/>
      <c r="GG144" s="57"/>
      <c r="GH144" s="57"/>
      <c r="GI144" s="57"/>
      <c r="GJ144" s="57"/>
      <c r="GK144" s="57"/>
      <c r="GL144" s="57"/>
      <c r="GM144" s="57"/>
      <c r="GN144" s="57"/>
      <c r="GO144" s="57"/>
      <c r="GP144" s="57"/>
      <c r="GQ144" s="57"/>
      <c r="GR144" s="57"/>
      <c r="GS144" s="57"/>
      <c r="GT144" s="38"/>
      <c r="GU144" s="37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7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7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7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7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7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7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7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7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7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7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7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7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7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7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7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7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7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7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7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F144" s="85" t="str">
        <f t="shared" si="644"/>
        <v/>
      </c>
      <c r="AGG144" s="85" t="str">
        <f t="shared" si="645"/>
        <v/>
      </c>
      <c r="AGH144" s="85" t="str">
        <f t="shared" si="646"/>
        <v/>
      </c>
      <c r="AGL144" s="36" t="str">
        <f t="shared" si="657"/>
        <v/>
      </c>
      <c r="AGM144" s="36" t="str">
        <f t="shared" si="647"/>
        <v/>
      </c>
      <c r="AGN144" s="39" t="str">
        <f t="shared" si="658"/>
        <v/>
      </c>
      <c r="AGO144" s="36" t="str">
        <f t="shared" si="659"/>
        <v/>
      </c>
      <c r="AGP144" s="36" t="str">
        <f t="shared" si="648"/>
        <v/>
      </c>
      <c r="AGQ144" s="39" t="str">
        <f t="shared" si="660"/>
        <v/>
      </c>
      <c r="AGR144" s="36" t="str">
        <f t="shared" si="661"/>
        <v/>
      </c>
      <c r="AGS144" s="36" t="str">
        <f t="shared" si="649"/>
        <v/>
      </c>
      <c r="AGT144" s="39" t="str">
        <f t="shared" si="662"/>
        <v/>
      </c>
      <c r="AGU144" s="36" t="str">
        <f t="shared" si="663"/>
        <v/>
      </c>
      <c r="AGV144" s="36" t="str">
        <f t="shared" si="650"/>
        <v/>
      </c>
      <c r="AGW144" s="39" t="str">
        <f t="shared" si="664"/>
        <v/>
      </c>
      <c r="AGX144" s="36" t="str">
        <f t="shared" si="665"/>
        <v/>
      </c>
      <c r="AGY144" s="36" t="str">
        <f t="shared" si="651"/>
        <v/>
      </c>
      <c r="AGZ144" s="39" t="str">
        <f t="shared" si="666"/>
        <v/>
      </c>
      <c r="AHA144" s="36" t="str">
        <f t="shared" si="667"/>
        <v/>
      </c>
      <c r="AHB144" s="36" t="str">
        <f t="shared" si="652"/>
        <v/>
      </c>
      <c r="AHC144" s="39" t="str">
        <f t="shared" si="668"/>
        <v/>
      </c>
      <c r="AHD144" s="36" t="str">
        <f t="shared" si="669"/>
        <v/>
      </c>
      <c r="AHE144" s="36" t="str">
        <f t="shared" si="653"/>
        <v/>
      </c>
      <c r="AHF144" s="39" t="str">
        <f t="shared" si="670"/>
        <v/>
      </c>
      <c r="AHG144" s="36" t="str">
        <f t="shared" si="671"/>
        <v/>
      </c>
      <c r="AHH144" s="36" t="str">
        <f t="shared" si="654"/>
        <v/>
      </c>
      <c r="AHI144" s="39" t="str">
        <f t="shared" si="672"/>
        <v/>
      </c>
      <c r="AHJ144" s="36" t="str">
        <f t="shared" si="673"/>
        <v/>
      </c>
      <c r="AHK144" s="36" t="str">
        <f t="shared" si="655"/>
        <v/>
      </c>
      <c r="AHL144" s="39" t="str">
        <f t="shared" si="674"/>
        <v/>
      </c>
      <c r="AHM144" s="36" t="str">
        <f t="shared" si="675"/>
        <v/>
      </c>
      <c r="AHN144" s="36" t="str">
        <f t="shared" si="656"/>
        <v/>
      </c>
      <c r="AHO144" s="39" t="str">
        <f t="shared" si="676"/>
        <v/>
      </c>
    </row>
    <row r="145" spans="1:918" s="5" customFormat="1" outlineLevel="1" x14ac:dyDescent="0.25">
      <c r="A145" s="52">
        <f t="shared" si="677"/>
        <v>17</v>
      </c>
      <c r="B145" s="46"/>
      <c r="C145" s="37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7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7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7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7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7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7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7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7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7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7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7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7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7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7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7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7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7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7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7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7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7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7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7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7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7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7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7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7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7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7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7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F145" s="85" t="str">
        <f t="shared" si="644"/>
        <v/>
      </c>
      <c r="AGG145" s="85" t="str">
        <f t="shared" si="645"/>
        <v/>
      </c>
      <c r="AGH145" s="85" t="str">
        <f t="shared" si="646"/>
        <v/>
      </c>
      <c r="AGL145" s="36" t="str">
        <f t="shared" si="657"/>
        <v/>
      </c>
      <c r="AGM145" s="36" t="str">
        <f t="shared" si="647"/>
        <v/>
      </c>
      <c r="AGN145" s="39" t="str">
        <f t="shared" si="658"/>
        <v/>
      </c>
      <c r="AGO145" s="36" t="str">
        <f t="shared" si="659"/>
        <v/>
      </c>
      <c r="AGP145" s="36" t="str">
        <f t="shared" si="648"/>
        <v/>
      </c>
      <c r="AGQ145" s="39" t="str">
        <f t="shared" si="660"/>
        <v/>
      </c>
      <c r="AGR145" s="36" t="str">
        <f t="shared" si="661"/>
        <v/>
      </c>
      <c r="AGS145" s="36" t="str">
        <f t="shared" si="649"/>
        <v/>
      </c>
      <c r="AGT145" s="39" t="str">
        <f t="shared" si="662"/>
        <v/>
      </c>
      <c r="AGU145" s="36" t="str">
        <f t="shared" si="663"/>
        <v/>
      </c>
      <c r="AGV145" s="36" t="str">
        <f t="shared" si="650"/>
        <v/>
      </c>
      <c r="AGW145" s="39" t="str">
        <f t="shared" si="664"/>
        <v/>
      </c>
      <c r="AGX145" s="36" t="str">
        <f t="shared" si="665"/>
        <v/>
      </c>
      <c r="AGY145" s="36" t="str">
        <f t="shared" si="651"/>
        <v/>
      </c>
      <c r="AGZ145" s="39" t="str">
        <f t="shared" si="666"/>
        <v/>
      </c>
      <c r="AHA145" s="36" t="str">
        <f t="shared" si="667"/>
        <v/>
      </c>
      <c r="AHB145" s="36" t="str">
        <f t="shared" si="652"/>
        <v/>
      </c>
      <c r="AHC145" s="39" t="str">
        <f t="shared" si="668"/>
        <v/>
      </c>
      <c r="AHD145" s="36" t="str">
        <f t="shared" si="669"/>
        <v/>
      </c>
      <c r="AHE145" s="36" t="str">
        <f t="shared" si="653"/>
        <v/>
      </c>
      <c r="AHF145" s="39" t="str">
        <f t="shared" si="670"/>
        <v/>
      </c>
      <c r="AHG145" s="36" t="str">
        <f t="shared" si="671"/>
        <v/>
      </c>
      <c r="AHH145" s="36" t="str">
        <f t="shared" si="654"/>
        <v/>
      </c>
      <c r="AHI145" s="39" t="str">
        <f t="shared" si="672"/>
        <v/>
      </c>
      <c r="AHJ145" s="36" t="str">
        <f t="shared" si="673"/>
        <v/>
      </c>
      <c r="AHK145" s="36" t="str">
        <f t="shared" si="655"/>
        <v/>
      </c>
      <c r="AHL145" s="39" t="str">
        <f t="shared" si="674"/>
        <v/>
      </c>
      <c r="AHM145" s="36" t="str">
        <f t="shared" si="675"/>
        <v/>
      </c>
      <c r="AHN145" s="36" t="str">
        <f t="shared" si="656"/>
        <v/>
      </c>
      <c r="AHO145" s="39" t="str">
        <f t="shared" si="676"/>
        <v/>
      </c>
    </row>
    <row r="146" spans="1:918" s="5" customFormat="1" outlineLevel="1" x14ac:dyDescent="0.25">
      <c r="A146" s="52">
        <f t="shared" si="677"/>
        <v>18</v>
      </c>
      <c r="B146" s="46"/>
      <c r="C146" s="37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7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7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7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7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7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7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7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7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7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7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7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7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7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7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7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7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7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7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7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7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7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7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7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7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7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7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7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7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7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7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7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F146" s="85" t="str">
        <f t="shared" si="644"/>
        <v/>
      </c>
      <c r="AGG146" s="85" t="str">
        <f t="shared" si="645"/>
        <v/>
      </c>
      <c r="AGH146" s="85" t="str">
        <f t="shared" si="646"/>
        <v/>
      </c>
      <c r="AGL146" s="36" t="str">
        <f t="shared" si="657"/>
        <v/>
      </c>
      <c r="AGM146" s="36" t="str">
        <f t="shared" si="647"/>
        <v/>
      </c>
      <c r="AGN146" s="39" t="str">
        <f t="shared" si="658"/>
        <v/>
      </c>
      <c r="AGO146" s="36" t="str">
        <f t="shared" si="659"/>
        <v/>
      </c>
      <c r="AGP146" s="36" t="str">
        <f t="shared" si="648"/>
        <v/>
      </c>
      <c r="AGQ146" s="39" t="str">
        <f t="shared" si="660"/>
        <v/>
      </c>
      <c r="AGR146" s="36" t="str">
        <f t="shared" si="661"/>
        <v/>
      </c>
      <c r="AGS146" s="36" t="str">
        <f t="shared" si="649"/>
        <v/>
      </c>
      <c r="AGT146" s="39" t="str">
        <f t="shared" si="662"/>
        <v/>
      </c>
      <c r="AGU146" s="36" t="str">
        <f t="shared" si="663"/>
        <v/>
      </c>
      <c r="AGV146" s="36" t="str">
        <f t="shared" si="650"/>
        <v/>
      </c>
      <c r="AGW146" s="39" t="str">
        <f t="shared" si="664"/>
        <v/>
      </c>
      <c r="AGX146" s="36" t="str">
        <f t="shared" si="665"/>
        <v/>
      </c>
      <c r="AGY146" s="36" t="str">
        <f t="shared" si="651"/>
        <v/>
      </c>
      <c r="AGZ146" s="39" t="str">
        <f t="shared" si="666"/>
        <v/>
      </c>
      <c r="AHA146" s="36" t="str">
        <f t="shared" si="667"/>
        <v/>
      </c>
      <c r="AHB146" s="36" t="str">
        <f t="shared" si="652"/>
        <v/>
      </c>
      <c r="AHC146" s="39" t="str">
        <f t="shared" si="668"/>
        <v/>
      </c>
      <c r="AHD146" s="36" t="str">
        <f t="shared" si="669"/>
        <v/>
      </c>
      <c r="AHE146" s="36" t="str">
        <f t="shared" si="653"/>
        <v/>
      </c>
      <c r="AHF146" s="39" t="str">
        <f t="shared" si="670"/>
        <v/>
      </c>
      <c r="AHG146" s="36" t="str">
        <f t="shared" si="671"/>
        <v/>
      </c>
      <c r="AHH146" s="36" t="str">
        <f t="shared" si="654"/>
        <v/>
      </c>
      <c r="AHI146" s="39" t="str">
        <f t="shared" si="672"/>
        <v/>
      </c>
      <c r="AHJ146" s="36" t="str">
        <f t="shared" si="673"/>
        <v/>
      </c>
      <c r="AHK146" s="36" t="str">
        <f t="shared" si="655"/>
        <v/>
      </c>
      <c r="AHL146" s="39" t="str">
        <f t="shared" si="674"/>
        <v/>
      </c>
      <c r="AHM146" s="36" t="str">
        <f t="shared" si="675"/>
        <v/>
      </c>
      <c r="AHN146" s="36" t="str">
        <f t="shared" si="656"/>
        <v/>
      </c>
      <c r="AHO146" s="39" t="str">
        <f t="shared" si="676"/>
        <v/>
      </c>
    </row>
    <row r="147" spans="1:918" s="5" customFormat="1" outlineLevel="1" x14ac:dyDescent="0.25">
      <c r="A147" s="52">
        <f t="shared" si="677"/>
        <v>19</v>
      </c>
      <c r="B147" s="46"/>
      <c r="C147" s="37"/>
      <c r="D147" s="35"/>
      <c r="E147" s="35"/>
      <c r="F147" s="35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7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7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7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7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7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7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7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7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7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7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7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7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7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7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7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7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7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7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7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7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7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7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7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7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7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7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7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7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7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7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7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7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7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7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7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7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7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F147" s="85" t="str">
        <f t="shared" si="644"/>
        <v/>
      </c>
      <c r="AGG147" s="85" t="str">
        <f t="shared" si="645"/>
        <v/>
      </c>
      <c r="AGH147" s="85" t="str">
        <f t="shared" si="646"/>
        <v/>
      </c>
      <c r="AGL147" s="36" t="str">
        <f t="shared" si="657"/>
        <v/>
      </c>
      <c r="AGM147" s="36" t="str">
        <f t="shared" si="647"/>
        <v/>
      </c>
      <c r="AGN147" s="39" t="str">
        <f t="shared" si="658"/>
        <v/>
      </c>
      <c r="AGO147" s="36" t="str">
        <f t="shared" si="659"/>
        <v/>
      </c>
      <c r="AGP147" s="36" t="str">
        <f t="shared" si="648"/>
        <v/>
      </c>
      <c r="AGQ147" s="39" t="str">
        <f t="shared" si="660"/>
        <v/>
      </c>
      <c r="AGR147" s="36" t="str">
        <f t="shared" si="661"/>
        <v/>
      </c>
      <c r="AGS147" s="36" t="str">
        <f t="shared" si="649"/>
        <v/>
      </c>
      <c r="AGT147" s="39" t="str">
        <f t="shared" si="662"/>
        <v/>
      </c>
      <c r="AGU147" s="36" t="str">
        <f t="shared" si="663"/>
        <v/>
      </c>
      <c r="AGV147" s="36" t="str">
        <f t="shared" si="650"/>
        <v/>
      </c>
      <c r="AGW147" s="39" t="str">
        <f t="shared" si="664"/>
        <v/>
      </c>
      <c r="AGX147" s="36" t="str">
        <f t="shared" si="665"/>
        <v/>
      </c>
      <c r="AGY147" s="36" t="str">
        <f t="shared" si="651"/>
        <v/>
      </c>
      <c r="AGZ147" s="39" t="str">
        <f t="shared" si="666"/>
        <v/>
      </c>
      <c r="AHA147" s="36" t="str">
        <f t="shared" si="667"/>
        <v/>
      </c>
      <c r="AHB147" s="36" t="str">
        <f t="shared" si="652"/>
        <v/>
      </c>
      <c r="AHC147" s="39" t="str">
        <f t="shared" si="668"/>
        <v/>
      </c>
      <c r="AHD147" s="36" t="str">
        <f t="shared" si="669"/>
        <v/>
      </c>
      <c r="AHE147" s="36" t="str">
        <f t="shared" si="653"/>
        <v/>
      </c>
      <c r="AHF147" s="39" t="str">
        <f t="shared" si="670"/>
        <v/>
      </c>
      <c r="AHG147" s="36" t="str">
        <f t="shared" si="671"/>
        <v/>
      </c>
      <c r="AHH147" s="36" t="str">
        <f t="shared" si="654"/>
        <v/>
      </c>
      <c r="AHI147" s="39" t="str">
        <f t="shared" si="672"/>
        <v/>
      </c>
      <c r="AHJ147" s="36" t="str">
        <f t="shared" si="673"/>
        <v/>
      </c>
      <c r="AHK147" s="36" t="str">
        <f t="shared" si="655"/>
        <v/>
      </c>
      <c r="AHL147" s="39" t="str">
        <f t="shared" si="674"/>
        <v/>
      </c>
      <c r="AHM147" s="36" t="str">
        <f t="shared" si="675"/>
        <v/>
      </c>
      <c r="AHN147" s="36" t="str">
        <f t="shared" si="656"/>
        <v/>
      </c>
      <c r="AHO147" s="39" t="str">
        <f t="shared" si="676"/>
        <v/>
      </c>
    </row>
    <row r="148" spans="1:918" s="5" customFormat="1" outlineLevel="1" x14ac:dyDescent="0.25">
      <c r="A148" s="52">
        <f t="shared" si="677"/>
        <v>20</v>
      </c>
      <c r="B148" s="46"/>
      <c r="C148" s="37"/>
      <c r="D148" s="35"/>
      <c r="E148" s="35"/>
      <c r="F148" s="35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7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7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7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7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7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7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7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7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7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7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7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7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7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7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7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7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7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7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7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7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7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7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7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7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7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7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7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7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7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7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7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7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7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7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7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7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7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F148" s="85" t="str">
        <f t="shared" si="644"/>
        <v/>
      </c>
      <c r="AGG148" s="85" t="str">
        <f t="shared" si="645"/>
        <v/>
      </c>
      <c r="AGH148" s="85" t="str">
        <f t="shared" si="646"/>
        <v/>
      </c>
      <c r="AGL148" s="36" t="str">
        <f t="shared" si="657"/>
        <v/>
      </c>
      <c r="AGM148" s="36" t="str">
        <f t="shared" si="647"/>
        <v/>
      </c>
      <c r="AGN148" s="39" t="str">
        <f t="shared" si="658"/>
        <v/>
      </c>
      <c r="AGO148" s="36" t="str">
        <f t="shared" si="659"/>
        <v/>
      </c>
      <c r="AGP148" s="36" t="str">
        <f t="shared" si="648"/>
        <v/>
      </c>
      <c r="AGQ148" s="39" t="str">
        <f t="shared" si="660"/>
        <v/>
      </c>
      <c r="AGR148" s="36" t="str">
        <f t="shared" si="661"/>
        <v/>
      </c>
      <c r="AGS148" s="36" t="str">
        <f t="shared" si="649"/>
        <v/>
      </c>
      <c r="AGT148" s="39" t="str">
        <f t="shared" si="662"/>
        <v/>
      </c>
      <c r="AGU148" s="36" t="str">
        <f t="shared" si="663"/>
        <v/>
      </c>
      <c r="AGV148" s="36" t="str">
        <f t="shared" si="650"/>
        <v/>
      </c>
      <c r="AGW148" s="39" t="str">
        <f t="shared" si="664"/>
        <v/>
      </c>
      <c r="AGX148" s="36" t="str">
        <f t="shared" si="665"/>
        <v/>
      </c>
      <c r="AGY148" s="36" t="str">
        <f t="shared" si="651"/>
        <v/>
      </c>
      <c r="AGZ148" s="39" t="str">
        <f t="shared" si="666"/>
        <v/>
      </c>
      <c r="AHA148" s="36" t="str">
        <f t="shared" si="667"/>
        <v/>
      </c>
      <c r="AHB148" s="36" t="str">
        <f t="shared" si="652"/>
        <v/>
      </c>
      <c r="AHC148" s="39" t="str">
        <f t="shared" si="668"/>
        <v/>
      </c>
      <c r="AHD148" s="36" t="str">
        <f t="shared" si="669"/>
        <v/>
      </c>
      <c r="AHE148" s="36" t="str">
        <f t="shared" si="653"/>
        <v/>
      </c>
      <c r="AHF148" s="39" t="str">
        <f t="shared" si="670"/>
        <v/>
      </c>
      <c r="AHG148" s="36" t="str">
        <f t="shared" si="671"/>
        <v/>
      </c>
      <c r="AHH148" s="36" t="str">
        <f t="shared" si="654"/>
        <v/>
      </c>
      <c r="AHI148" s="39" t="str">
        <f t="shared" si="672"/>
        <v/>
      </c>
      <c r="AHJ148" s="36" t="str">
        <f t="shared" si="673"/>
        <v/>
      </c>
      <c r="AHK148" s="36" t="str">
        <f t="shared" si="655"/>
        <v/>
      </c>
      <c r="AHL148" s="39" t="str">
        <f t="shared" si="674"/>
        <v/>
      </c>
      <c r="AHM148" s="36" t="str">
        <f t="shared" si="675"/>
        <v/>
      </c>
      <c r="AHN148" s="36" t="str">
        <f t="shared" si="656"/>
        <v/>
      </c>
      <c r="AHO148" s="39" t="str">
        <f t="shared" si="676"/>
        <v/>
      </c>
    </row>
    <row r="149" spans="1:918" s="32" customFormat="1" x14ac:dyDescent="0.25">
      <c r="A149" s="31" t="s">
        <v>33</v>
      </c>
      <c r="C149" s="33"/>
      <c r="D149" s="33"/>
      <c r="E149" s="33"/>
      <c r="F149" s="34"/>
      <c r="G149" s="33"/>
      <c r="H149" s="33"/>
      <c r="I149" s="33"/>
      <c r="J149" s="34"/>
      <c r="K149" s="33"/>
      <c r="L149" s="33"/>
      <c r="M149" s="33"/>
      <c r="N149" s="34"/>
      <c r="O149" s="33"/>
      <c r="P149" s="33"/>
      <c r="Q149" s="33"/>
      <c r="R149" s="34"/>
      <c r="S149" s="33"/>
      <c r="T149" s="33"/>
      <c r="U149" s="33"/>
      <c r="V149" s="34"/>
      <c r="W149" s="33"/>
      <c r="X149" s="33"/>
      <c r="Y149" s="33"/>
      <c r="Z149" s="34"/>
      <c r="AA149" s="33"/>
      <c r="AB149" s="33"/>
      <c r="AC149" s="33"/>
      <c r="AD149" s="34"/>
      <c r="AE149" s="33"/>
      <c r="AF149" s="33"/>
      <c r="AG149" s="33"/>
      <c r="AH149" s="34"/>
      <c r="AI149" s="33"/>
      <c r="AJ149" s="33"/>
      <c r="AK149" s="33"/>
      <c r="AL149" s="34"/>
      <c r="AM149" s="33"/>
      <c r="AN149" s="33"/>
      <c r="AO149" s="33"/>
      <c r="AP149" s="34"/>
      <c r="AQ149" s="33"/>
      <c r="AR149" s="33"/>
      <c r="AS149" s="33"/>
      <c r="AT149" s="34"/>
      <c r="AU149" s="33"/>
      <c r="AV149" s="33"/>
      <c r="AW149" s="33"/>
      <c r="AX149" s="34"/>
      <c r="AY149" s="33"/>
      <c r="AZ149" s="33"/>
      <c r="BA149" s="33"/>
      <c r="BB149" s="34"/>
      <c r="BC149" s="33"/>
      <c r="BD149" s="33"/>
      <c r="BE149" s="33"/>
      <c r="BF149" s="34"/>
      <c r="BG149" s="33"/>
      <c r="BH149" s="33"/>
      <c r="BI149" s="33"/>
      <c r="BJ149" s="34"/>
      <c r="BK149" s="33"/>
      <c r="BL149" s="33"/>
      <c r="BM149" s="33"/>
      <c r="BN149" s="34"/>
      <c r="BO149" s="33"/>
      <c r="BP149" s="33"/>
      <c r="BQ149" s="33"/>
      <c r="BR149" s="34"/>
      <c r="BS149" s="33"/>
      <c r="BT149" s="33"/>
      <c r="BU149" s="33"/>
      <c r="BV149" s="34"/>
      <c r="BW149" s="33"/>
      <c r="BX149" s="33"/>
      <c r="BY149" s="33"/>
      <c r="BZ149" s="34"/>
      <c r="CA149" s="33"/>
      <c r="CB149" s="33"/>
      <c r="CC149" s="33"/>
      <c r="CD149" s="34"/>
      <c r="CE149" s="33"/>
      <c r="CF149" s="33"/>
      <c r="CG149" s="33"/>
      <c r="CH149" s="34"/>
      <c r="CI149" s="33"/>
      <c r="CJ149" s="33"/>
      <c r="CK149" s="33"/>
      <c r="CL149" s="34"/>
      <c r="CM149" s="33"/>
      <c r="CN149" s="33"/>
      <c r="CO149" s="33"/>
      <c r="CP149" s="34"/>
      <c r="CQ149" s="33"/>
      <c r="CR149" s="33"/>
      <c r="CS149" s="33"/>
      <c r="CT149" s="34"/>
      <c r="CU149" s="33"/>
      <c r="CV149" s="33"/>
      <c r="CW149" s="33"/>
      <c r="CX149" s="34"/>
      <c r="CY149" s="33"/>
      <c r="CZ149" s="33"/>
      <c r="DA149" s="33"/>
      <c r="DB149" s="34"/>
      <c r="DC149" s="33"/>
      <c r="DD149" s="33"/>
      <c r="DE149" s="33"/>
      <c r="DF149" s="34"/>
      <c r="DG149" s="33"/>
      <c r="DH149" s="33"/>
      <c r="DI149" s="33"/>
      <c r="DJ149" s="34"/>
      <c r="DK149" s="33"/>
      <c r="DL149" s="33"/>
      <c r="DM149" s="33"/>
      <c r="DN149" s="34"/>
      <c r="DO149" s="33"/>
      <c r="DP149" s="33"/>
      <c r="DQ149" s="33"/>
      <c r="DR149" s="34"/>
      <c r="DS149" s="33"/>
      <c r="DT149" s="33"/>
      <c r="DU149" s="33"/>
      <c r="DV149" s="34"/>
      <c r="DW149" s="33"/>
      <c r="DX149" s="33"/>
      <c r="DY149" s="33"/>
      <c r="DZ149" s="34"/>
      <c r="EA149" s="33"/>
      <c r="EB149" s="33"/>
      <c r="EC149" s="33"/>
      <c r="ED149" s="34"/>
      <c r="EE149" s="33"/>
      <c r="EF149" s="33"/>
      <c r="EG149" s="33"/>
      <c r="EH149" s="34"/>
      <c r="EI149" s="33"/>
      <c r="EJ149" s="33"/>
      <c r="EK149" s="33"/>
      <c r="EL149" s="34"/>
      <c r="EM149" s="33"/>
      <c r="EN149" s="33"/>
      <c r="EO149" s="33"/>
      <c r="EP149" s="34"/>
      <c r="EQ149" s="33"/>
      <c r="ER149" s="33"/>
      <c r="ES149" s="33"/>
      <c r="ET149" s="34"/>
      <c r="EU149" s="33"/>
      <c r="EV149" s="33"/>
      <c r="EW149" s="33"/>
      <c r="EX149" s="34"/>
      <c r="EY149" s="33"/>
      <c r="EZ149" s="33"/>
      <c r="FA149" s="33"/>
      <c r="FB149" s="34"/>
      <c r="FC149" s="33"/>
      <c r="FD149" s="33"/>
      <c r="FE149" s="33"/>
      <c r="FF149" s="34"/>
      <c r="FG149" s="33"/>
      <c r="FH149" s="33"/>
      <c r="FI149" s="33"/>
      <c r="FJ149" s="34"/>
      <c r="FK149" s="33"/>
      <c r="FL149" s="33"/>
      <c r="FM149" s="33"/>
      <c r="FN149" s="34"/>
      <c r="FO149" s="33"/>
      <c r="FP149" s="33"/>
      <c r="FQ149" s="33"/>
      <c r="FR149" s="34"/>
      <c r="FS149" s="33"/>
      <c r="FT149" s="33"/>
      <c r="FU149" s="33"/>
      <c r="FV149" s="34"/>
      <c r="FW149" s="33"/>
      <c r="FX149" s="33"/>
      <c r="FY149" s="33"/>
      <c r="FZ149" s="34"/>
      <c r="GA149" s="33"/>
      <c r="GB149" s="33"/>
      <c r="GC149" s="33"/>
      <c r="GD149" s="34"/>
      <c r="GE149" s="33"/>
      <c r="GF149" s="33"/>
      <c r="GG149" s="33"/>
      <c r="GH149" s="34"/>
      <c r="GI149" s="33"/>
      <c r="GJ149" s="33"/>
      <c r="GK149" s="33"/>
      <c r="GL149" s="34"/>
      <c r="GM149" s="33"/>
      <c r="GN149" s="33"/>
      <c r="GO149" s="33"/>
      <c r="GP149" s="34"/>
      <c r="GQ149" s="33"/>
      <c r="GR149" s="33"/>
      <c r="GS149" s="33"/>
      <c r="GT149" s="34"/>
      <c r="GU149" s="33"/>
      <c r="GV149" s="33"/>
      <c r="GW149" s="33"/>
      <c r="GX149" s="34"/>
      <c r="GY149" s="33"/>
      <c r="GZ149" s="33"/>
      <c r="HA149" s="33"/>
      <c r="HB149" s="34"/>
      <c r="HC149" s="33"/>
      <c r="HD149" s="33"/>
      <c r="HE149" s="33"/>
      <c r="HF149" s="34"/>
      <c r="HG149" s="33"/>
      <c r="HH149" s="33"/>
      <c r="HI149" s="33"/>
      <c r="HJ149" s="34"/>
      <c r="HK149" s="33"/>
      <c r="HL149" s="33"/>
      <c r="HM149" s="33"/>
      <c r="HN149" s="34"/>
      <c r="HO149" s="33"/>
      <c r="HP149" s="33"/>
      <c r="HQ149" s="33"/>
      <c r="HR149" s="34"/>
      <c r="HS149" s="33"/>
      <c r="HT149" s="33"/>
      <c r="HU149" s="33"/>
      <c r="HV149" s="34"/>
      <c r="HW149" s="33"/>
      <c r="HX149" s="33"/>
      <c r="HY149" s="33"/>
      <c r="HZ149" s="34"/>
      <c r="IA149" s="33"/>
      <c r="IB149" s="33"/>
      <c r="IC149" s="33"/>
      <c r="ID149" s="34"/>
      <c r="IE149" s="33"/>
      <c r="IF149" s="33"/>
      <c r="IG149" s="33"/>
      <c r="IH149" s="34"/>
      <c r="II149" s="33"/>
      <c r="IJ149" s="33"/>
      <c r="IK149" s="33"/>
      <c r="IL149" s="34"/>
      <c r="IM149" s="33"/>
      <c r="IN149" s="33"/>
      <c r="IO149" s="33"/>
      <c r="IP149" s="34"/>
      <c r="IQ149" s="33"/>
      <c r="IR149" s="33"/>
      <c r="IS149" s="33"/>
      <c r="IT149" s="34"/>
      <c r="IU149" s="33"/>
      <c r="IV149" s="33"/>
      <c r="IW149" s="33"/>
      <c r="IX149" s="34"/>
      <c r="IY149" s="33"/>
      <c r="IZ149" s="33"/>
      <c r="JA149" s="33"/>
      <c r="JB149" s="34"/>
      <c r="JC149" s="33"/>
      <c r="JD149" s="33"/>
      <c r="JE149" s="33"/>
      <c r="JF149" s="34"/>
      <c r="JG149" s="33"/>
      <c r="JH149" s="33"/>
      <c r="JI149" s="33"/>
      <c r="JJ149" s="34"/>
      <c r="JK149" s="33"/>
      <c r="JL149" s="33"/>
      <c r="JM149" s="33"/>
      <c r="JN149" s="34"/>
      <c r="JO149" s="33"/>
      <c r="JP149" s="33"/>
      <c r="JQ149" s="33"/>
      <c r="JR149" s="34"/>
      <c r="JS149" s="33"/>
      <c r="JT149" s="33"/>
      <c r="JU149" s="33"/>
      <c r="JV149" s="34"/>
      <c r="JW149" s="33"/>
      <c r="JX149" s="33"/>
      <c r="JY149" s="33"/>
      <c r="JZ149" s="34"/>
      <c r="KA149" s="33"/>
      <c r="KB149" s="33"/>
      <c r="KC149" s="33"/>
      <c r="KD149" s="34"/>
      <c r="KE149" s="33"/>
      <c r="KF149" s="33"/>
      <c r="KG149" s="33"/>
      <c r="KH149" s="34"/>
      <c r="KI149" s="33"/>
      <c r="KJ149" s="33"/>
      <c r="KK149" s="33"/>
      <c r="KL149" s="34"/>
      <c r="KM149" s="33"/>
      <c r="KN149" s="33"/>
      <c r="KO149" s="33"/>
      <c r="KP149" s="34"/>
      <c r="KQ149" s="33"/>
      <c r="KR149" s="33"/>
      <c r="KS149" s="33"/>
      <c r="KT149" s="34"/>
      <c r="KU149" s="33"/>
      <c r="KV149" s="33"/>
      <c r="KW149" s="33"/>
      <c r="KX149" s="34"/>
      <c r="KY149" s="33"/>
      <c r="KZ149" s="33"/>
      <c r="LA149" s="33"/>
      <c r="LB149" s="34"/>
      <c r="LC149" s="33"/>
      <c r="LD149" s="33"/>
      <c r="LE149" s="33"/>
      <c r="LF149" s="34"/>
      <c r="LG149" s="33"/>
      <c r="LH149" s="33"/>
      <c r="LI149" s="33"/>
      <c r="LJ149" s="34"/>
      <c r="LK149" s="33"/>
      <c r="LL149" s="33"/>
      <c r="LM149" s="33"/>
      <c r="LN149" s="34"/>
      <c r="LO149" s="33"/>
      <c r="LP149" s="33"/>
      <c r="LQ149" s="33"/>
      <c r="LR149" s="34"/>
      <c r="LS149" s="33"/>
      <c r="LT149" s="33"/>
      <c r="LU149" s="33"/>
      <c r="LV149" s="34"/>
      <c r="LW149" s="33"/>
      <c r="LX149" s="33"/>
      <c r="LY149" s="33"/>
      <c r="LZ149" s="34"/>
      <c r="MA149" s="33"/>
      <c r="MB149" s="33"/>
      <c r="MC149" s="33"/>
      <c r="MD149" s="34"/>
      <c r="ME149" s="33"/>
      <c r="MF149" s="33"/>
      <c r="MG149" s="33"/>
      <c r="MH149" s="34"/>
      <c r="MI149" s="33"/>
      <c r="MJ149" s="33"/>
      <c r="MK149" s="33"/>
      <c r="ML149" s="34"/>
      <c r="MM149" s="33"/>
      <c r="MN149" s="33"/>
      <c r="MO149" s="33"/>
      <c r="MP149" s="34"/>
      <c r="MQ149" s="33"/>
      <c r="MR149" s="33"/>
      <c r="MS149" s="33"/>
      <c r="MT149" s="34"/>
      <c r="MU149" s="33"/>
      <c r="MV149" s="33"/>
      <c r="MW149" s="33"/>
      <c r="MX149" s="34"/>
      <c r="MY149" s="33"/>
      <c r="MZ149" s="33"/>
      <c r="NA149" s="33"/>
      <c r="NB149" s="34"/>
      <c r="NC149" s="33"/>
      <c r="ND149" s="33"/>
      <c r="NE149" s="33"/>
      <c r="NF149" s="34"/>
      <c r="NG149" s="33"/>
      <c r="NH149" s="33"/>
      <c r="NI149" s="33"/>
      <c r="NJ149" s="34"/>
      <c r="NK149" s="33"/>
      <c r="NL149" s="33"/>
      <c r="NM149" s="33"/>
      <c r="NN149" s="34"/>
      <c r="NO149" s="33"/>
      <c r="NP149" s="33"/>
      <c r="NQ149" s="33"/>
      <c r="NR149" s="34"/>
      <c r="NS149" s="33"/>
      <c r="NT149" s="33"/>
      <c r="NU149" s="33"/>
      <c r="NV149" s="34"/>
      <c r="NW149" s="33"/>
      <c r="NX149" s="33"/>
      <c r="NY149" s="33"/>
      <c r="NZ149" s="34"/>
      <c r="OA149" s="33"/>
      <c r="OB149" s="33"/>
      <c r="OC149" s="33"/>
      <c r="OD149" s="34"/>
      <c r="OE149" s="33"/>
      <c r="OF149" s="33"/>
      <c r="OG149" s="33"/>
      <c r="OH149" s="34"/>
      <c r="OI149" s="33"/>
      <c r="OJ149" s="33"/>
      <c r="OK149" s="33"/>
      <c r="OL149" s="34"/>
      <c r="OM149" s="33"/>
      <c r="ON149" s="33"/>
      <c r="OO149" s="33"/>
      <c r="OP149" s="34"/>
      <c r="OQ149" s="33"/>
      <c r="OR149" s="33"/>
      <c r="OS149" s="33"/>
      <c r="OT149" s="34"/>
      <c r="OU149" s="33"/>
      <c r="OV149" s="33"/>
      <c r="OW149" s="33"/>
      <c r="OX149" s="34"/>
      <c r="OY149" s="33"/>
      <c r="OZ149" s="33"/>
      <c r="PA149" s="33"/>
      <c r="PB149" s="34"/>
      <c r="PC149" s="33"/>
      <c r="PD149" s="33"/>
      <c r="PE149" s="33"/>
      <c r="PF149" s="34"/>
      <c r="PG149" s="33"/>
      <c r="PH149" s="33"/>
      <c r="PI149" s="33"/>
      <c r="PJ149" s="34"/>
      <c r="PK149" s="33"/>
      <c r="PL149" s="33"/>
      <c r="PM149" s="33"/>
      <c r="PN149" s="34"/>
      <c r="PO149" s="33"/>
      <c r="PP149" s="33"/>
      <c r="PQ149" s="33"/>
      <c r="PR149" s="34"/>
      <c r="PS149" s="33"/>
      <c r="PT149" s="33"/>
      <c r="PU149" s="33"/>
      <c r="PV149" s="34"/>
      <c r="PW149" s="33"/>
      <c r="PX149" s="33"/>
      <c r="PY149" s="33"/>
      <c r="PZ149" s="34"/>
      <c r="QA149" s="33"/>
      <c r="QB149" s="33"/>
      <c r="QC149" s="33"/>
      <c r="QD149" s="34"/>
      <c r="QE149" s="33"/>
      <c r="QF149" s="33"/>
      <c r="QG149" s="33"/>
      <c r="QH149" s="34"/>
      <c r="QI149" s="33"/>
      <c r="QJ149" s="33"/>
      <c r="QK149" s="33"/>
      <c r="QL149" s="34"/>
      <c r="QM149" s="33"/>
      <c r="QN149" s="33"/>
      <c r="QO149" s="33"/>
      <c r="QP149" s="34"/>
      <c r="QQ149" s="33"/>
      <c r="QR149" s="33"/>
      <c r="QS149" s="33"/>
      <c r="QT149" s="34"/>
      <c r="QU149" s="33"/>
      <c r="QV149" s="33"/>
      <c r="QW149" s="33"/>
      <c r="QX149" s="34"/>
      <c r="QY149" s="33"/>
      <c r="QZ149" s="33"/>
      <c r="RA149" s="33"/>
      <c r="RB149" s="34"/>
      <c r="RC149" s="33"/>
      <c r="RD149" s="33"/>
      <c r="RE149" s="33"/>
      <c r="RF149" s="34"/>
      <c r="RG149" s="33"/>
      <c r="RH149" s="33"/>
      <c r="RI149" s="33"/>
      <c r="RJ149" s="34"/>
      <c r="RK149" s="33"/>
      <c r="RL149" s="33"/>
      <c r="RM149" s="33"/>
      <c r="RN149" s="34"/>
      <c r="RO149" s="33"/>
      <c r="RP149" s="33"/>
      <c r="RQ149" s="33"/>
      <c r="RR149" s="34"/>
      <c r="RS149" s="33"/>
      <c r="RT149" s="33"/>
      <c r="RU149" s="33"/>
      <c r="RV149" s="34"/>
      <c r="RW149" s="33"/>
      <c r="RX149" s="33"/>
      <c r="RY149" s="33"/>
      <c r="RZ149" s="34"/>
      <c r="SA149" s="33"/>
      <c r="SB149" s="33"/>
      <c r="SC149" s="33"/>
      <c r="SD149" s="34"/>
      <c r="SE149" s="33"/>
      <c r="SF149" s="33"/>
      <c r="SG149" s="33"/>
      <c r="SH149" s="34"/>
      <c r="SI149" s="33"/>
      <c r="SJ149" s="33"/>
      <c r="SK149" s="33"/>
      <c r="SL149" s="34"/>
      <c r="SM149" s="33"/>
      <c r="SN149" s="33"/>
      <c r="SO149" s="33"/>
      <c r="SP149" s="34"/>
      <c r="SQ149" s="33"/>
      <c r="SR149" s="33"/>
      <c r="SS149" s="33"/>
      <c r="ST149" s="34"/>
      <c r="SU149" s="33"/>
      <c r="SV149" s="33"/>
      <c r="SW149" s="33"/>
      <c r="SX149" s="34"/>
      <c r="SY149" s="33"/>
      <c r="SZ149" s="33"/>
      <c r="TA149" s="33"/>
      <c r="TB149" s="34"/>
      <c r="TC149" s="33"/>
      <c r="TD149" s="33"/>
      <c r="TE149" s="33"/>
      <c r="TF149" s="34"/>
      <c r="TG149" s="33"/>
      <c r="TH149" s="33"/>
      <c r="TI149" s="33"/>
      <c r="TJ149" s="34"/>
      <c r="TK149" s="33"/>
      <c r="TL149" s="33"/>
      <c r="TM149" s="33"/>
      <c r="TN149" s="34"/>
      <c r="TO149" s="33"/>
      <c r="TP149" s="33"/>
      <c r="TQ149" s="33"/>
      <c r="TR149" s="34"/>
      <c r="TS149" s="33"/>
      <c r="TT149" s="33"/>
      <c r="TU149" s="33"/>
      <c r="TV149" s="34"/>
      <c r="TW149" s="33"/>
      <c r="TX149" s="33"/>
      <c r="TY149" s="33"/>
      <c r="TZ149" s="34"/>
      <c r="UA149" s="33"/>
      <c r="UB149" s="33"/>
      <c r="UC149" s="33"/>
      <c r="UD149" s="34"/>
      <c r="UE149" s="33"/>
      <c r="UF149" s="33"/>
      <c r="UG149" s="33"/>
      <c r="UH149" s="34"/>
      <c r="UI149" s="33"/>
      <c r="UJ149" s="33"/>
      <c r="UK149" s="33"/>
      <c r="UL149" s="34"/>
      <c r="UM149" s="33"/>
      <c r="UN149" s="33"/>
      <c r="UO149" s="33"/>
      <c r="UP149" s="34"/>
      <c r="UQ149" s="33"/>
      <c r="UR149" s="33"/>
      <c r="US149" s="33"/>
      <c r="UT149" s="34"/>
      <c r="UU149" s="33"/>
      <c r="UV149" s="33"/>
      <c r="UW149" s="33"/>
      <c r="UX149" s="34"/>
      <c r="UY149" s="33"/>
      <c r="UZ149" s="33"/>
      <c r="VA149" s="33"/>
      <c r="VB149" s="34"/>
      <c r="VC149" s="33"/>
      <c r="VD149" s="33"/>
      <c r="VE149" s="33"/>
      <c r="VF149" s="34"/>
      <c r="VG149" s="33"/>
      <c r="VH149" s="33"/>
      <c r="VI149" s="33"/>
      <c r="VJ149" s="34"/>
      <c r="VK149" s="33"/>
      <c r="VL149" s="33"/>
      <c r="VM149" s="33"/>
      <c r="VN149" s="34"/>
      <c r="VO149" s="33"/>
      <c r="VP149" s="33"/>
      <c r="VQ149" s="33"/>
      <c r="VR149" s="34"/>
      <c r="VS149" s="33"/>
      <c r="VT149" s="33"/>
      <c r="VU149" s="33"/>
      <c r="VV149" s="34"/>
      <c r="VW149" s="33"/>
      <c r="VX149" s="33"/>
      <c r="VY149" s="33"/>
      <c r="VZ149" s="34"/>
      <c r="WA149" s="33"/>
      <c r="WB149" s="33"/>
      <c r="WC149" s="33"/>
      <c r="WD149" s="34"/>
      <c r="WE149" s="33"/>
      <c r="WF149" s="33"/>
      <c r="WG149" s="33"/>
      <c r="WH149" s="34"/>
      <c r="WI149" s="33"/>
      <c r="WJ149" s="33"/>
      <c r="WK149" s="33"/>
      <c r="WL149" s="34"/>
      <c r="WM149" s="33"/>
      <c r="WN149" s="33"/>
      <c r="WO149" s="33"/>
      <c r="WP149" s="34"/>
      <c r="WQ149" s="33"/>
      <c r="WR149" s="33"/>
      <c r="WS149" s="33"/>
      <c r="WT149" s="34"/>
      <c r="WU149" s="33"/>
      <c r="WV149" s="33"/>
      <c r="WW149" s="33"/>
      <c r="WX149" s="34"/>
      <c r="WY149" s="33"/>
      <c r="WZ149" s="33"/>
      <c r="XA149" s="33"/>
      <c r="XB149" s="34"/>
      <c r="XC149" s="33"/>
      <c r="XD149" s="33"/>
      <c r="XE149" s="33"/>
      <c r="XF149" s="34"/>
      <c r="XG149" s="33"/>
      <c r="XH149" s="33"/>
      <c r="XI149" s="33"/>
      <c r="XJ149" s="34"/>
      <c r="XK149" s="33"/>
      <c r="XL149" s="33"/>
      <c r="XM149" s="33"/>
      <c r="XN149" s="34"/>
      <c r="XO149" s="33"/>
      <c r="XP149" s="33"/>
      <c r="XQ149" s="33"/>
      <c r="XR149" s="34"/>
      <c r="XS149" s="33"/>
      <c r="XT149" s="33"/>
      <c r="XU149" s="33"/>
      <c r="XV149" s="34"/>
      <c r="XW149" s="33"/>
      <c r="XX149" s="33"/>
      <c r="XY149" s="33"/>
      <c r="XZ149" s="34"/>
      <c r="YA149" s="33"/>
      <c r="YB149" s="33"/>
      <c r="YC149" s="33"/>
      <c r="YD149" s="34"/>
      <c r="YE149" s="33"/>
      <c r="YF149" s="33"/>
      <c r="YG149" s="33"/>
      <c r="YH149" s="34"/>
      <c r="YI149" s="33"/>
      <c r="YJ149" s="33"/>
      <c r="YK149" s="33"/>
      <c r="YL149" s="34"/>
      <c r="YM149" s="33"/>
      <c r="YN149" s="33"/>
      <c r="YO149" s="33"/>
      <c r="YP149" s="34"/>
      <c r="YQ149" s="33"/>
      <c r="YR149" s="33"/>
      <c r="YS149" s="33"/>
      <c r="YT149" s="34"/>
      <c r="YU149" s="33"/>
      <c r="YV149" s="33"/>
      <c r="YW149" s="33"/>
      <c r="YX149" s="34"/>
      <c r="YY149" s="33"/>
      <c r="YZ149" s="33"/>
      <c r="ZA149" s="33"/>
      <c r="ZB149" s="34"/>
      <c r="ZC149" s="33"/>
      <c r="ZD149" s="33"/>
      <c r="ZE149" s="33"/>
      <c r="ZF149" s="34"/>
      <c r="ZG149" s="33"/>
      <c r="ZH149" s="33"/>
      <c r="ZI149" s="33"/>
      <c r="ZJ149" s="34"/>
      <c r="ZK149" s="33"/>
      <c r="ZL149" s="33"/>
      <c r="ZM149" s="33"/>
      <c r="ZN149" s="34"/>
      <c r="ZO149" s="33"/>
      <c r="ZP149" s="33"/>
      <c r="ZQ149" s="33"/>
      <c r="ZR149" s="34"/>
      <c r="ZS149" s="33"/>
      <c r="ZT149" s="33"/>
      <c r="ZU149" s="33"/>
      <c r="ZV149" s="34"/>
      <c r="ZW149" s="33"/>
      <c r="ZX149" s="33"/>
      <c r="ZY149" s="33"/>
      <c r="ZZ149" s="34"/>
      <c r="AAA149" s="33"/>
      <c r="AAB149" s="33"/>
      <c r="AAC149" s="33"/>
      <c r="AAD149" s="34"/>
      <c r="AAE149" s="33"/>
      <c r="AAF149" s="33"/>
      <c r="AAG149" s="33"/>
      <c r="AAH149" s="34"/>
      <c r="AAI149" s="33"/>
      <c r="AAJ149" s="33"/>
      <c r="AAK149" s="33"/>
      <c r="AAL149" s="34"/>
      <c r="AAM149" s="33"/>
      <c r="AAN149" s="33"/>
      <c r="AAO149" s="33"/>
      <c r="AAP149" s="34"/>
      <c r="AAQ149" s="33"/>
      <c r="AAR149" s="33"/>
      <c r="AAS149" s="33"/>
      <c r="AAT149" s="34"/>
      <c r="AAU149" s="33"/>
      <c r="AAV149" s="33"/>
      <c r="AAW149" s="33"/>
      <c r="AAX149" s="34"/>
      <c r="AAY149" s="33"/>
      <c r="AAZ149" s="33"/>
      <c r="ABA149" s="33"/>
      <c r="ABB149" s="34"/>
      <c r="ABC149" s="33"/>
      <c r="ABD149" s="33"/>
      <c r="ABE149" s="33"/>
      <c r="ABF149" s="34"/>
      <c r="ABG149" s="33"/>
      <c r="ABH149" s="33"/>
      <c r="ABI149" s="33"/>
      <c r="ABJ149" s="34"/>
      <c r="ABK149" s="33"/>
      <c r="ABL149" s="33"/>
      <c r="ABM149" s="33"/>
      <c r="ABN149" s="34"/>
      <c r="ABO149" s="33"/>
      <c r="ABP149" s="33"/>
      <c r="ABQ149" s="33"/>
      <c r="ABR149" s="34"/>
      <c r="ABS149" s="33"/>
      <c r="ABT149" s="33"/>
      <c r="ABU149" s="33"/>
      <c r="ABV149" s="34"/>
      <c r="ABW149" s="33"/>
      <c r="ABX149" s="33"/>
      <c r="ABY149" s="33"/>
      <c r="ABZ149" s="34"/>
      <c r="ACA149" s="33"/>
      <c r="ACB149" s="33"/>
      <c r="ACC149" s="33"/>
      <c r="ACD149" s="34"/>
      <c r="ACE149" s="33"/>
      <c r="ACF149" s="33"/>
      <c r="ACG149" s="33"/>
      <c r="ACH149" s="34"/>
      <c r="ACI149" s="33"/>
      <c r="ACJ149" s="33"/>
      <c r="ACK149" s="33"/>
      <c r="ACL149" s="34"/>
      <c r="ACM149" s="33"/>
      <c r="ACN149" s="33"/>
      <c r="ACO149" s="33"/>
      <c r="ACP149" s="34"/>
      <c r="ACQ149" s="33"/>
      <c r="ACR149" s="33"/>
      <c r="ACS149" s="33"/>
      <c r="ACT149" s="34"/>
      <c r="ACU149" s="33"/>
      <c r="ACV149" s="33"/>
      <c r="ACW149" s="33"/>
      <c r="ACX149" s="34"/>
      <c r="ACY149" s="33"/>
      <c r="ACZ149" s="33"/>
      <c r="ADA149" s="33"/>
      <c r="ADB149" s="34"/>
      <c r="ADC149" s="33"/>
      <c r="ADD149" s="33"/>
      <c r="ADE149" s="33"/>
      <c r="ADF149" s="34"/>
      <c r="ADG149" s="33"/>
      <c r="ADH149" s="33"/>
      <c r="ADI149" s="33"/>
      <c r="ADJ149" s="34"/>
      <c r="ADK149" s="33"/>
      <c r="ADL149" s="33"/>
      <c r="ADM149" s="33"/>
      <c r="ADN149" s="34"/>
      <c r="ADO149" s="33"/>
      <c r="ADP149" s="33"/>
      <c r="ADQ149" s="33"/>
      <c r="ADR149" s="34"/>
      <c r="ADS149" s="33"/>
      <c r="ADT149" s="33"/>
      <c r="ADU149" s="33"/>
      <c r="ADV149" s="34"/>
      <c r="ADW149" s="33"/>
      <c r="ADX149" s="33"/>
      <c r="ADY149" s="33"/>
      <c r="ADZ149" s="34"/>
      <c r="AEA149" s="33"/>
      <c r="AEB149" s="33"/>
      <c r="AEC149" s="33"/>
      <c r="AED149" s="34"/>
      <c r="AEE149" s="33"/>
      <c r="AEF149" s="33"/>
      <c r="AEG149" s="33"/>
      <c r="AEH149" s="34"/>
      <c r="AEI149" s="33"/>
      <c r="AEJ149" s="33"/>
      <c r="AEK149" s="33"/>
      <c r="AEL149" s="34"/>
      <c r="AEM149" s="33"/>
      <c r="AEN149" s="33"/>
      <c r="AEO149" s="33"/>
      <c r="AEP149" s="34"/>
      <c r="AEQ149" s="33"/>
      <c r="AER149" s="33"/>
      <c r="AES149" s="33"/>
      <c r="AET149" s="34"/>
      <c r="AEU149" s="33"/>
      <c r="AEV149" s="33"/>
      <c r="AEW149" s="33"/>
      <c r="AEX149" s="34"/>
      <c r="AEY149" s="33"/>
      <c r="AEZ149" s="33"/>
      <c r="AFA149" s="33"/>
      <c r="AFB149" s="34"/>
      <c r="AFC149" s="33"/>
      <c r="AFD149" s="33"/>
      <c r="AFE149" s="33"/>
      <c r="AFF149" s="34"/>
      <c r="AFG149" s="33"/>
      <c r="AFH149" s="33"/>
      <c r="AFI149" s="33"/>
      <c r="AFJ149" s="34"/>
      <c r="AFK149" s="33"/>
      <c r="AFL149" s="33"/>
      <c r="AFM149" s="33"/>
      <c r="AFN149" s="34"/>
      <c r="AFO149" s="33"/>
      <c r="AFP149" s="33"/>
      <c r="AFQ149" s="33"/>
      <c r="AFR149" s="34"/>
      <c r="AFS149" s="33"/>
      <c r="AFT149" s="33"/>
      <c r="AFU149" s="33"/>
      <c r="AFV149" s="34"/>
      <c r="AFW149" s="33"/>
      <c r="AFX149" s="33"/>
      <c r="AFY149" s="33"/>
      <c r="AFZ149" s="34"/>
      <c r="AGA149" s="33"/>
      <c r="AGB149" s="33"/>
      <c r="AGC149" s="33"/>
      <c r="AGD149" s="34"/>
      <c r="AGE149" s="33"/>
      <c r="AGF149" s="33"/>
      <c r="AGG149" s="33"/>
      <c r="AGH149" s="33"/>
      <c r="AGI149" s="33"/>
      <c r="AGJ149" s="34"/>
      <c r="AGK149" s="33"/>
      <c r="AGL149" s="33"/>
      <c r="AGM149" s="33"/>
      <c r="AGN149" s="33"/>
      <c r="AGO149" s="34"/>
      <c r="AGP149" s="34"/>
      <c r="AGQ149" s="33"/>
      <c r="AGR149" s="33"/>
      <c r="AGS149" s="33"/>
      <c r="AGT149" s="33"/>
      <c r="AGU149" s="34"/>
      <c r="AGV149" s="34"/>
      <c r="AGW149" s="33"/>
      <c r="AGX149" s="33"/>
      <c r="AGY149" s="33"/>
      <c r="AGZ149" s="33"/>
      <c r="AHA149" s="34"/>
      <c r="AHB149" s="34"/>
      <c r="AHC149" s="33"/>
      <c r="AHD149" s="33"/>
      <c r="AHE149" s="33"/>
      <c r="AHF149" s="33"/>
      <c r="AHG149" s="34"/>
      <c r="AHH149" s="34"/>
      <c r="AHI149" s="33"/>
      <c r="AHJ149" s="33"/>
      <c r="AHK149" s="33"/>
      <c r="AHL149" s="33"/>
      <c r="AHM149" s="34"/>
      <c r="AHN149" s="34"/>
      <c r="AHO149" s="33"/>
      <c r="AHP149" s="33"/>
      <c r="AHQ149" s="33"/>
      <c r="AHR149" s="34"/>
      <c r="AHS149" s="33"/>
      <c r="AHT149" s="33"/>
      <c r="AHU149" s="33"/>
      <c r="AHV149" s="34"/>
      <c r="AHW149" s="33"/>
      <c r="AHX149" s="33"/>
      <c r="AHY149" s="33"/>
      <c r="AHZ149" s="34"/>
      <c r="AIA149" s="33"/>
      <c r="AIB149" s="33"/>
      <c r="AIC149" s="33"/>
      <c r="AID149" s="34"/>
      <c r="AIE149" s="33"/>
      <c r="AIF149" s="33"/>
      <c r="AIG149" s="33"/>
      <c r="AIH149" s="34"/>
    </row>
    <row r="150" spans="1:918" s="5" customFormat="1" outlineLevel="1" x14ac:dyDescent="0.25">
      <c r="A150" s="35">
        <v>1</v>
      </c>
      <c r="B150" s="44" t="s">
        <v>53</v>
      </c>
      <c r="C150" s="37"/>
      <c r="D150" s="35"/>
      <c r="E150" s="35"/>
      <c r="F150" s="35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38"/>
      <c r="V150" s="38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38"/>
      <c r="CD150" s="38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38"/>
      <c r="CX150" s="38"/>
      <c r="CY150" s="62"/>
      <c r="CZ150" s="62"/>
      <c r="DA150" s="62"/>
      <c r="DB150" s="62"/>
      <c r="DC150" s="62"/>
      <c r="DD150" s="62"/>
      <c r="DE150" s="62"/>
      <c r="DF150" s="62"/>
      <c r="DG150" s="62"/>
      <c r="DH150" s="62"/>
      <c r="DI150" s="62"/>
      <c r="DJ150" s="62"/>
      <c r="DK150" s="62"/>
      <c r="DL150" s="62"/>
      <c r="DM150" s="62"/>
      <c r="DN150" s="62"/>
      <c r="DO150" s="62"/>
      <c r="DP150" s="62"/>
      <c r="DQ150" s="62"/>
      <c r="DR150" s="62"/>
      <c r="DS150" s="62"/>
      <c r="DT150" s="62"/>
      <c r="DU150" s="62"/>
      <c r="DV150" s="62"/>
      <c r="DW150" s="62" t="s">
        <v>360</v>
      </c>
      <c r="DX150" s="62" t="s">
        <v>360</v>
      </c>
      <c r="DY150" s="62" t="s">
        <v>360</v>
      </c>
      <c r="DZ150" s="62"/>
      <c r="EA150" s="62"/>
      <c r="EB150" s="62"/>
      <c r="EC150" s="62"/>
      <c r="ED150" s="62"/>
      <c r="EE150" s="62" t="s">
        <v>360</v>
      </c>
      <c r="EF150" s="62"/>
      <c r="EG150" s="62"/>
      <c r="EH150" s="62"/>
      <c r="EI150" s="62" t="s">
        <v>360</v>
      </c>
      <c r="EJ150" s="62"/>
      <c r="EK150" s="38"/>
      <c r="EL150" s="38"/>
      <c r="EM150" s="62"/>
      <c r="EN150" s="62"/>
      <c r="EO150" s="62"/>
      <c r="EP150" s="62"/>
      <c r="EQ150" s="62"/>
      <c r="ER150" s="62"/>
      <c r="ES150" s="62" t="s">
        <v>360</v>
      </c>
      <c r="ET150" s="62"/>
      <c r="EU150" s="62"/>
      <c r="EV150" s="62"/>
      <c r="EW150" s="62"/>
      <c r="EX150" s="62"/>
      <c r="EY150" s="62" t="s">
        <v>360</v>
      </c>
      <c r="EZ150" s="62" t="s">
        <v>360</v>
      </c>
      <c r="FA150" s="62"/>
      <c r="FB150" s="62"/>
      <c r="FC150" s="62"/>
      <c r="FD150" s="62" t="s">
        <v>360</v>
      </c>
      <c r="FE150" s="38"/>
      <c r="FF150" s="38"/>
      <c r="FG150" s="62"/>
      <c r="FH150" s="62"/>
      <c r="FI150" s="62"/>
      <c r="FJ150" s="62"/>
      <c r="FK150" s="62"/>
      <c r="FL150" s="62"/>
      <c r="FM150" s="62"/>
      <c r="FN150" s="62"/>
      <c r="FO150" s="62"/>
      <c r="FP150" s="62"/>
      <c r="FQ150" s="62"/>
      <c r="FR150" s="62"/>
      <c r="FS150" s="62"/>
      <c r="FT150" s="62"/>
      <c r="FU150" s="62"/>
      <c r="FV150" s="62"/>
      <c r="FW150" s="62"/>
      <c r="FX150" s="62"/>
      <c r="FY150" s="62"/>
      <c r="FZ150" s="38"/>
      <c r="GA150" s="62"/>
      <c r="GB150" s="62"/>
      <c r="GC150" s="62"/>
      <c r="GD150" s="62"/>
      <c r="GE150" s="62"/>
      <c r="GF150" s="62"/>
      <c r="GG150" s="62"/>
      <c r="GH150" s="62"/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38"/>
      <c r="GU150" s="62"/>
      <c r="GV150" s="62"/>
      <c r="GW150" s="62"/>
      <c r="GX150" s="62"/>
      <c r="GY150" s="62" t="s">
        <v>360</v>
      </c>
      <c r="GZ150" s="62"/>
      <c r="HA150" s="62"/>
      <c r="HB150" s="62"/>
      <c r="HC150" s="62"/>
      <c r="HD150" s="62"/>
      <c r="HE150" s="62"/>
      <c r="HF150" s="62"/>
      <c r="HG150" s="62"/>
      <c r="HH150" s="62"/>
      <c r="HI150" s="62"/>
      <c r="HJ150" s="62"/>
      <c r="HK150" s="62" t="s">
        <v>360</v>
      </c>
      <c r="HL150" s="62"/>
      <c r="HM150" s="38"/>
      <c r="HN150" s="38"/>
      <c r="HO150" s="62"/>
      <c r="HP150" s="62"/>
      <c r="HQ150" s="62"/>
      <c r="HR150" s="62"/>
      <c r="HS150" s="62"/>
      <c r="HT150" s="62"/>
      <c r="HU150" s="62"/>
      <c r="HV150" s="62"/>
      <c r="HW150" s="62"/>
      <c r="HX150" s="62"/>
      <c r="HY150" s="62"/>
      <c r="HZ150" s="62"/>
      <c r="IA150" s="62"/>
      <c r="IB150" s="62"/>
      <c r="IC150" s="62"/>
      <c r="ID150" s="62"/>
      <c r="IE150" s="62"/>
      <c r="IF150" s="62"/>
      <c r="IG150" s="62"/>
      <c r="IH150" s="38"/>
      <c r="II150" s="62"/>
      <c r="IJ150" s="62"/>
      <c r="IK150" s="62"/>
      <c r="IL150" s="62"/>
      <c r="IM150" s="62"/>
      <c r="IN150" s="62"/>
      <c r="IO150" s="62"/>
      <c r="IP150" s="62"/>
      <c r="IQ150" s="62"/>
      <c r="IR150" s="62"/>
      <c r="IS150" s="62"/>
      <c r="IT150" s="62"/>
      <c r="IU150" s="62"/>
      <c r="IV150" s="62"/>
      <c r="IW150" s="62"/>
      <c r="IX150" s="62" t="s">
        <v>360</v>
      </c>
      <c r="IY150" s="62"/>
      <c r="IZ150" s="38"/>
      <c r="JA150" s="38"/>
      <c r="JB150" s="38"/>
      <c r="JC150" s="76"/>
      <c r="JD150" s="62"/>
      <c r="JE150" s="62"/>
      <c r="JF150" s="62"/>
      <c r="JG150" s="62"/>
      <c r="JH150" s="62"/>
      <c r="JI150" s="62"/>
      <c r="JJ150" s="62"/>
      <c r="JK150" s="62"/>
      <c r="JL150" s="62"/>
      <c r="JM150" s="62"/>
      <c r="JN150" s="62"/>
      <c r="JO150" s="62"/>
      <c r="JP150" s="62"/>
      <c r="JQ150" s="62"/>
      <c r="JR150" s="62"/>
      <c r="JS150" s="62"/>
      <c r="JT150" s="62"/>
      <c r="JU150" s="62"/>
      <c r="JV150" s="38"/>
      <c r="JW150" s="76"/>
      <c r="JX150" s="62"/>
      <c r="JY150" s="62"/>
      <c r="JZ150" s="62"/>
      <c r="KA150" s="62"/>
      <c r="KB150" s="62"/>
      <c r="KC150" s="62"/>
      <c r="KD150" s="62"/>
      <c r="KE150" s="62"/>
      <c r="KF150" s="62"/>
      <c r="KG150" s="62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76"/>
      <c r="ON150" s="62"/>
      <c r="OO150" s="62"/>
      <c r="OP150" s="62"/>
      <c r="OQ150" s="62"/>
      <c r="OR150" s="62"/>
      <c r="OS150" s="62"/>
      <c r="OT150" s="62"/>
      <c r="OU150" s="62"/>
      <c r="OV150" s="62"/>
      <c r="OW150" s="62"/>
      <c r="OX150" s="62"/>
      <c r="OY150" s="62"/>
      <c r="OZ150" s="62"/>
      <c r="PA150" s="62"/>
      <c r="PB150" s="62"/>
      <c r="PC150" s="62"/>
      <c r="PD150" s="62"/>
      <c r="PE150" s="62"/>
      <c r="PF150" s="38"/>
      <c r="PG150" s="62" t="s">
        <v>360</v>
      </c>
      <c r="PH150" s="62" t="s">
        <v>360</v>
      </c>
      <c r="PI150" s="62"/>
      <c r="PJ150" s="62"/>
      <c r="PK150" s="62"/>
      <c r="PL150" s="62"/>
      <c r="PM150" s="62"/>
      <c r="PN150" s="62"/>
      <c r="PO150" s="62"/>
      <c r="PP150" s="62"/>
      <c r="PQ150" s="62"/>
      <c r="PR150" s="62"/>
      <c r="PS150" s="62"/>
      <c r="PT150" s="62"/>
      <c r="PU150" s="62"/>
      <c r="PV150" s="38"/>
      <c r="PW150" s="38"/>
      <c r="PX150" s="38"/>
      <c r="PY150" s="38"/>
      <c r="PZ150" s="38"/>
      <c r="QA150" s="62"/>
      <c r="QB150" s="62"/>
      <c r="QC150" s="62"/>
      <c r="QD150" s="62"/>
      <c r="QE150" s="62"/>
      <c r="QF150" s="62"/>
      <c r="QG150" s="62"/>
      <c r="QH150" s="62"/>
      <c r="QI150" s="62"/>
      <c r="QJ150" s="62"/>
      <c r="QK150" s="62"/>
      <c r="QL150" s="62"/>
      <c r="QM150" s="62"/>
      <c r="QN150" s="62"/>
      <c r="QO150" s="62"/>
      <c r="QP150" s="62"/>
      <c r="QQ150" s="62"/>
      <c r="QR150" s="62" t="s">
        <v>360</v>
      </c>
      <c r="QS150" s="62"/>
      <c r="QT150" s="38"/>
      <c r="QU150" s="62"/>
      <c r="QV150" s="62"/>
      <c r="QW150" s="62"/>
      <c r="QX150" s="62"/>
      <c r="QY150" s="62"/>
      <c r="QZ150" s="62"/>
      <c r="RA150" s="62"/>
      <c r="RB150" s="62" t="s">
        <v>360</v>
      </c>
      <c r="RC150" s="62"/>
      <c r="RD150" s="62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7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7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7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7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7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7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7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7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7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7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7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7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7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7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7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7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7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7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F150" s="85" t="str">
        <f t="shared" ref="AGF150:AGF159" si="678">IF(COUNTIFS($C$7:$AGE$7,"="&amp;$AGK$5,$C150:$AGE150,"б")=0,"",COUNTIFS($C$7:$AGE$7,"="&amp;$AGK$5,$C150:$AGE150,"б"))</f>
        <v/>
      </c>
      <c r="AGG150" s="85" t="str">
        <f t="shared" ref="AGG150:AGG159" si="679">IF(COUNTIFS($C$7:$AGE$7,"="&amp;$AGK$5,$C150:$AGE150,"у")=0,"",COUNTIFS($C$7:$AGE$7,"="&amp;$AGK$5,$C150:$AGE150,"у"))</f>
        <v/>
      </c>
      <c r="AGH150" s="85">
        <f t="shared" ref="AGH150:AGH159" si="680">IF(COUNTIFS($C$7:$AGE$7,"="&amp;$AGK$5,$C150:$AGE150,"н")=0,"",COUNTIFS($C$7:$AGE$7,"="&amp;$AGK$5,$C150:$AGE150,"н"))</f>
        <v>1</v>
      </c>
      <c r="AGL150" s="36" t="str">
        <f>IF(COUNTIFS($C$6:$AGE$6,9,$C150:$AGE150,"б")=0,"",COUNTIFS($C$6:$AGE$6,9,$C150:$AGE150,"б"))</f>
        <v/>
      </c>
      <c r="AGM150" s="36" t="str">
        <f t="shared" ref="AGM150:AGM159" si="681">IF(COUNTIFS($C$6:$AGE$6,9,$C150:$AGE150,"у")=0,"",COUNTIFS($C$6:$AGE$6,9,$C150:$AGE150,"у"))</f>
        <v/>
      </c>
      <c r="AGN150" s="39" t="str">
        <f>IF(COUNTIFS($C$6:$AGE$6,9,$C150:$AGE150,"н")=0,"",COUNTIFS($C$6:$AGE$6,9,$C150:$AGE150,"н"))</f>
        <v/>
      </c>
      <c r="AGO150" s="36" t="str">
        <f>IF(COUNTIFS($C$6:$AGE$6,10,$C150:$AGE150,"б")=0,"",COUNTIFS($C$6:$AGE$6,10,$C150:$AGE150,"б"))</f>
        <v/>
      </c>
      <c r="AGP150" s="36" t="str">
        <f t="shared" ref="AGP150:AGP159" si="682">IF(COUNTIFS($C$6:$AGE$6,10,$C150:$AGE150,"у")=0,"",COUNTIFS($C$6:$AGE$6,10,$C150:$AGE150,"у"))</f>
        <v/>
      </c>
      <c r="AGQ150" s="39">
        <f>IF(COUNTIFS($C$6:$AGE$6,10,$C150:$AGE150,"н")=0,"",COUNTIFS($C$6:$AGE$6,10,$C150:$AGE150,"н"))</f>
        <v>9</v>
      </c>
      <c r="AGR150" s="36" t="str">
        <f>IF(COUNTIFS($C$6:$AGE$6,11,$C150:$AGE150,"б")=0,"",COUNTIFS($C$6:$AGE$6,11,$C150:$AGE150,"б"))</f>
        <v/>
      </c>
      <c r="AGS150" s="36" t="str">
        <f t="shared" ref="AGS150:AGS159" si="683">IF(COUNTIFS($C$6:$AGE$6,11,$C150:$AGE150,"у")=0,"",COUNTIFS($C$6:$AGE$6,11,$C150:$AGE150,"у"))</f>
        <v/>
      </c>
      <c r="AGT150" s="39">
        <f>IF(COUNTIFS($C$6:$AGE$6,11,$C150:$AGE150,"н")=0,"",COUNTIFS($C$6:$AGE$6,11,$C150:$AGE150,"н"))</f>
        <v>3</v>
      </c>
      <c r="AGU150" s="36" t="str">
        <f>IF(COUNTIFS($C$6:$AGE$6,12,$C150:$AGE150,"б")=0,"",COUNTIFS($C$6:$AGE$6,12,$C150:$AGE150,"б"))</f>
        <v/>
      </c>
      <c r="AGV150" s="36" t="str">
        <f t="shared" ref="AGV150:AGV159" si="684">IF(COUNTIFS($C$6:$AGE$6,12,$C150:$AGE150,"у")=0,"",COUNTIFS($C$6:$AGE$6,12,$C150:$AGE150,"у"))</f>
        <v/>
      </c>
      <c r="AGW150" s="39" t="str">
        <f>IF(COUNTIFS($C$6:$AGE$6,12,$C150:$AGE150,"н")=0,"",COUNTIFS($C$6:$AGE$6,12,$C150:$AGE150,"н"))</f>
        <v/>
      </c>
      <c r="AGX150" s="36" t="str">
        <f>IF(COUNTIFS($C$6:$AGE$6,1,$C150:$AGE150,"б")=0,"",COUNTIFS($C$6:$AGE$6,1,$C150:$AGE150,"б"))</f>
        <v/>
      </c>
      <c r="AGY150" s="36" t="str">
        <f t="shared" ref="AGY150:AGY159" si="685">IF(COUNTIFS($C$6:$AGE$6,1,$C150:$AGE150,"у")=0,"",COUNTIFS($C$6:$AGE$6,1,$C150:$AGE150,"у"))</f>
        <v/>
      </c>
      <c r="AGZ150" s="39">
        <f>IF(COUNTIFS($C$6:$AGE$6,1,$C150:$AGE150,"н")=0,"",COUNTIFS($C$6:$AGE$6,1,$C150:$AGE150,"н"))</f>
        <v>2</v>
      </c>
      <c r="AHA150" s="36" t="str">
        <f>IF(COUNTIFS($C$6:$AGE$6,2,$C150:$AGE150,"б")=0,"",COUNTIFS($C$6:$AGE$6,2,$C150:$AGE150,"б"))</f>
        <v/>
      </c>
      <c r="AHB150" s="36" t="str">
        <f t="shared" ref="AHB150:AHB159" si="686">IF(COUNTIFS($C$6:$AGE$6,2,$C150:$AGE150,"у")=0,"",COUNTIFS($C$6:$AGE$6,2,$C150:$AGE150,"у"))</f>
        <v/>
      </c>
      <c r="AHC150" s="39">
        <f>IF(COUNTIFS($C$6:$AGE$6,2,$C150:$AGE150,"н")=0,"",COUNTIFS($C$6:$AGE$6,2,$C150:$AGE150,"н"))</f>
        <v>2</v>
      </c>
      <c r="AHD150" s="36" t="str">
        <f>IF(COUNTIFS($C$6:$AGE$6,3,$C150:$AGE150,"б")=0,"",COUNTIFS($C$6:$AGE$6,3,$C150:$AGE150,"б"))</f>
        <v/>
      </c>
      <c r="AHE150" s="36" t="str">
        <f t="shared" ref="AHE150:AHE159" si="687">IF(COUNTIFS($C$6:$AGE$6,3,$C150:$AGE150,"у")=0,"",COUNTIFS($C$6:$AGE$6,3,$C150:$AGE150,"у"))</f>
        <v/>
      </c>
      <c r="AHF150" s="39" t="str">
        <f>IF(COUNTIFS($C$6:$AGE$6,3,$C150:$AGE150,"н")=0,"",COUNTIFS($C$6:$AGE$6,3,$C150:$AGE150,"н"))</f>
        <v/>
      </c>
      <c r="AHG150" s="36" t="str">
        <f>IF(COUNTIFS($C$6:$AGE$6,4,$C150:$AGE150,"б")=0,"",COUNTIFS($C$6:$AGE$6,4,$C150:$AGE150,"б"))</f>
        <v/>
      </c>
      <c r="AHH150" s="36" t="str">
        <f t="shared" ref="AHH150:AHH159" si="688">IF(COUNTIFS($C$6:$AGE$6,4,$C150:$AGE150,"у")=0,"",COUNTIFS($C$6:$AGE$6,4,$C150:$AGE150,"у"))</f>
        <v/>
      </c>
      <c r="AHI150" s="39" t="str">
        <f>IF(COUNTIFS($C$6:$AGE$6,4,$C150:$AGE150,"н")=0,"",COUNTIFS($C$6:$AGE$6,4,$C150:$AGE150,"н"))</f>
        <v/>
      </c>
      <c r="AHJ150" s="36" t="str">
        <f>IF(COUNTIFS($C$6:$AGE$6,5,$C150:$AGE150,"б")=0,"",COUNTIFS($C$6:$AGE$6,5,$C150:$AGE150,"б"))</f>
        <v/>
      </c>
      <c r="AHK150" s="36" t="str">
        <f t="shared" ref="AHK150:AHK159" si="689">IF(COUNTIFS($C$6:$AGE$6,5,$C150:$AGE150,"у")=0,"",COUNTIFS($C$6:$AGE$6,5,$C150:$AGE150,"у"))</f>
        <v/>
      </c>
      <c r="AHL150" s="39" t="str">
        <f>IF(COUNTIFS($C$6:$AGE$6,5,$C150:$AGE150,"н")=0,"",COUNTIFS($C$6:$AGE$6,5,$C150:$AGE150,"н"))</f>
        <v/>
      </c>
      <c r="AHM150" s="36" t="str">
        <f>IF(COUNTIFS($C$6:$AGE$6,6,$C150:$AGE150,"б")=0,"",COUNTIFS($C$6:$AGE$6,6,$C150:$AGE150,"б"))</f>
        <v/>
      </c>
      <c r="AHN150" s="36" t="str">
        <f t="shared" ref="AHN150:AHN159" si="690">IF(COUNTIFS($C$6:$AGE$6,6,$C150:$AGE150,"у")=0,"",COUNTIFS($C$6:$AGE$6,6,$C150:$AGE150,"у"))</f>
        <v/>
      </c>
      <c r="AHO150" s="39" t="str">
        <f>IF(COUNTIFS($C$6:$AGE$6,6,$C150:$AGE150,"н")=0,"",COUNTIFS($C$6:$AGE$6,6,$C150:$AGE150,"н"))</f>
        <v/>
      </c>
    </row>
    <row r="151" spans="1:918" s="5" customFormat="1" outlineLevel="1" x14ac:dyDescent="0.25">
      <c r="A151" s="35">
        <f>A150+1</f>
        <v>2</v>
      </c>
      <c r="B151" s="44" t="s">
        <v>54</v>
      </c>
      <c r="C151" s="37"/>
      <c r="D151" s="35"/>
      <c r="E151" s="35"/>
      <c r="F151" s="35"/>
      <c r="G151" s="62"/>
      <c r="H151" s="62"/>
      <c r="I151" s="62"/>
      <c r="J151" s="62"/>
      <c r="K151" s="62"/>
      <c r="L151" s="62"/>
      <c r="M151" s="62"/>
      <c r="N151" s="62"/>
      <c r="O151" s="62" t="s">
        <v>360</v>
      </c>
      <c r="P151" s="62" t="s">
        <v>360</v>
      </c>
      <c r="Q151" s="62"/>
      <c r="R151" s="62"/>
      <c r="S151" s="62" t="s">
        <v>360</v>
      </c>
      <c r="T151" s="62" t="s">
        <v>360</v>
      </c>
      <c r="U151" s="38"/>
      <c r="V151" s="38"/>
      <c r="W151" s="62"/>
      <c r="X151" s="62"/>
      <c r="Y151" s="62"/>
      <c r="Z151" s="62"/>
      <c r="AA151" s="62"/>
      <c r="AB151" s="62"/>
      <c r="AC151" s="62"/>
      <c r="AD151" s="62"/>
      <c r="AE151" s="62" t="s">
        <v>360</v>
      </c>
      <c r="AF151" s="62" t="s">
        <v>360</v>
      </c>
      <c r="AG151" s="62"/>
      <c r="AH151" s="62"/>
      <c r="AI151" s="62" t="s">
        <v>360</v>
      </c>
      <c r="AJ151" s="62"/>
      <c r="AK151" s="62"/>
      <c r="AL151" s="62"/>
      <c r="AM151" s="62" t="s">
        <v>360</v>
      </c>
      <c r="AN151" s="62" t="s">
        <v>360</v>
      </c>
      <c r="AO151" s="62"/>
      <c r="AP151" s="62"/>
      <c r="AQ151" s="62"/>
      <c r="AR151" s="62"/>
      <c r="AS151" s="62"/>
      <c r="AT151" s="62"/>
      <c r="AU151" s="62" t="s">
        <v>360</v>
      </c>
      <c r="AV151" s="62" t="s">
        <v>360</v>
      </c>
      <c r="AW151" s="62" t="s">
        <v>360</v>
      </c>
      <c r="AX151" s="62" t="s">
        <v>360</v>
      </c>
      <c r="AY151" s="62" t="s">
        <v>360</v>
      </c>
      <c r="AZ151" s="62" t="s">
        <v>360</v>
      </c>
      <c r="BA151" s="62" t="s">
        <v>360</v>
      </c>
      <c r="BB151" s="62" t="s">
        <v>360</v>
      </c>
      <c r="BC151" s="62" t="s">
        <v>360</v>
      </c>
      <c r="BD151" s="62" t="s">
        <v>360</v>
      </c>
      <c r="BE151" s="62"/>
      <c r="BF151" s="62"/>
      <c r="BG151" s="62"/>
      <c r="BH151" s="62"/>
      <c r="BI151" s="62"/>
      <c r="BJ151" s="62"/>
      <c r="BK151" s="62" t="s">
        <v>360</v>
      </c>
      <c r="BL151" s="62" t="s">
        <v>360</v>
      </c>
      <c r="BM151" s="62" t="s">
        <v>360</v>
      </c>
      <c r="BN151" s="62" t="s">
        <v>360</v>
      </c>
      <c r="BO151" s="62" t="s">
        <v>360</v>
      </c>
      <c r="BP151" s="62" t="s">
        <v>360</v>
      </c>
      <c r="BQ151" s="62" t="s">
        <v>360</v>
      </c>
      <c r="BR151" s="62" t="s">
        <v>360</v>
      </c>
      <c r="BS151" s="62" t="s">
        <v>360</v>
      </c>
      <c r="BT151" s="62" t="s">
        <v>360</v>
      </c>
      <c r="BU151" s="62" t="s">
        <v>360</v>
      </c>
      <c r="BV151" s="62" t="s">
        <v>360</v>
      </c>
      <c r="BW151" s="62" t="s">
        <v>360</v>
      </c>
      <c r="BX151" s="62"/>
      <c r="BY151" s="62"/>
      <c r="BZ151" s="62"/>
      <c r="CA151" s="62"/>
      <c r="CB151" s="62"/>
      <c r="CC151" s="38"/>
      <c r="CD151" s="38"/>
      <c r="CE151" s="62" t="s">
        <v>360</v>
      </c>
      <c r="CF151" s="62" t="s">
        <v>360</v>
      </c>
      <c r="CG151" s="62" t="s">
        <v>360</v>
      </c>
      <c r="CH151" s="62" t="s">
        <v>360</v>
      </c>
      <c r="CI151" s="62" t="s">
        <v>360</v>
      </c>
      <c r="CJ151" s="62"/>
      <c r="CK151" s="62" t="s">
        <v>360</v>
      </c>
      <c r="CL151" s="62" t="s">
        <v>360</v>
      </c>
      <c r="CM151" s="62" t="s">
        <v>360</v>
      </c>
      <c r="CN151" s="62" t="s">
        <v>360</v>
      </c>
      <c r="CO151" s="62" t="s">
        <v>360</v>
      </c>
      <c r="CP151" s="62" t="s">
        <v>360</v>
      </c>
      <c r="CQ151" s="62"/>
      <c r="CR151" s="62"/>
      <c r="CS151" s="62"/>
      <c r="CT151" s="62"/>
      <c r="CU151" s="62" t="s">
        <v>360</v>
      </c>
      <c r="CV151" s="62"/>
      <c r="CW151" s="38"/>
      <c r="CX151" s="38"/>
      <c r="CY151" s="62" t="s">
        <v>360</v>
      </c>
      <c r="CZ151" s="62" t="s">
        <v>360</v>
      </c>
      <c r="DA151" s="62"/>
      <c r="DB151" s="62"/>
      <c r="DC151" s="62"/>
      <c r="DD151" s="62"/>
      <c r="DE151" s="62" t="s">
        <v>360</v>
      </c>
      <c r="DF151" s="62" t="s">
        <v>360</v>
      </c>
      <c r="DG151" s="62"/>
      <c r="DH151" s="62"/>
      <c r="DI151" s="62"/>
      <c r="DJ151" s="62"/>
      <c r="DK151" s="62" t="s">
        <v>360</v>
      </c>
      <c r="DL151" s="62"/>
      <c r="DM151" s="62"/>
      <c r="DN151" s="62"/>
      <c r="DO151" s="62"/>
      <c r="DP151" s="62"/>
      <c r="DQ151" s="62"/>
      <c r="DR151" s="62"/>
      <c r="DS151" s="62"/>
      <c r="DT151" s="62"/>
      <c r="DU151" s="62"/>
      <c r="DV151" s="62"/>
      <c r="DW151" s="62" t="s">
        <v>360</v>
      </c>
      <c r="DX151" s="62" t="s">
        <v>360</v>
      </c>
      <c r="DY151" s="62" t="s">
        <v>360</v>
      </c>
      <c r="DZ151" s="62"/>
      <c r="EA151" s="62" t="s">
        <v>360</v>
      </c>
      <c r="EB151" s="62" t="s">
        <v>360</v>
      </c>
      <c r="EC151" s="62" t="s">
        <v>360</v>
      </c>
      <c r="ED151" s="62" t="s">
        <v>360</v>
      </c>
      <c r="EE151" s="62" t="s">
        <v>360</v>
      </c>
      <c r="EF151" s="62"/>
      <c r="EG151" s="62"/>
      <c r="EH151" s="62"/>
      <c r="EI151" s="62" t="s">
        <v>360</v>
      </c>
      <c r="EJ151" s="62"/>
      <c r="EK151" s="38"/>
      <c r="EL151" s="38"/>
      <c r="EM151" s="62"/>
      <c r="EN151" s="62"/>
      <c r="EO151" s="62" t="s">
        <v>360</v>
      </c>
      <c r="EP151" s="62"/>
      <c r="EQ151" s="62"/>
      <c r="ER151" s="62"/>
      <c r="ES151" s="62"/>
      <c r="ET151" s="62"/>
      <c r="EU151" s="62" t="s">
        <v>360</v>
      </c>
      <c r="EV151" s="62"/>
      <c r="EW151" s="62"/>
      <c r="EX151" s="62"/>
      <c r="EY151" s="62" t="s">
        <v>360</v>
      </c>
      <c r="EZ151" s="62" t="s">
        <v>360</v>
      </c>
      <c r="FA151" s="62"/>
      <c r="FB151" s="62"/>
      <c r="FC151" s="62"/>
      <c r="FD151" s="62" t="s">
        <v>360</v>
      </c>
      <c r="FE151" s="38"/>
      <c r="FF151" s="38"/>
      <c r="FG151" s="62"/>
      <c r="FH151" s="62"/>
      <c r="FI151" s="62"/>
      <c r="FJ151" s="62"/>
      <c r="FK151" s="62"/>
      <c r="FL151" s="62"/>
      <c r="FM151" s="62"/>
      <c r="FN151" s="62"/>
      <c r="FO151" s="62"/>
      <c r="FP151" s="62"/>
      <c r="FQ151" s="62" t="s">
        <v>360</v>
      </c>
      <c r="FR151" s="62" t="s">
        <v>360</v>
      </c>
      <c r="FS151" s="62"/>
      <c r="FT151" s="62"/>
      <c r="FU151" s="62"/>
      <c r="FV151" s="62"/>
      <c r="FW151" s="62"/>
      <c r="FX151" s="62"/>
      <c r="FY151" s="62"/>
      <c r="FZ151" s="38"/>
      <c r="GA151" s="62" t="s">
        <v>360</v>
      </c>
      <c r="GB151" s="62" t="s">
        <v>360</v>
      </c>
      <c r="GC151" s="62" t="s">
        <v>360</v>
      </c>
      <c r="GD151" s="62"/>
      <c r="GE151" s="62" t="s">
        <v>360</v>
      </c>
      <c r="GF151" s="62" t="s">
        <v>360</v>
      </c>
      <c r="GG151" s="62" t="s">
        <v>360</v>
      </c>
      <c r="GH151" s="62" t="s">
        <v>360</v>
      </c>
      <c r="GI151" s="62"/>
      <c r="GJ151" s="62"/>
      <c r="GK151" s="62"/>
      <c r="GL151" s="62"/>
      <c r="GM151" s="62"/>
      <c r="GN151" s="62"/>
      <c r="GO151" s="62"/>
      <c r="GP151" s="62"/>
      <c r="GQ151" s="62"/>
      <c r="GR151" s="62"/>
      <c r="GS151" s="62"/>
      <c r="GT151" s="38"/>
      <c r="GU151" s="62" t="s">
        <v>360</v>
      </c>
      <c r="GV151" s="62" t="s">
        <v>360</v>
      </c>
      <c r="GW151" s="62" t="s">
        <v>360</v>
      </c>
      <c r="GX151" s="62"/>
      <c r="GY151" s="62" t="s">
        <v>360</v>
      </c>
      <c r="GZ151" s="62"/>
      <c r="HA151" s="62" t="s">
        <v>360</v>
      </c>
      <c r="HB151" s="62"/>
      <c r="HC151" s="62" t="s">
        <v>360</v>
      </c>
      <c r="HD151" s="62" t="s">
        <v>360</v>
      </c>
      <c r="HE151" s="62" t="s">
        <v>360</v>
      </c>
      <c r="HF151" s="62" t="s">
        <v>360</v>
      </c>
      <c r="HG151" s="62"/>
      <c r="HH151" s="62"/>
      <c r="HI151" s="62"/>
      <c r="HJ151" s="62"/>
      <c r="HK151" s="62" t="s">
        <v>360</v>
      </c>
      <c r="HL151" s="62"/>
      <c r="HM151" s="38"/>
      <c r="HN151" s="38"/>
      <c r="HO151" s="62"/>
      <c r="HP151" s="62"/>
      <c r="HQ151" s="62"/>
      <c r="HR151" s="62"/>
      <c r="HS151" s="62" t="s">
        <v>360</v>
      </c>
      <c r="HT151" s="62" t="s">
        <v>360</v>
      </c>
      <c r="HU151" s="62" t="s">
        <v>360</v>
      </c>
      <c r="HV151" s="62" t="s">
        <v>360</v>
      </c>
      <c r="HW151" s="62"/>
      <c r="HX151" s="62"/>
      <c r="HY151" s="62"/>
      <c r="HZ151" s="62"/>
      <c r="IA151" s="62" t="s">
        <v>360</v>
      </c>
      <c r="IB151" s="62"/>
      <c r="IC151" s="62"/>
      <c r="ID151" s="62"/>
      <c r="IE151" s="62"/>
      <c r="IF151" s="62" t="s">
        <v>360</v>
      </c>
      <c r="IG151" s="62" t="s">
        <v>360</v>
      </c>
      <c r="IH151" s="38"/>
      <c r="II151" s="62"/>
      <c r="IJ151" s="62" t="s">
        <v>369</v>
      </c>
      <c r="IK151" s="62" t="s">
        <v>369</v>
      </c>
      <c r="IL151" s="62" t="s">
        <v>369</v>
      </c>
      <c r="IM151" s="62" t="s">
        <v>369</v>
      </c>
      <c r="IN151" s="62" t="s">
        <v>369</v>
      </c>
      <c r="IO151" s="62" t="s">
        <v>369</v>
      </c>
      <c r="IP151" s="62" t="s">
        <v>369</v>
      </c>
      <c r="IQ151" s="62"/>
      <c r="IR151" s="62"/>
      <c r="IS151" s="62"/>
      <c r="IT151" s="62" t="s">
        <v>369</v>
      </c>
      <c r="IU151" s="62"/>
      <c r="IV151" s="62"/>
      <c r="IW151" s="62"/>
      <c r="IX151" s="62" t="s">
        <v>369</v>
      </c>
      <c r="IY151" s="62"/>
      <c r="IZ151" s="38"/>
      <c r="JA151" s="38"/>
      <c r="JB151" s="38"/>
      <c r="JC151" s="76"/>
      <c r="JD151" s="62"/>
      <c r="JE151" s="62" t="s">
        <v>360</v>
      </c>
      <c r="JF151" s="62"/>
      <c r="JG151" s="62"/>
      <c r="JH151" s="62" t="s">
        <v>360</v>
      </c>
      <c r="JI151" s="62" t="s">
        <v>360</v>
      </c>
      <c r="JJ151" s="62" t="s">
        <v>360</v>
      </c>
      <c r="JK151" s="62" t="s">
        <v>360</v>
      </c>
      <c r="JL151" s="62"/>
      <c r="JM151" s="62"/>
      <c r="JN151" s="62"/>
      <c r="JO151" s="62" t="s">
        <v>360</v>
      </c>
      <c r="JP151" s="62"/>
      <c r="JQ151" s="62"/>
      <c r="JR151" s="62"/>
      <c r="JS151" s="62" t="s">
        <v>360</v>
      </c>
      <c r="JT151" s="62"/>
      <c r="JU151" s="62"/>
      <c r="JV151" s="38"/>
      <c r="JW151" s="76"/>
      <c r="JX151" s="62"/>
      <c r="JY151" s="62" t="s">
        <v>360</v>
      </c>
      <c r="JZ151" s="62"/>
      <c r="KA151" s="62" t="s">
        <v>360</v>
      </c>
      <c r="KB151" s="62"/>
      <c r="KC151" s="62"/>
      <c r="KD151" s="62"/>
      <c r="KE151" s="62" t="s">
        <v>360</v>
      </c>
      <c r="KF151" s="62"/>
      <c r="KG151" s="62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76"/>
      <c r="ON151" s="62"/>
      <c r="OO151" s="62"/>
      <c r="OP151" s="62"/>
      <c r="OQ151" s="62"/>
      <c r="OR151" s="62"/>
      <c r="OS151" s="62"/>
      <c r="OT151" s="62"/>
      <c r="OU151" s="62"/>
      <c r="OV151" s="62"/>
      <c r="OW151" s="62"/>
      <c r="OX151" s="62"/>
      <c r="OY151" s="62"/>
      <c r="OZ151" s="62" t="s">
        <v>360</v>
      </c>
      <c r="PA151" s="62" t="s">
        <v>360</v>
      </c>
      <c r="PB151" s="62"/>
      <c r="PC151" s="62"/>
      <c r="PD151" s="62"/>
      <c r="PE151" s="62"/>
      <c r="PF151" s="38"/>
      <c r="PG151" s="62" t="s">
        <v>360</v>
      </c>
      <c r="PH151" s="62" t="s">
        <v>360</v>
      </c>
      <c r="PI151" s="62" t="s">
        <v>360</v>
      </c>
      <c r="PJ151" s="62"/>
      <c r="PK151" s="62"/>
      <c r="PL151" s="62"/>
      <c r="PM151" s="62"/>
      <c r="PN151" s="62"/>
      <c r="PO151" s="62"/>
      <c r="PP151" s="62"/>
      <c r="PQ151" s="62"/>
      <c r="PR151" s="62"/>
      <c r="PS151" s="62"/>
      <c r="PT151" s="62"/>
      <c r="PU151" s="62"/>
      <c r="PV151" s="38"/>
      <c r="PW151" s="38"/>
      <c r="PX151" s="38"/>
      <c r="PY151" s="38"/>
      <c r="PZ151" s="38"/>
      <c r="QA151" s="62" t="s">
        <v>360</v>
      </c>
      <c r="QB151" s="62" t="s">
        <v>360</v>
      </c>
      <c r="QC151" s="62" t="s">
        <v>360</v>
      </c>
      <c r="QD151" s="62" t="s">
        <v>360</v>
      </c>
      <c r="QE151" s="62"/>
      <c r="QF151" s="62"/>
      <c r="QG151" s="62"/>
      <c r="QH151" s="62"/>
      <c r="QI151" s="62"/>
      <c r="QJ151" s="62"/>
      <c r="QK151" s="62"/>
      <c r="QL151" s="62"/>
      <c r="QM151" s="62"/>
      <c r="QN151" s="62"/>
      <c r="QO151" s="62"/>
      <c r="QP151" s="62"/>
      <c r="QQ151" s="62"/>
      <c r="QR151" s="62" t="s">
        <v>360</v>
      </c>
      <c r="QS151" s="62"/>
      <c r="QT151" s="38"/>
      <c r="QU151" s="62" t="s">
        <v>360</v>
      </c>
      <c r="QV151" s="62" t="s">
        <v>360</v>
      </c>
      <c r="QW151" s="62" t="s">
        <v>360</v>
      </c>
      <c r="QX151" s="62"/>
      <c r="QY151" s="62"/>
      <c r="QZ151" s="62"/>
      <c r="RA151" s="62"/>
      <c r="RB151" s="62" t="s">
        <v>360</v>
      </c>
      <c r="RC151" s="62"/>
      <c r="RD151" s="62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7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7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7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7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7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7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7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7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7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7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7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7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7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7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7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7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7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7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F151" s="85" t="str">
        <f t="shared" si="678"/>
        <v/>
      </c>
      <c r="AGG151" s="85" t="str">
        <f t="shared" si="679"/>
        <v/>
      </c>
      <c r="AGH151" s="85">
        <f t="shared" si="680"/>
        <v>4</v>
      </c>
      <c r="AGL151" s="36" t="str">
        <f t="shared" ref="AGL151:AGL159" si="691">IF(COUNTIFS($C$6:$AGE$6,9,$C151:$AGE151,"б")=0,"",COUNTIFS($C$6:$AGE$6,9,$C151:$AGE151,"б"))</f>
        <v/>
      </c>
      <c r="AGM151" s="36" t="str">
        <f t="shared" si="681"/>
        <v/>
      </c>
      <c r="AGN151" s="39">
        <f t="shared" ref="AGN151:AGN159" si="692">IF(COUNTIFS($C$6:$AGE$6,9,$C151:$AGE151,"н")=0,"",COUNTIFS($C$6:$AGE$6,9,$C151:$AGE151,"н"))</f>
        <v>43</v>
      </c>
      <c r="AGO151" s="36" t="str">
        <f t="shared" ref="AGO151:AGO159" si="693">IF(COUNTIFS($C$6:$AGE$6,10,$C151:$AGE151,"б")=0,"",COUNTIFS($C$6:$AGE$6,10,$C151:$AGE151,"б"))</f>
        <v/>
      </c>
      <c r="AGP151" s="36" t="str">
        <f t="shared" si="682"/>
        <v/>
      </c>
      <c r="AGQ151" s="39">
        <f t="shared" ref="AGQ151:AGQ159" si="694">IF(COUNTIFS($C$6:$AGE$6,10,$C151:$AGE151,"н")=0,"",COUNTIFS($C$6:$AGE$6,10,$C151:$AGE151,"н"))</f>
        <v>22</v>
      </c>
      <c r="AGR151" s="36">
        <f t="shared" ref="AGR151:AGR159" si="695">IF(COUNTIFS($C$6:$AGE$6,11,$C151:$AGE151,"б")=0,"",COUNTIFS($C$6:$AGE$6,11,$C151:$AGE151,"б"))</f>
        <v>9</v>
      </c>
      <c r="AGS151" s="36" t="str">
        <f t="shared" si="683"/>
        <v/>
      </c>
      <c r="AGT151" s="39">
        <f t="shared" ref="AGT151:AGT159" si="696">IF(COUNTIFS($C$6:$AGE$6,11,$C151:$AGE151,"н")=0,"",COUNTIFS($C$6:$AGE$6,11,$C151:$AGE151,"н"))</f>
        <v>25</v>
      </c>
      <c r="AGU151" s="36" t="str">
        <f t="shared" ref="AGU151:AGU159" si="697">IF(COUNTIFS($C$6:$AGE$6,12,$C151:$AGE151,"б")=0,"",COUNTIFS($C$6:$AGE$6,12,$C151:$AGE151,"б"))</f>
        <v/>
      </c>
      <c r="AGV151" s="36" t="str">
        <f t="shared" si="684"/>
        <v/>
      </c>
      <c r="AGW151" s="39">
        <f t="shared" ref="AGW151:AGW159" si="698">IF(COUNTIFS($C$6:$AGE$6,12,$C151:$AGE151,"н")=0,"",COUNTIFS($C$6:$AGE$6,12,$C151:$AGE151,"н"))</f>
        <v>9</v>
      </c>
      <c r="AGX151" s="36" t="str">
        <f t="shared" ref="AGX151:AGX159" si="699">IF(COUNTIFS($C$6:$AGE$6,1,$C151:$AGE151,"б")=0,"",COUNTIFS($C$6:$AGE$6,1,$C151:$AGE151,"б"))</f>
        <v/>
      </c>
      <c r="AGY151" s="36" t="str">
        <f t="shared" si="685"/>
        <v/>
      </c>
      <c r="AGZ151" s="39">
        <f t="shared" ref="AGZ151:AGZ159" si="700">IF(COUNTIFS($C$6:$AGE$6,1,$C151:$AGE151,"н")=0,"",COUNTIFS($C$6:$AGE$6,1,$C151:$AGE151,"н"))</f>
        <v>5</v>
      </c>
      <c r="AHA151" s="36" t="str">
        <f t="shared" ref="AHA151:AHA159" si="701">IF(COUNTIFS($C$6:$AGE$6,2,$C151:$AGE151,"б")=0,"",COUNTIFS($C$6:$AGE$6,2,$C151:$AGE151,"б"))</f>
        <v/>
      </c>
      <c r="AHB151" s="36" t="str">
        <f t="shared" si="686"/>
        <v/>
      </c>
      <c r="AHC151" s="39">
        <f t="shared" ref="AHC151:AHC159" si="702">IF(COUNTIFS($C$6:$AGE$6,2,$C151:$AGE151,"н")=0,"",COUNTIFS($C$6:$AGE$6,2,$C151:$AGE151,"н"))</f>
        <v>9</v>
      </c>
      <c r="AHD151" s="36" t="str">
        <f t="shared" ref="AHD151:AHD159" si="703">IF(COUNTIFS($C$6:$AGE$6,3,$C151:$AGE151,"б")=0,"",COUNTIFS($C$6:$AGE$6,3,$C151:$AGE151,"б"))</f>
        <v/>
      </c>
      <c r="AHE151" s="36" t="str">
        <f t="shared" si="687"/>
        <v/>
      </c>
      <c r="AHF151" s="39" t="str">
        <f t="shared" ref="AHF151:AHF159" si="704">IF(COUNTIFS($C$6:$AGE$6,3,$C151:$AGE151,"н")=0,"",COUNTIFS($C$6:$AGE$6,3,$C151:$AGE151,"н"))</f>
        <v/>
      </c>
      <c r="AHG151" s="36" t="str">
        <f t="shared" ref="AHG151:AHG159" si="705">IF(COUNTIFS($C$6:$AGE$6,4,$C151:$AGE151,"б")=0,"",COUNTIFS($C$6:$AGE$6,4,$C151:$AGE151,"б"))</f>
        <v/>
      </c>
      <c r="AHH151" s="36" t="str">
        <f t="shared" si="688"/>
        <v/>
      </c>
      <c r="AHI151" s="39" t="str">
        <f t="shared" ref="AHI151:AHI159" si="706">IF(COUNTIFS($C$6:$AGE$6,4,$C151:$AGE151,"н")=0,"",COUNTIFS($C$6:$AGE$6,4,$C151:$AGE151,"н"))</f>
        <v/>
      </c>
      <c r="AHJ151" s="36" t="str">
        <f t="shared" ref="AHJ151:AHJ159" si="707">IF(COUNTIFS($C$6:$AGE$6,5,$C151:$AGE151,"б")=0,"",COUNTIFS($C$6:$AGE$6,5,$C151:$AGE151,"б"))</f>
        <v/>
      </c>
      <c r="AHK151" s="36" t="str">
        <f t="shared" si="689"/>
        <v/>
      </c>
      <c r="AHL151" s="39" t="str">
        <f t="shared" ref="AHL151:AHL159" si="708">IF(COUNTIFS($C$6:$AGE$6,5,$C151:$AGE151,"н")=0,"",COUNTIFS($C$6:$AGE$6,5,$C151:$AGE151,"н"))</f>
        <v/>
      </c>
      <c r="AHM151" s="36" t="str">
        <f t="shared" ref="AHM151:AHM159" si="709">IF(COUNTIFS($C$6:$AGE$6,6,$C151:$AGE151,"б")=0,"",COUNTIFS($C$6:$AGE$6,6,$C151:$AGE151,"б"))</f>
        <v/>
      </c>
      <c r="AHN151" s="36" t="str">
        <f t="shared" si="690"/>
        <v/>
      </c>
      <c r="AHO151" s="39" t="str">
        <f t="shared" ref="AHO151:AHO159" si="710">IF(COUNTIFS($C$6:$AGE$6,6,$C151:$AGE151,"н")=0,"",COUNTIFS($C$6:$AGE$6,6,$C151:$AGE151,"н"))</f>
        <v/>
      </c>
    </row>
    <row r="152" spans="1:918" s="5" customFormat="1" outlineLevel="1" x14ac:dyDescent="0.25">
      <c r="A152" s="35">
        <f t="shared" ref="A152:A159" si="711">A151+1</f>
        <v>3</v>
      </c>
      <c r="B152" s="44" t="s">
        <v>55</v>
      </c>
      <c r="C152" s="37"/>
      <c r="D152" s="35"/>
      <c r="E152" s="35"/>
      <c r="F152" s="35"/>
      <c r="G152" s="62"/>
      <c r="H152" s="62"/>
      <c r="I152" s="62"/>
      <c r="J152" s="62"/>
      <c r="K152" s="62" t="s">
        <v>361</v>
      </c>
      <c r="L152" s="62" t="s">
        <v>361</v>
      </c>
      <c r="M152" s="62" t="s">
        <v>361</v>
      </c>
      <c r="N152" s="62" t="s">
        <v>361</v>
      </c>
      <c r="O152" s="62"/>
      <c r="P152" s="62" t="s">
        <v>360</v>
      </c>
      <c r="Q152" s="62"/>
      <c r="R152" s="62"/>
      <c r="S152" s="62"/>
      <c r="T152" s="62"/>
      <c r="U152" s="38"/>
      <c r="V152" s="38"/>
      <c r="W152" s="62" t="s">
        <v>360</v>
      </c>
      <c r="X152" s="62" t="s">
        <v>360</v>
      </c>
      <c r="Y152" s="62" t="s">
        <v>360</v>
      </c>
      <c r="Z152" s="62" t="s">
        <v>360</v>
      </c>
      <c r="AA152" s="62"/>
      <c r="AB152" s="62"/>
      <c r="AC152" s="62"/>
      <c r="AD152" s="62"/>
      <c r="AE152" s="62" t="s">
        <v>360</v>
      </c>
      <c r="AF152" s="62" t="s">
        <v>360</v>
      </c>
      <c r="AG152" s="62"/>
      <c r="AH152" s="62"/>
      <c r="AI152" s="62" t="s">
        <v>360</v>
      </c>
      <c r="AJ152" s="62"/>
      <c r="AK152" s="62"/>
      <c r="AL152" s="62"/>
      <c r="AM152" s="62" t="s">
        <v>360</v>
      </c>
      <c r="AN152" s="62" t="s">
        <v>360</v>
      </c>
      <c r="AO152" s="62"/>
      <c r="AP152" s="62"/>
      <c r="AQ152" s="62"/>
      <c r="AR152" s="62"/>
      <c r="AS152" s="62"/>
      <c r="AT152" s="62"/>
      <c r="AU152" s="62" t="s">
        <v>360</v>
      </c>
      <c r="AV152" s="62" t="s">
        <v>360</v>
      </c>
      <c r="AW152" s="62" t="s">
        <v>360</v>
      </c>
      <c r="AX152" s="62" t="s">
        <v>360</v>
      </c>
      <c r="AY152" s="62" t="s">
        <v>360</v>
      </c>
      <c r="AZ152" s="62" t="s">
        <v>360</v>
      </c>
      <c r="BA152" s="62" t="s">
        <v>360</v>
      </c>
      <c r="BB152" s="62" t="s">
        <v>360</v>
      </c>
      <c r="BC152" s="62" t="s">
        <v>360</v>
      </c>
      <c r="BD152" s="62" t="s">
        <v>360</v>
      </c>
      <c r="BE152" s="62"/>
      <c r="BF152" s="62"/>
      <c r="BG152" s="62" t="s">
        <v>360</v>
      </c>
      <c r="BH152" s="62" t="s">
        <v>360</v>
      </c>
      <c r="BI152" s="62"/>
      <c r="BJ152" s="62"/>
      <c r="BK152" s="62" t="s">
        <v>360</v>
      </c>
      <c r="BL152" s="62" t="s">
        <v>360</v>
      </c>
      <c r="BM152" s="62" t="s">
        <v>360</v>
      </c>
      <c r="BN152" s="62" t="s">
        <v>360</v>
      </c>
      <c r="BO152" s="62" t="s">
        <v>360</v>
      </c>
      <c r="BP152" s="62" t="s">
        <v>360</v>
      </c>
      <c r="BQ152" s="62" t="s">
        <v>360</v>
      </c>
      <c r="BR152" s="62" t="s">
        <v>360</v>
      </c>
      <c r="BS152" s="62" t="s">
        <v>360</v>
      </c>
      <c r="BT152" s="62" t="s">
        <v>360</v>
      </c>
      <c r="BU152" s="62" t="s">
        <v>360</v>
      </c>
      <c r="BV152" s="62" t="s">
        <v>360</v>
      </c>
      <c r="BW152" s="62" t="s">
        <v>360</v>
      </c>
      <c r="BX152" s="62"/>
      <c r="BY152" s="62"/>
      <c r="BZ152" s="62"/>
      <c r="CA152" s="62" t="s">
        <v>360</v>
      </c>
      <c r="CB152" s="62" t="s">
        <v>360</v>
      </c>
      <c r="CC152" s="38"/>
      <c r="CD152" s="38"/>
      <c r="CE152" s="62" t="s">
        <v>369</v>
      </c>
      <c r="CF152" s="62" t="s">
        <v>369</v>
      </c>
      <c r="CG152" s="62" t="s">
        <v>369</v>
      </c>
      <c r="CH152" s="62" t="s">
        <v>369</v>
      </c>
      <c r="CI152" s="62" t="s">
        <v>369</v>
      </c>
      <c r="CJ152" s="62" t="s">
        <v>369</v>
      </c>
      <c r="CK152" s="62" t="s">
        <v>369</v>
      </c>
      <c r="CL152" s="62" t="s">
        <v>369</v>
      </c>
      <c r="CM152" s="62" t="s">
        <v>369</v>
      </c>
      <c r="CN152" s="62" t="s">
        <v>369</v>
      </c>
      <c r="CO152" s="62" t="s">
        <v>369</v>
      </c>
      <c r="CP152" s="62" t="s">
        <v>369</v>
      </c>
      <c r="CQ152" s="62" t="s">
        <v>369</v>
      </c>
      <c r="CR152" s="62" t="s">
        <v>369</v>
      </c>
      <c r="CS152" s="62"/>
      <c r="CT152" s="62"/>
      <c r="CU152" s="62" t="s">
        <v>360</v>
      </c>
      <c r="CV152" s="62"/>
      <c r="CW152" s="38"/>
      <c r="CX152" s="38"/>
      <c r="CY152" s="62"/>
      <c r="CZ152" s="62"/>
      <c r="DA152" s="62"/>
      <c r="DB152" s="62"/>
      <c r="DC152" s="62" t="s">
        <v>360</v>
      </c>
      <c r="DD152" s="62" t="s">
        <v>360</v>
      </c>
      <c r="DE152" s="62"/>
      <c r="DF152" s="62" t="s">
        <v>360</v>
      </c>
      <c r="DG152" s="62" t="s">
        <v>360</v>
      </c>
      <c r="DH152" s="62"/>
      <c r="DI152" s="62"/>
      <c r="DJ152" s="62"/>
      <c r="DK152" s="62" t="s">
        <v>360</v>
      </c>
      <c r="DL152" s="62"/>
      <c r="DM152" s="62"/>
      <c r="DN152" s="62"/>
      <c r="DO152" s="62" t="s">
        <v>360</v>
      </c>
      <c r="DP152" s="62" t="s">
        <v>360</v>
      </c>
      <c r="DQ152" s="62"/>
      <c r="DR152" s="62"/>
      <c r="DS152" s="62" t="s">
        <v>360</v>
      </c>
      <c r="DT152" s="62" t="s">
        <v>360</v>
      </c>
      <c r="DU152" s="62" t="s">
        <v>360</v>
      </c>
      <c r="DV152" s="62" t="s">
        <v>360</v>
      </c>
      <c r="DW152" s="62" t="s">
        <v>360</v>
      </c>
      <c r="DX152" s="62" t="s">
        <v>360</v>
      </c>
      <c r="DY152" s="62" t="s">
        <v>360</v>
      </c>
      <c r="DZ152" s="62" t="s">
        <v>360</v>
      </c>
      <c r="EA152" s="62" t="s">
        <v>360</v>
      </c>
      <c r="EB152" s="62" t="s">
        <v>360</v>
      </c>
      <c r="EC152" s="62" t="s">
        <v>360</v>
      </c>
      <c r="ED152" s="62" t="s">
        <v>360</v>
      </c>
      <c r="EE152" s="62" t="s">
        <v>360</v>
      </c>
      <c r="EF152" s="62"/>
      <c r="EG152" s="62"/>
      <c r="EH152" s="62"/>
      <c r="EI152" s="62"/>
      <c r="EJ152" s="62"/>
      <c r="EK152" s="38"/>
      <c r="EL152" s="38"/>
      <c r="EM152" s="62"/>
      <c r="EN152" s="62"/>
      <c r="EO152" s="62" t="s">
        <v>360</v>
      </c>
      <c r="EP152" s="62"/>
      <c r="EQ152" s="62" t="s">
        <v>360</v>
      </c>
      <c r="ER152" s="62" t="s">
        <v>360</v>
      </c>
      <c r="ES152" s="62" t="s">
        <v>360</v>
      </c>
      <c r="ET152" s="62" t="s">
        <v>360</v>
      </c>
      <c r="EU152" s="62" t="s">
        <v>360</v>
      </c>
      <c r="EV152" s="62"/>
      <c r="EW152" s="62"/>
      <c r="EX152" s="62"/>
      <c r="EY152" s="62" t="s">
        <v>360</v>
      </c>
      <c r="EZ152" s="62" t="s">
        <v>360</v>
      </c>
      <c r="FA152" s="62"/>
      <c r="FB152" s="62"/>
      <c r="FC152" s="62" t="s">
        <v>360</v>
      </c>
      <c r="FD152" s="62" t="s">
        <v>360</v>
      </c>
      <c r="FE152" s="38"/>
      <c r="FF152" s="38"/>
      <c r="FG152" s="62" t="s">
        <v>360</v>
      </c>
      <c r="FH152" s="62" t="s">
        <v>360</v>
      </c>
      <c r="FI152" s="62" t="s">
        <v>360</v>
      </c>
      <c r="FJ152" s="62" t="s">
        <v>360</v>
      </c>
      <c r="FK152" s="62"/>
      <c r="FL152" s="62"/>
      <c r="FM152" s="62"/>
      <c r="FN152" s="62"/>
      <c r="FO152" s="62"/>
      <c r="FP152" s="62"/>
      <c r="FQ152" s="62"/>
      <c r="FR152" s="62"/>
      <c r="FS152" s="62" t="s">
        <v>360</v>
      </c>
      <c r="FT152" s="62"/>
      <c r="FU152" s="62"/>
      <c r="FV152" s="62"/>
      <c r="FW152" s="62" t="s">
        <v>360</v>
      </c>
      <c r="FX152" s="62"/>
      <c r="FY152" s="62"/>
      <c r="FZ152" s="38"/>
      <c r="GA152" s="62" t="s">
        <v>360</v>
      </c>
      <c r="GB152" s="62" t="s">
        <v>360</v>
      </c>
      <c r="GC152" s="62" t="s">
        <v>360</v>
      </c>
      <c r="GD152" s="62"/>
      <c r="GE152" s="62"/>
      <c r="GF152" s="62" t="s">
        <v>360</v>
      </c>
      <c r="GG152" s="62" t="s">
        <v>360</v>
      </c>
      <c r="GH152" s="62" t="s">
        <v>360</v>
      </c>
      <c r="GI152" s="62"/>
      <c r="GJ152" s="62"/>
      <c r="GK152" s="62"/>
      <c r="GL152" s="62"/>
      <c r="GM152" s="62"/>
      <c r="GN152" s="62"/>
      <c r="GO152" s="62"/>
      <c r="GP152" s="62"/>
      <c r="GQ152" s="62" t="s">
        <v>360</v>
      </c>
      <c r="GR152" s="62" t="s">
        <v>360</v>
      </c>
      <c r="GS152" s="62"/>
      <c r="GT152" s="38"/>
      <c r="GU152" s="62" t="s">
        <v>360</v>
      </c>
      <c r="GV152" s="62" t="s">
        <v>360</v>
      </c>
      <c r="GW152" s="62" t="s">
        <v>360</v>
      </c>
      <c r="GX152" s="62"/>
      <c r="GY152" s="62"/>
      <c r="GZ152" s="62" t="s">
        <v>360</v>
      </c>
      <c r="HA152" s="62" t="s">
        <v>360</v>
      </c>
      <c r="HB152" s="62" t="s">
        <v>360</v>
      </c>
      <c r="HC152" s="62" t="s">
        <v>360</v>
      </c>
      <c r="HD152" s="62" t="s">
        <v>360</v>
      </c>
      <c r="HE152" s="62" t="s">
        <v>360</v>
      </c>
      <c r="HF152" s="62" t="s">
        <v>360</v>
      </c>
      <c r="HG152" s="62" t="s">
        <v>360</v>
      </c>
      <c r="HH152" s="62"/>
      <c r="HI152" s="62"/>
      <c r="HJ152" s="62"/>
      <c r="HK152" s="62" t="s">
        <v>360</v>
      </c>
      <c r="HL152" s="62"/>
      <c r="HM152" s="38"/>
      <c r="HN152" s="38"/>
      <c r="HO152" s="62"/>
      <c r="HP152" s="62"/>
      <c r="HQ152" s="62"/>
      <c r="HR152" s="62"/>
      <c r="HS152" s="62" t="s">
        <v>360</v>
      </c>
      <c r="HT152" s="62" t="s">
        <v>360</v>
      </c>
      <c r="HU152" s="62" t="s">
        <v>360</v>
      </c>
      <c r="HV152" s="62" t="s">
        <v>360</v>
      </c>
      <c r="HW152" s="62"/>
      <c r="HX152" s="62" t="s">
        <v>360</v>
      </c>
      <c r="HY152" s="62"/>
      <c r="HZ152" s="62"/>
      <c r="IA152" s="62" t="s">
        <v>360</v>
      </c>
      <c r="IB152" s="62"/>
      <c r="IC152" s="62"/>
      <c r="ID152" s="62"/>
      <c r="IE152" s="62"/>
      <c r="IF152" s="62"/>
      <c r="IG152" s="62" t="s">
        <v>360</v>
      </c>
      <c r="IH152" s="38"/>
      <c r="II152" s="62"/>
      <c r="IJ152" s="62" t="s">
        <v>360</v>
      </c>
      <c r="IK152" s="62" t="s">
        <v>360</v>
      </c>
      <c r="IL152" s="62" t="s">
        <v>360</v>
      </c>
      <c r="IM152" s="62" t="s">
        <v>360</v>
      </c>
      <c r="IN152" s="62" t="s">
        <v>360</v>
      </c>
      <c r="IO152" s="62" t="s">
        <v>360</v>
      </c>
      <c r="IP152" s="62" t="s">
        <v>360</v>
      </c>
      <c r="IQ152" s="62"/>
      <c r="IR152" s="62"/>
      <c r="IS152" s="62"/>
      <c r="IT152" s="62" t="s">
        <v>360</v>
      </c>
      <c r="IU152" s="62"/>
      <c r="IV152" s="62"/>
      <c r="IW152" s="62"/>
      <c r="IX152" s="62"/>
      <c r="IY152" s="62"/>
      <c r="IZ152" s="38"/>
      <c r="JA152" s="38"/>
      <c r="JB152" s="38"/>
      <c r="JC152" s="76"/>
      <c r="JD152" s="62"/>
      <c r="JE152" s="62" t="s">
        <v>360</v>
      </c>
      <c r="JF152" s="62"/>
      <c r="JG152" s="62"/>
      <c r="JH152" s="62" t="s">
        <v>360</v>
      </c>
      <c r="JI152" s="62" t="s">
        <v>360</v>
      </c>
      <c r="JJ152" s="62" t="s">
        <v>360</v>
      </c>
      <c r="JK152" s="62" t="s">
        <v>360</v>
      </c>
      <c r="JL152" s="62"/>
      <c r="JM152" s="62"/>
      <c r="JN152" s="62"/>
      <c r="JO152" s="62" t="s">
        <v>360</v>
      </c>
      <c r="JP152" s="62"/>
      <c r="JQ152" s="62"/>
      <c r="JR152" s="62"/>
      <c r="JS152" s="62"/>
      <c r="JT152" s="62" t="s">
        <v>360</v>
      </c>
      <c r="JU152" s="62"/>
      <c r="JV152" s="38"/>
      <c r="JW152" s="76"/>
      <c r="JX152" s="62"/>
      <c r="JY152" s="62" t="s">
        <v>360</v>
      </c>
      <c r="JZ152" s="62"/>
      <c r="KA152" s="62"/>
      <c r="KB152" s="62"/>
      <c r="KC152" s="62"/>
      <c r="KD152" s="62"/>
      <c r="KE152" s="62" t="s">
        <v>360</v>
      </c>
      <c r="KF152" s="62"/>
      <c r="KG152" s="62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76"/>
      <c r="ON152" s="62"/>
      <c r="OO152" s="62"/>
      <c r="OP152" s="62"/>
      <c r="OQ152" s="62"/>
      <c r="OR152" s="62"/>
      <c r="OS152" s="62"/>
      <c r="OT152" s="62"/>
      <c r="OU152" s="62"/>
      <c r="OV152" s="62"/>
      <c r="OW152" s="62"/>
      <c r="OX152" s="62"/>
      <c r="OY152" s="62"/>
      <c r="OZ152" s="62"/>
      <c r="PA152" s="62"/>
      <c r="PB152" s="62"/>
      <c r="PC152" s="62"/>
      <c r="PD152" s="62"/>
      <c r="PE152" s="62"/>
      <c r="PF152" s="38"/>
      <c r="PG152" s="62"/>
      <c r="PH152" s="62"/>
      <c r="PI152" s="62"/>
      <c r="PJ152" s="62"/>
      <c r="PK152" s="62"/>
      <c r="PL152" s="62"/>
      <c r="PM152" s="62"/>
      <c r="PN152" s="62"/>
      <c r="PO152" s="62"/>
      <c r="PP152" s="62"/>
      <c r="PQ152" s="62"/>
      <c r="PR152" s="62"/>
      <c r="PS152" s="62"/>
      <c r="PT152" s="62"/>
      <c r="PU152" s="62"/>
      <c r="PV152" s="38"/>
      <c r="PW152" s="38"/>
      <c r="PX152" s="38"/>
      <c r="PY152" s="38"/>
      <c r="PZ152" s="38"/>
      <c r="QA152" s="62"/>
      <c r="QB152" s="62"/>
      <c r="QC152" s="62"/>
      <c r="QD152" s="62"/>
      <c r="QE152" s="62"/>
      <c r="QF152" s="62"/>
      <c r="QG152" s="62"/>
      <c r="QH152" s="62"/>
      <c r="QI152" s="62"/>
      <c r="QJ152" s="62"/>
      <c r="QK152" s="62"/>
      <c r="QL152" s="62"/>
      <c r="QM152" s="62"/>
      <c r="QN152" s="62"/>
      <c r="QO152" s="62"/>
      <c r="QP152" s="62"/>
      <c r="QQ152" s="62"/>
      <c r="QR152" s="62"/>
      <c r="QS152" s="62"/>
      <c r="QT152" s="38"/>
      <c r="QU152" s="62" t="s">
        <v>360</v>
      </c>
      <c r="QV152" s="62" t="s">
        <v>360</v>
      </c>
      <c r="QW152" s="62" t="s">
        <v>360</v>
      </c>
      <c r="QX152" s="62"/>
      <c r="QY152" s="62"/>
      <c r="QZ152" s="62"/>
      <c r="RA152" s="62" t="s">
        <v>360</v>
      </c>
      <c r="RB152" s="62" t="s">
        <v>360</v>
      </c>
      <c r="RC152" s="62"/>
      <c r="RD152" s="62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7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7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7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7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7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7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7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7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7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7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7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7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7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7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7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7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7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7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7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F152" s="85" t="str">
        <f t="shared" si="678"/>
        <v/>
      </c>
      <c r="AGG152" s="85" t="str">
        <f t="shared" si="679"/>
        <v/>
      </c>
      <c r="AGH152" s="85">
        <f t="shared" si="680"/>
        <v>5</v>
      </c>
      <c r="AGL152" s="36">
        <f t="shared" si="691"/>
        <v>12</v>
      </c>
      <c r="AGM152" s="36">
        <f t="shared" si="681"/>
        <v>4</v>
      </c>
      <c r="AGN152" s="39">
        <f t="shared" si="692"/>
        <v>37</v>
      </c>
      <c r="AGO152" s="36">
        <f t="shared" si="693"/>
        <v>2</v>
      </c>
      <c r="AGP152" s="36" t="str">
        <f t="shared" si="682"/>
        <v/>
      </c>
      <c r="AGQ152" s="39">
        <f t="shared" si="694"/>
        <v>37</v>
      </c>
      <c r="AGR152" s="36" t="str">
        <f t="shared" si="695"/>
        <v/>
      </c>
      <c r="AGS152" s="36" t="str">
        <f t="shared" si="683"/>
        <v/>
      </c>
      <c r="AGT152" s="39">
        <f t="shared" si="696"/>
        <v>36</v>
      </c>
      <c r="AGU152" s="36" t="str">
        <f t="shared" si="697"/>
        <v/>
      </c>
      <c r="AGV152" s="36" t="str">
        <f t="shared" si="684"/>
        <v/>
      </c>
      <c r="AGW152" s="39">
        <f t="shared" si="698"/>
        <v>8</v>
      </c>
      <c r="AGX152" s="36" t="str">
        <f t="shared" si="699"/>
        <v/>
      </c>
      <c r="AGY152" s="36" t="str">
        <f t="shared" si="685"/>
        <v/>
      </c>
      <c r="AGZ152" s="39" t="str">
        <f t="shared" si="700"/>
        <v/>
      </c>
      <c r="AHA152" s="36" t="str">
        <f t="shared" si="701"/>
        <v/>
      </c>
      <c r="AHB152" s="36" t="str">
        <f t="shared" si="686"/>
        <v/>
      </c>
      <c r="AHC152" s="39">
        <f t="shared" si="702"/>
        <v>5</v>
      </c>
      <c r="AHD152" s="36" t="str">
        <f t="shared" si="703"/>
        <v/>
      </c>
      <c r="AHE152" s="36" t="str">
        <f t="shared" si="687"/>
        <v/>
      </c>
      <c r="AHF152" s="39" t="str">
        <f t="shared" si="704"/>
        <v/>
      </c>
      <c r="AHG152" s="36" t="str">
        <f t="shared" si="705"/>
        <v/>
      </c>
      <c r="AHH152" s="36" t="str">
        <f t="shared" si="688"/>
        <v/>
      </c>
      <c r="AHI152" s="39" t="str">
        <f t="shared" si="706"/>
        <v/>
      </c>
      <c r="AHJ152" s="36" t="str">
        <f t="shared" si="707"/>
        <v/>
      </c>
      <c r="AHK152" s="36" t="str">
        <f t="shared" si="689"/>
        <v/>
      </c>
      <c r="AHL152" s="39" t="str">
        <f t="shared" si="708"/>
        <v/>
      </c>
      <c r="AHM152" s="36" t="str">
        <f t="shared" si="709"/>
        <v/>
      </c>
      <c r="AHN152" s="36" t="str">
        <f t="shared" si="690"/>
        <v/>
      </c>
      <c r="AHO152" s="39" t="str">
        <f t="shared" si="710"/>
        <v/>
      </c>
    </row>
    <row r="153" spans="1:918" s="5" customFormat="1" outlineLevel="1" x14ac:dyDescent="0.25">
      <c r="A153" s="35">
        <f t="shared" si="711"/>
        <v>4</v>
      </c>
      <c r="B153" s="44" t="s">
        <v>56</v>
      </c>
      <c r="C153" s="37"/>
      <c r="D153" s="35"/>
      <c r="E153" s="35"/>
      <c r="F153" s="3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38"/>
      <c r="V153" s="38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 t="s">
        <v>360</v>
      </c>
      <c r="BD153" s="62" t="s">
        <v>360</v>
      </c>
      <c r="BE153" s="62"/>
      <c r="BF153" s="62"/>
      <c r="BG153" s="62" t="s">
        <v>360</v>
      </c>
      <c r="BH153" s="62" t="s">
        <v>360</v>
      </c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 t="s">
        <v>361</v>
      </c>
      <c r="CB153" s="62" t="s">
        <v>361</v>
      </c>
      <c r="CC153" s="38"/>
      <c r="CD153" s="38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 t="s">
        <v>360</v>
      </c>
      <c r="CV153" s="62"/>
      <c r="CW153" s="38"/>
      <c r="CX153" s="38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  <c r="DI153" s="62"/>
      <c r="DJ153" s="62"/>
      <c r="DK153" s="62" t="s">
        <v>360</v>
      </c>
      <c r="DL153" s="62"/>
      <c r="DM153" s="62"/>
      <c r="DN153" s="62"/>
      <c r="DO153" s="62" t="s">
        <v>360</v>
      </c>
      <c r="DP153" s="62" t="s">
        <v>360</v>
      </c>
      <c r="DQ153" s="62"/>
      <c r="DR153" s="62"/>
      <c r="DS153" s="62" t="s">
        <v>369</v>
      </c>
      <c r="DT153" s="62" t="s">
        <v>369</v>
      </c>
      <c r="DU153" s="62" t="s">
        <v>369</v>
      </c>
      <c r="DV153" s="62" t="s">
        <v>369</v>
      </c>
      <c r="DW153" s="62" t="s">
        <v>369</v>
      </c>
      <c r="DX153" s="62" t="s">
        <v>369</v>
      </c>
      <c r="DY153" s="62" t="s">
        <v>369</v>
      </c>
      <c r="DZ153" s="62" t="s">
        <v>369</v>
      </c>
      <c r="EA153" s="62" t="s">
        <v>369</v>
      </c>
      <c r="EB153" s="62" t="s">
        <v>369</v>
      </c>
      <c r="EC153" s="62" t="s">
        <v>369</v>
      </c>
      <c r="ED153" s="62" t="s">
        <v>369</v>
      </c>
      <c r="EE153" s="62" t="s">
        <v>369</v>
      </c>
      <c r="EF153" s="62"/>
      <c r="EG153" s="62"/>
      <c r="EH153" s="62"/>
      <c r="EI153" s="62" t="s">
        <v>369</v>
      </c>
      <c r="EJ153" s="62"/>
      <c r="EK153" s="38"/>
      <c r="EL153" s="38"/>
      <c r="EM153" s="62"/>
      <c r="EN153" s="62"/>
      <c r="EO153" s="62"/>
      <c r="EP153" s="62"/>
      <c r="EQ153" s="62"/>
      <c r="ER153" s="62"/>
      <c r="ES153" s="62" t="s">
        <v>360</v>
      </c>
      <c r="ET153" s="62"/>
      <c r="EU153" s="62"/>
      <c r="EV153" s="62"/>
      <c r="EW153" s="62"/>
      <c r="EX153" s="62"/>
      <c r="EY153" s="62" t="s">
        <v>360</v>
      </c>
      <c r="EZ153" s="62" t="s">
        <v>360</v>
      </c>
      <c r="FA153" s="62"/>
      <c r="FB153" s="62"/>
      <c r="FC153" s="62"/>
      <c r="FD153" s="62" t="s">
        <v>360</v>
      </c>
      <c r="FE153" s="38"/>
      <c r="FF153" s="38"/>
      <c r="FG153" s="62"/>
      <c r="FH153" s="62"/>
      <c r="FI153" s="62"/>
      <c r="FJ153" s="62"/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 t="s">
        <v>360</v>
      </c>
      <c r="FX153" s="62"/>
      <c r="FY153" s="62"/>
      <c r="FZ153" s="38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 t="s">
        <v>360</v>
      </c>
      <c r="GN153" s="62"/>
      <c r="GO153" s="62"/>
      <c r="GP153" s="62"/>
      <c r="GQ153" s="62" t="s">
        <v>360</v>
      </c>
      <c r="GR153" s="62" t="s">
        <v>360</v>
      </c>
      <c r="GS153" s="62"/>
      <c r="GT153" s="38"/>
      <c r="GU153" s="62"/>
      <c r="GV153" s="62"/>
      <c r="GW153" s="62"/>
      <c r="GX153" s="62"/>
      <c r="GY153" s="62" t="s">
        <v>360</v>
      </c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 t="s">
        <v>360</v>
      </c>
      <c r="HL153" s="62"/>
      <c r="HM153" s="38"/>
      <c r="HN153" s="38"/>
      <c r="HO153" s="62"/>
      <c r="HP153" s="62"/>
      <c r="HQ153" s="62"/>
      <c r="HR153" s="62"/>
      <c r="HS153" s="62"/>
      <c r="HT153" s="62"/>
      <c r="HU153" s="62"/>
      <c r="HV153" s="62"/>
      <c r="HW153" s="62"/>
      <c r="HX153" s="62"/>
      <c r="HY153" s="62"/>
      <c r="HZ153" s="62"/>
      <c r="IA153" s="62"/>
      <c r="IB153" s="62"/>
      <c r="IC153" s="62"/>
      <c r="ID153" s="62"/>
      <c r="IE153" s="62"/>
      <c r="IF153" s="62"/>
      <c r="IG153" s="62" t="s">
        <v>360</v>
      </c>
      <c r="IH153" s="38"/>
      <c r="II153" s="62"/>
      <c r="IJ153" s="62"/>
      <c r="IK153" s="62"/>
      <c r="IL153" s="62"/>
      <c r="IM153" s="62"/>
      <c r="IN153" s="62"/>
      <c r="IO153" s="62"/>
      <c r="IP153" s="62"/>
      <c r="IQ153" s="62"/>
      <c r="IR153" s="62"/>
      <c r="IS153" s="62"/>
      <c r="IT153" s="62"/>
      <c r="IU153" s="62"/>
      <c r="IV153" s="62"/>
      <c r="IW153" s="62"/>
      <c r="IX153" s="62" t="s">
        <v>360</v>
      </c>
      <c r="IY153" s="62"/>
      <c r="IZ153" s="38"/>
      <c r="JA153" s="38"/>
      <c r="JB153" s="38"/>
      <c r="JC153" s="76"/>
      <c r="JD153" s="62"/>
      <c r="JE153" s="62"/>
      <c r="JF153" s="62"/>
      <c r="JG153" s="62"/>
      <c r="JH153" s="62"/>
      <c r="JI153" s="62"/>
      <c r="JJ153" s="62"/>
      <c r="JK153" s="62"/>
      <c r="JL153" s="62"/>
      <c r="JM153" s="62"/>
      <c r="JN153" s="62"/>
      <c r="JO153" s="62"/>
      <c r="JP153" s="62"/>
      <c r="JQ153" s="62"/>
      <c r="JR153" s="62"/>
      <c r="JS153" s="62"/>
      <c r="JT153" s="62"/>
      <c r="JU153" s="62"/>
      <c r="JV153" s="38"/>
      <c r="JW153" s="76"/>
      <c r="JX153" s="62"/>
      <c r="JY153" s="62"/>
      <c r="JZ153" s="62"/>
      <c r="KA153" s="62"/>
      <c r="KB153" s="62"/>
      <c r="KC153" s="62"/>
      <c r="KD153" s="62"/>
      <c r="KE153" s="62"/>
      <c r="KF153" s="62"/>
      <c r="KG153" s="62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76"/>
      <c r="ON153" s="62"/>
      <c r="OO153" s="62"/>
      <c r="OP153" s="62"/>
      <c r="OQ153" s="62"/>
      <c r="OR153" s="62"/>
      <c r="OS153" s="62"/>
      <c r="OT153" s="62"/>
      <c r="OU153" s="62"/>
      <c r="OV153" s="62"/>
      <c r="OW153" s="62"/>
      <c r="OX153" s="62"/>
      <c r="OY153" s="62"/>
      <c r="OZ153" s="62"/>
      <c r="PA153" s="62"/>
      <c r="PB153" s="62"/>
      <c r="PC153" s="62"/>
      <c r="PD153" s="62"/>
      <c r="PE153" s="62"/>
      <c r="PF153" s="38"/>
      <c r="PG153" s="62"/>
      <c r="PH153" s="62"/>
      <c r="PI153" s="62"/>
      <c r="PJ153" s="62"/>
      <c r="PK153" s="62" t="s">
        <v>360</v>
      </c>
      <c r="PL153" s="62"/>
      <c r="PM153" s="62"/>
      <c r="PN153" s="62" t="s">
        <v>360</v>
      </c>
      <c r="PO153" s="62"/>
      <c r="PP153" s="62"/>
      <c r="PQ153" s="62"/>
      <c r="PR153" s="62"/>
      <c r="PS153" s="62"/>
      <c r="PT153" s="62"/>
      <c r="PU153" s="62" t="s">
        <v>360</v>
      </c>
      <c r="PV153" s="38"/>
      <c r="PW153" s="38"/>
      <c r="PX153" s="38"/>
      <c r="PY153" s="38"/>
      <c r="PZ153" s="38"/>
      <c r="QA153" s="62"/>
      <c r="QB153" s="62"/>
      <c r="QC153" s="62"/>
      <c r="QD153" s="62"/>
      <c r="QE153" s="62"/>
      <c r="QF153" s="62"/>
      <c r="QG153" s="62"/>
      <c r="QH153" s="62"/>
      <c r="QI153" s="62" t="s">
        <v>360</v>
      </c>
      <c r="QJ153" s="62" t="s">
        <v>360</v>
      </c>
      <c r="QK153" s="62" t="s">
        <v>360</v>
      </c>
      <c r="QL153" s="62"/>
      <c r="QM153" s="62"/>
      <c r="QN153" s="62"/>
      <c r="QO153" s="62"/>
      <c r="QP153" s="62"/>
      <c r="QQ153" s="62"/>
      <c r="QR153" s="62" t="s">
        <v>360</v>
      </c>
      <c r="QS153" s="62"/>
      <c r="QT153" s="38"/>
      <c r="QU153" s="62" t="s">
        <v>369</v>
      </c>
      <c r="QV153" s="62" t="s">
        <v>369</v>
      </c>
      <c r="QW153" s="62" t="s">
        <v>369</v>
      </c>
      <c r="QX153" s="62"/>
      <c r="QY153" s="62" t="s">
        <v>369</v>
      </c>
      <c r="QZ153" s="62" t="s">
        <v>369</v>
      </c>
      <c r="RA153" s="62" t="s">
        <v>369</v>
      </c>
      <c r="RB153" s="62" t="s">
        <v>369</v>
      </c>
      <c r="RC153" s="62" t="s">
        <v>369</v>
      </c>
      <c r="RD153" s="62" t="s">
        <v>369</v>
      </c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37"/>
      <c r="RP153" s="38"/>
      <c r="RQ153" s="38"/>
      <c r="RR153" s="38"/>
      <c r="RS153" s="38"/>
      <c r="RT153" s="38"/>
      <c r="RU153" s="38"/>
      <c r="RV153" s="38"/>
      <c r="RW153" s="38"/>
      <c r="RX153" s="38"/>
      <c r="RY153" s="38"/>
      <c r="RZ153" s="38"/>
      <c r="SA153" s="38"/>
      <c r="SB153" s="38"/>
      <c r="SC153" s="38"/>
      <c r="SD153" s="38"/>
      <c r="SE153" s="38"/>
      <c r="SF153" s="38"/>
      <c r="SG153" s="38"/>
      <c r="SH153" s="38"/>
      <c r="SI153" s="37"/>
      <c r="SJ153" s="38"/>
      <c r="SK153" s="38"/>
      <c r="SL153" s="38"/>
      <c r="SM153" s="38"/>
      <c r="SN153" s="38"/>
      <c r="SO153" s="38"/>
      <c r="SP153" s="38"/>
      <c r="SQ153" s="38"/>
      <c r="SR153" s="38"/>
      <c r="SS153" s="38"/>
      <c r="ST153" s="38"/>
      <c r="SU153" s="38"/>
      <c r="SV153" s="38"/>
      <c r="SW153" s="38"/>
      <c r="SX153" s="38"/>
      <c r="SY153" s="38"/>
      <c r="SZ153" s="38"/>
      <c r="TA153" s="38"/>
      <c r="TB153" s="38"/>
      <c r="TC153" s="37"/>
      <c r="TD153" s="38"/>
      <c r="TE153" s="38"/>
      <c r="TF153" s="38"/>
      <c r="TG153" s="38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7"/>
      <c r="TX153" s="38"/>
      <c r="TY153" s="38"/>
      <c r="TZ153" s="38"/>
      <c r="UA153" s="38"/>
      <c r="UB153" s="38"/>
      <c r="UC153" s="38"/>
      <c r="UD153" s="38"/>
      <c r="UE153" s="38"/>
      <c r="UF153" s="38"/>
      <c r="UG153" s="38"/>
      <c r="UH153" s="38"/>
      <c r="UI153" s="38"/>
      <c r="UJ153" s="38"/>
      <c r="UK153" s="38"/>
      <c r="UL153" s="38"/>
      <c r="UM153" s="38"/>
      <c r="UN153" s="38"/>
      <c r="UO153" s="38"/>
      <c r="UP153" s="38"/>
      <c r="UQ153" s="37"/>
      <c r="UR153" s="38"/>
      <c r="US153" s="38"/>
      <c r="UT153" s="38"/>
      <c r="UU153" s="38"/>
      <c r="UV153" s="38"/>
      <c r="UW153" s="38"/>
      <c r="UX153" s="38"/>
      <c r="UY153" s="38"/>
      <c r="UZ153" s="38"/>
      <c r="VA153" s="38"/>
      <c r="VB153" s="38"/>
      <c r="VC153" s="38"/>
      <c r="VD153" s="38"/>
      <c r="VE153" s="38"/>
      <c r="VF153" s="38"/>
      <c r="VG153" s="38"/>
      <c r="VH153" s="38"/>
      <c r="VI153" s="38"/>
      <c r="VJ153" s="38"/>
      <c r="VK153" s="37"/>
      <c r="VL153" s="38"/>
      <c r="VM153" s="38"/>
      <c r="VN153" s="38"/>
      <c r="VO153" s="38"/>
      <c r="VP153" s="38"/>
      <c r="VQ153" s="38"/>
      <c r="VR153" s="38"/>
      <c r="VS153" s="38"/>
      <c r="VT153" s="38"/>
      <c r="VU153" s="38"/>
      <c r="VV153" s="38"/>
      <c r="VW153" s="38"/>
      <c r="VX153" s="38"/>
      <c r="VY153" s="38"/>
      <c r="VZ153" s="38"/>
      <c r="WA153" s="38"/>
      <c r="WB153" s="38"/>
      <c r="WC153" s="38"/>
      <c r="WD153" s="38"/>
      <c r="WE153" s="37"/>
      <c r="WF153" s="38"/>
      <c r="WG153" s="38"/>
      <c r="WH153" s="38"/>
      <c r="WI153" s="38"/>
      <c r="WJ153" s="38"/>
      <c r="WK153" s="38"/>
      <c r="WL153" s="38"/>
      <c r="WM153" s="38"/>
      <c r="WN153" s="38"/>
      <c r="WO153" s="38"/>
      <c r="WP153" s="38"/>
      <c r="WQ153" s="38"/>
      <c r="WR153" s="38"/>
      <c r="WS153" s="38"/>
      <c r="WT153" s="38"/>
      <c r="WU153" s="38"/>
      <c r="WV153" s="38"/>
      <c r="WW153" s="38"/>
      <c r="WX153" s="38"/>
      <c r="WY153" s="37"/>
      <c r="WZ153" s="38"/>
      <c r="XA153" s="38"/>
      <c r="XB153" s="38"/>
      <c r="XC153" s="38"/>
      <c r="XD153" s="38"/>
      <c r="XE153" s="38"/>
      <c r="XF153" s="38"/>
      <c r="XG153" s="38"/>
      <c r="XH153" s="38"/>
      <c r="XI153" s="38"/>
      <c r="XJ153" s="38"/>
      <c r="XK153" s="38"/>
      <c r="XL153" s="38"/>
      <c r="XM153" s="38"/>
      <c r="XN153" s="38"/>
      <c r="XO153" s="38"/>
      <c r="XP153" s="38"/>
      <c r="XQ153" s="38"/>
      <c r="XR153" s="38"/>
      <c r="XS153" s="37"/>
      <c r="XT153" s="38"/>
      <c r="XU153" s="38"/>
      <c r="XV153" s="38"/>
      <c r="XW153" s="38"/>
      <c r="XX153" s="38"/>
      <c r="XY153" s="38"/>
      <c r="XZ153" s="38"/>
      <c r="YA153" s="38"/>
      <c r="YB153" s="38"/>
      <c r="YC153" s="38"/>
      <c r="YD153" s="38"/>
      <c r="YE153" s="38"/>
      <c r="YF153" s="38"/>
      <c r="YG153" s="38"/>
      <c r="YH153" s="38"/>
      <c r="YI153" s="38"/>
      <c r="YJ153" s="38"/>
      <c r="YK153" s="38"/>
      <c r="YL153" s="38"/>
      <c r="YM153" s="37"/>
      <c r="YN153" s="38"/>
      <c r="YO153" s="38"/>
      <c r="YP153" s="38"/>
      <c r="YQ153" s="38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7"/>
      <c r="ZH153" s="38"/>
      <c r="ZI153" s="38"/>
      <c r="ZJ153" s="38"/>
      <c r="ZK153" s="38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7"/>
      <c r="AAB153" s="38"/>
      <c r="AAC153" s="38"/>
      <c r="AAD153" s="38"/>
      <c r="AAE153" s="38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7"/>
      <c r="AAV153" s="38"/>
      <c r="AAW153" s="38"/>
      <c r="AAX153" s="38"/>
      <c r="AAY153" s="38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7"/>
      <c r="ABP153" s="38"/>
      <c r="ABQ153" s="38"/>
      <c r="ABR153" s="38"/>
      <c r="ABS153" s="38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7"/>
      <c r="ACJ153" s="38"/>
      <c r="ACK153" s="38"/>
      <c r="ACL153" s="38"/>
      <c r="ACM153" s="38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7"/>
      <c r="ADD153" s="38"/>
      <c r="ADE153" s="38"/>
      <c r="ADF153" s="38"/>
      <c r="ADG153" s="38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7"/>
      <c r="ADX153" s="38"/>
      <c r="ADY153" s="38"/>
      <c r="ADZ153" s="38"/>
      <c r="AEA153" s="38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7"/>
      <c r="AER153" s="38"/>
      <c r="AES153" s="38"/>
      <c r="AET153" s="38"/>
      <c r="AEU153" s="38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7"/>
      <c r="AFL153" s="38"/>
      <c r="AFM153" s="38"/>
      <c r="AFN153" s="38"/>
      <c r="AFO153" s="38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F153" s="85">
        <f t="shared" si="678"/>
        <v>9</v>
      </c>
      <c r="AGG153" s="85" t="str">
        <f t="shared" si="679"/>
        <v/>
      </c>
      <c r="AGH153" s="85" t="str">
        <f t="shared" si="680"/>
        <v/>
      </c>
      <c r="AGL153" s="36" t="str">
        <f t="shared" si="691"/>
        <v/>
      </c>
      <c r="AGM153" s="36">
        <f t="shared" si="681"/>
        <v>2</v>
      </c>
      <c r="AGN153" s="39">
        <f t="shared" si="692"/>
        <v>4</v>
      </c>
      <c r="AGO153" s="36">
        <f t="shared" si="693"/>
        <v>14</v>
      </c>
      <c r="AGP153" s="36" t="str">
        <f t="shared" si="682"/>
        <v/>
      </c>
      <c r="AGQ153" s="39">
        <f t="shared" si="694"/>
        <v>9</v>
      </c>
      <c r="AGR153" s="36" t="str">
        <f t="shared" si="695"/>
        <v/>
      </c>
      <c r="AGS153" s="36" t="str">
        <f t="shared" si="683"/>
        <v/>
      </c>
      <c r="AGT153" s="39">
        <f t="shared" si="696"/>
        <v>7</v>
      </c>
      <c r="AGU153" s="36" t="str">
        <f t="shared" si="697"/>
        <v/>
      </c>
      <c r="AGV153" s="36" t="str">
        <f t="shared" si="684"/>
        <v/>
      </c>
      <c r="AGW153" s="39" t="str">
        <f t="shared" si="698"/>
        <v/>
      </c>
      <c r="AGX153" s="36" t="str">
        <f t="shared" si="699"/>
        <v/>
      </c>
      <c r="AGY153" s="36" t="str">
        <f t="shared" si="685"/>
        <v/>
      </c>
      <c r="AGZ153" s="39">
        <f t="shared" si="700"/>
        <v>3</v>
      </c>
      <c r="AHA153" s="36">
        <f t="shared" si="701"/>
        <v>9</v>
      </c>
      <c r="AHB153" s="36" t="str">
        <f t="shared" si="686"/>
        <v/>
      </c>
      <c r="AHC153" s="39">
        <f t="shared" si="702"/>
        <v>4</v>
      </c>
      <c r="AHD153" s="36" t="str">
        <f t="shared" si="703"/>
        <v/>
      </c>
      <c r="AHE153" s="36" t="str">
        <f t="shared" si="687"/>
        <v/>
      </c>
      <c r="AHF153" s="39" t="str">
        <f t="shared" si="704"/>
        <v/>
      </c>
      <c r="AHG153" s="36" t="str">
        <f t="shared" si="705"/>
        <v/>
      </c>
      <c r="AHH153" s="36" t="str">
        <f t="shared" si="688"/>
        <v/>
      </c>
      <c r="AHI153" s="39" t="str">
        <f t="shared" si="706"/>
        <v/>
      </c>
      <c r="AHJ153" s="36" t="str">
        <f t="shared" si="707"/>
        <v/>
      </c>
      <c r="AHK153" s="36" t="str">
        <f t="shared" si="689"/>
        <v/>
      </c>
      <c r="AHL153" s="39" t="str">
        <f t="shared" si="708"/>
        <v/>
      </c>
      <c r="AHM153" s="36" t="str">
        <f t="shared" si="709"/>
        <v/>
      </c>
      <c r="AHN153" s="36" t="str">
        <f t="shared" si="690"/>
        <v/>
      </c>
      <c r="AHO153" s="39" t="str">
        <f t="shared" si="710"/>
        <v/>
      </c>
    </row>
    <row r="154" spans="1:918" s="5" customFormat="1" outlineLevel="1" x14ac:dyDescent="0.25">
      <c r="A154" s="35">
        <f t="shared" si="711"/>
        <v>5</v>
      </c>
      <c r="B154" s="44" t="s">
        <v>57</v>
      </c>
      <c r="C154" s="37"/>
      <c r="D154" s="35"/>
      <c r="E154" s="35"/>
      <c r="F154" s="3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38"/>
      <c r="V154" s="38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38"/>
      <c r="CD154" s="38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38"/>
      <c r="CX154" s="38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  <c r="DI154" s="62"/>
      <c r="DJ154" s="62"/>
      <c r="DK154" s="62"/>
      <c r="DL154" s="62"/>
      <c r="DM154" s="62"/>
      <c r="DN154" s="62"/>
      <c r="DO154" s="62"/>
      <c r="DP154" s="62"/>
      <c r="DQ154" s="62"/>
      <c r="DR154" s="62"/>
      <c r="DS154" s="62"/>
      <c r="DT154" s="62"/>
      <c r="DU154" s="62"/>
      <c r="DV154" s="62"/>
      <c r="DW154" s="62"/>
      <c r="DX154" s="62"/>
      <c r="DY154" s="62"/>
      <c r="DZ154" s="62"/>
      <c r="EA154" s="62"/>
      <c r="EB154" s="62"/>
      <c r="EC154" s="62"/>
      <c r="ED154" s="62"/>
      <c r="EE154" s="62"/>
      <c r="EF154" s="62"/>
      <c r="EG154" s="62"/>
      <c r="EH154" s="62"/>
      <c r="EI154" s="62"/>
      <c r="EJ154" s="62"/>
      <c r="EK154" s="38"/>
      <c r="EL154" s="38"/>
      <c r="EM154" s="62"/>
      <c r="EN154" s="62"/>
      <c r="EO154" s="62"/>
      <c r="EP154" s="62"/>
      <c r="EQ154" s="62"/>
      <c r="ER154" s="62"/>
      <c r="ES154" s="62"/>
      <c r="ET154" s="62"/>
      <c r="EU154" s="62"/>
      <c r="EV154" s="62"/>
      <c r="EW154" s="62"/>
      <c r="EX154" s="62"/>
      <c r="EY154" s="62"/>
      <c r="EZ154" s="62"/>
      <c r="FA154" s="62"/>
      <c r="FB154" s="62"/>
      <c r="FC154" s="62"/>
      <c r="FD154" s="62"/>
      <c r="FE154" s="38"/>
      <c r="FF154" s="38"/>
      <c r="FG154" s="62"/>
      <c r="FH154" s="62"/>
      <c r="FI154" s="62"/>
      <c r="FJ154" s="62"/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/>
      <c r="FX154" s="62"/>
      <c r="FY154" s="62"/>
      <c r="FZ154" s="38"/>
      <c r="GA154" s="62"/>
      <c r="GB154" s="62"/>
      <c r="GC154" s="62"/>
      <c r="GD154" s="62"/>
      <c r="GE154" s="62"/>
      <c r="GF154" s="62"/>
      <c r="GG154" s="62"/>
      <c r="GH154" s="62"/>
      <c r="GI154" s="62"/>
      <c r="GJ154" s="62"/>
      <c r="GK154" s="62"/>
      <c r="GL154" s="62"/>
      <c r="GM154" s="62"/>
      <c r="GN154" s="62"/>
      <c r="GO154" s="62"/>
      <c r="GP154" s="62"/>
      <c r="GQ154" s="62"/>
      <c r="GR154" s="62"/>
      <c r="GS154" s="62"/>
      <c r="GT154" s="38"/>
      <c r="GU154" s="62"/>
      <c r="GV154" s="62"/>
      <c r="GW154" s="62"/>
      <c r="GX154" s="62"/>
      <c r="GY154" s="62"/>
      <c r="GZ154" s="62"/>
      <c r="HA154" s="62"/>
      <c r="HB154" s="62"/>
      <c r="HC154" s="62"/>
      <c r="HD154" s="62"/>
      <c r="HE154" s="62"/>
      <c r="HF154" s="62"/>
      <c r="HG154" s="62"/>
      <c r="HH154" s="62"/>
      <c r="HI154" s="62"/>
      <c r="HJ154" s="62"/>
      <c r="HK154" s="62"/>
      <c r="HL154" s="62"/>
      <c r="HM154" s="38"/>
      <c r="HN154" s="38"/>
      <c r="HO154" s="62"/>
      <c r="HP154" s="62"/>
      <c r="HQ154" s="62"/>
      <c r="HR154" s="62"/>
      <c r="HS154" s="62"/>
      <c r="HT154" s="62"/>
      <c r="HU154" s="62"/>
      <c r="HV154" s="62"/>
      <c r="HW154" s="62"/>
      <c r="HX154" s="62"/>
      <c r="HY154" s="62"/>
      <c r="HZ154" s="62"/>
      <c r="IA154" s="62"/>
      <c r="IB154" s="62"/>
      <c r="IC154" s="62"/>
      <c r="ID154" s="62"/>
      <c r="IE154" s="62"/>
      <c r="IF154" s="62"/>
      <c r="IG154" s="62"/>
      <c r="IH154" s="38"/>
      <c r="II154" s="62"/>
      <c r="IJ154" s="62"/>
      <c r="IK154" s="62" t="s">
        <v>360</v>
      </c>
      <c r="IL154" s="62"/>
      <c r="IM154" s="62"/>
      <c r="IN154" s="62"/>
      <c r="IO154" s="62"/>
      <c r="IP154" s="62"/>
      <c r="IQ154" s="62"/>
      <c r="IR154" s="62"/>
      <c r="IS154" s="62"/>
      <c r="IT154" s="62"/>
      <c r="IU154" s="62"/>
      <c r="IV154" s="62"/>
      <c r="IW154" s="62"/>
      <c r="IX154" s="62"/>
      <c r="IY154" s="62"/>
      <c r="IZ154" s="38"/>
      <c r="JA154" s="38"/>
      <c r="JB154" s="38"/>
      <c r="JC154" s="76"/>
      <c r="JD154" s="62"/>
      <c r="JE154" s="62"/>
      <c r="JF154" s="62"/>
      <c r="JG154" s="62"/>
      <c r="JH154" s="62"/>
      <c r="JI154" s="62"/>
      <c r="JJ154" s="62"/>
      <c r="JK154" s="62"/>
      <c r="JL154" s="62"/>
      <c r="JM154" s="62"/>
      <c r="JN154" s="62"/>
      <c r="JO154" s="62"/>
      <c r="JP154" s="62"/>
      <c r="JQ154" s="62"/>
      <c r="JR154" s="62"/>
      <c r="JS154" s="62"/>
      <c r="JT154" s="62"/>
      <c r="JU154" s="62"/>
      <c r="JV154" s="38"/>
      <c r="JW154" s="76"/>
      <c r="JX154" s="62"/>
      <c r="JY154" s="62"/>
      <c r="JZ154" s="62"/>
      <c r="KA154" s="62"/>
      <c r="KB154" s="62"/>
      <c r="KC154" s="62"/>
      <c r="KD154" s="62"/>
      <c r="KE154" s="62"/>
      <c r="KF154" s="62"/>
      <c r="KG154" s="62"/>
      <c r="KH154" s="38"/>
      <c r="KI154" s="38"/>
      <c r="KJ154" s="38"/>
      <c r="KK154" s="38"/>
      <c r="KL154" s="38"/>
      <c r="KM154" s="38"/>
      <c r="KN154" s="38"/>
      <c r="KO154" s="38"/>
      <c r="KP154" s="38"/>
      <c r="KQ154" s="37"/>
      <c r="KR154" s="38"/>
      <c r="KS154" s="38"/>
      <c r="KT154" s="38"/>
      <c r="KU154" s="38"/>
      <c r="KV154" s="38"/>
      <c r="KW154" s="38"/>
      <c r="KX154" s="38"/>
      <c r="KY154" s="38"/>
      <c r="KZ154" s="38"/>
      <c r="LA154" s="38"/>
      <c r="LB154" s="38"/>
      <c r="LC154" s="38"/>
      <c r="LD154" s="38"/>
      <c r="LE154" s="38"/>
      <c r="LF154" s="38"/>
      <c r="LG154" s="38"/>
      <c r="LH154" s="38"/>
      <c r="LI154" s="38"/>
      <c r="LJ154" s="38"/>
      <c r="LK154" s="37"/>
      <c r="LL154" s="38"/>
      <c r="LM154" s="38"/>
      <c r="LN154" s="38"/>
      <c r="LO154" s="38"/>
      <c r="LP154" s="38"/>
      <c r="LQ154" s="38"/>
      <c r="LR154" s="38"/>
      <c r="LS154" s="38"/>
      <c r="LT154" s="38"/>
      <c r="LU154" s="38"/>
      <c r="LV154" s="38"/>
      <c r="LW154" s="38"/>
      <c r="LX154" s="38"/>
      <c r="LY154" s="38"/>
      <c r="LZ154" s="38"/>
      <c r="MA154" s="38"/>
      <c r="MB154" s="38"/>
      <c r="MC154" s="38"/>
      <c r="MD154" s="38"/>
      <c r="ME154" s="37"/>
      <c r="MF154" s="38"/>
      <c r="MG154" s="38"/>
      <c r="MH154" s="38"/>
      <c r="MI154" s="38"/>
      <c r="MJ154" s="38"/>
      <c r="MK154" s="38"/>
      <c r="ML154" s="38"/>
      <c r="MM154" s="38"/>
      <c r="MN154" s="38"/>
      <c r="MO154" s="38"/>
      <c r="MP154" s="38"/>
      <c r="MQ154" s="38"/>
      <c r="MR154" s="38"/>
      <c r="MS154" s="38"/>
      <c r="MT154" s="38"/>
      <c r="MU154" s="38"/>
      <c r="MV154" s="38"/>
      <c r="MW154" s="38"/>
      <c r="MX154" s="38"/>
      <c r="MY154" s="37"/>
      <c r="MZ154" s="38"/>
      <c r="NA154" s="38"/>
      <c r="NB154" s="38"/>
      <c r="NC154" s="38"/>
      <c r="ND154" s="38"/>
      <c r="NE154" s="38"/>
      <c r="NF154" s="38"/>
      <c r="NG154" s="38"/>
      <c r="NH154" s="38"/>
      <c r="NI154" s="38"/>
      <c r="NJ154" s="38"/>
      <c r="NK154" s="38"/>
      <c r="NL154" s="38"/>
      <c r="NM154" s="38"/>
      <c r="NN154" s="38"/>
      <c r="NO154" s="38"/>
      <c r="NP154" s="38"/>
      <c r="NQ154" s="38"/>
      <c r="NR154" s="38"/>
      <c r="NS154" s="37"/>
      <c r="NT154" s="38"/>
      <c r="NU154" s="38"/>
      <c r="NV154" s="38"/>
      <c r="NW154" s="38"/>
      <c r="NX154" s="38"/>
      <c r="NY154" s="38"/>
      <c r="NZ154" s="38"/>
      <c r="OA154" s="38"/>
      <c r="OB154" s="38"/>
      <c r="OC154" s="38"/>
      <c r="OD154" s="38"/>
      <c r="OE154" s="38"/>
      <c r="OF154" s="38"/>
      <c r="OG154" s="38"/>
      <c r="OH154" s="38"/>
      <c r="OI154" s="38"/>
      <c r="OJ154" s="38"/>
      <c r="OK154" s="38"/>
      <c r="OL154" s="38"/>
      <c r="OM154" s="76"/>
      <c r="ON154" s="62"/>
      <c r="OO154" s="62"/>
      <c r="OP154" s="62"/>
      <c r="OQ154" s="62"/>
      <c r="OR154" s="62"/>
      <c r="OS154" s="62"/>
      <c r="OT154" s="62"/>
      <c r="OU154" s="62"/>
      <c r="OV154" s="62"/>
      <c r="OW154" s="62"/>
      <c r="OX154" s="62"/>
      <c r="OY154" s="62"/>
      <c r="OZ154" s="62"/>
      <c r="PA154" s="62"/>
      <c r="PB154" s="62"/>
      <c r="PC154" s="62"/>
      <c r="PD154" s="62"/>
      <c r="PE154" s="62"/>
      <c r="PF154" s="38"/>
      <c r="PG154" s="62"/>
      <c r="PH154" s="62"/>
      <c r="PI154" s="62"/>
      <c r="PJ154" s="62"/>
      <c r="PK154" s="62"/>
      <c r="PL154" s="62"/>
      <c r="PM154" s="62"/>
      <c r="PN154" s="62"/>
      <c r="PO154" s="62"/>
      <c r="PP154" s="62"/>
      <c r="PQ154" s="62"/>
      <c r="PR154" s="62"/>
      <c r="PS154" s="62"/>
      <c r="PT154" s="62"/>
      <c r="PU154" s="62"/>
      <c r="PV154" s="38"/>
      <c r="PW154" s="38"/>
      <c r="PX154" s="38"/>
      <c r="PY154" s="38"/>
      <c r="PZ154" s="38"/>
      <c r="QA154" s="62"/>
      <c r="QB154" s="62"/>
      <c r="QC154" s="62"/>
      <c r="QD154" s="62"/>
      <c r="QE154" s="62"/>
      <c r="QF154" s="62" t="s">
        <v>360</v>
      </c>
      <c r="QG154" s="62" t="s">
        <v>360</v>
      </c>
      <c r="QH154" s="62" t="s">
        <v>360</v>
      </c>
      <c r="QI154" s="62"/>
      <c r="QJ154" s="62"/>
      <c r="QK154" s="62"/>
      <c r="QL154" s="62"/>
      <c r="QM154" s="62"/>
      <c r="QN154" s="62"/>
      <c r="QO154" s="62"/>
      <c r="QP154" s="62"/>
      <c r="QQ154" s="62"/>
      <c r="QR154" s="62"/>
      <c r="QS154" s="62"/>
      <c r="QT154" s="38"/>
      <c r="QU154" s="62" t="s">
        <v>361</v>
      </c>
      <c r="QV154" s="62" t="s">
        <v>361</v>
      </c>
      <c r="QW154" s="62" t="s">
        <v>361</v>
      </c>
      <c r="QX154" s="62"/>
      <c r="QY154" s="62"/>
      <c r="QZ154" s="62"/>
      <c r="RA154" s="62"/>
      <c r="RB154" s="62"/>
      <c r="RC154" s="62"/>
      <c r="RD154" s="62"/>
      <c r="RE154" s="38"/>
      <c r="RF154" s="38"/>
      <c r="RG154" s="38"/>
      <c r="RH154" s="38"/>
      <c r="RI154" s="38"/>
      <c r="RJ154" s="38"/>
      <c r="RK154" s="38"/>
      <c r="RL154" s="38"/>
      <c r="RM154" s="38"/>
      <c r="RN154" s="38"/>
      <c r="RO154" s="37"/>
      <c r="RP154" s="38"/>
      <c r="RQ154" s="38"/>
      <c r="RR154" s="38"/>
      <c r="RS154" s="38"/>
      <c r="RT154" s="38"/>
      <c r="RU154" s="38"/>
      <c r="RV154" s="38"/>
      <c r="RW154" s="38"/>
      <c r="RX154" s="38"/>
      <c r="RY154" s="38"/>
      <c r="RZ154" s="38"/>
      <c r="SA154" s="38"/>
      <c r="SB154" s="38"/>
      <c r="SC154" s="38"/>
      <c r="SD154" s="38"/>
      <c r="SE154" s="38"/>
      <c r="SF154" s="38"/>
      <c r="SG154" s="38"/>
      <c r="SH154" s="38"/>
      <c r="SI154" s="37"/>
      <c r="SJ154" s="38"/>
      <c r="SK154" s="38"/>
      <c r="SL154" s="38"/>
      <c r="SM154" s="38"/>
      <c r="SN154" s="38"/>
      <c r="SO154" s="38"/>
      <c r="SP154" s="38"/>
      <c r="SQ154" s="38"/>
      <c r="SR154" s="38"/>
      <c r="SS154" s="38"/>
      <c r="ST154" s="38"/>
      <c r="SU154" s="38"/>
      <c r="SV154" s="38"/>
      <c r="SW154" s="38"/>
      <c r="SX154" s="38"/>
      <c r="SY154" s="38"/>
      <c r="SZ154" s="38"/>
      <c r="TA154" s="38"/>
      <c r="TB154" s="38"/>
      <c r="TC154" s="37"/>
      <c r="TD154" s="38"/>
      <c r="TE154" s="38"/>
      <c r="TF154" s="38"/>
      <c r="TG154" s="38"/>
      <c r="TH154" s="38"/>
      <c r="TI154" s="38"/>
      <c r="TJ154" s="38"/>
      <c r="TK154" s="38"/>
      <c r="TL154" s="38"/>
      <c r="TM154" s="38"/>
      <c r="TN154" s="38"/>
      <c r="TO154" s="38"/>
      <c r="TP154" s="38"/>
      <c r="TQ154" s="38"/>
      <c r="TR154" s="38"/>
      <c r="TS154" s="38"/>
      <c r="TT154" s="38"/>
      <c r="TU154" s="38"/>
      <c r="TV154" s="38"/>
      <c r="TW154" s="37"/>
      <c r="TX154" s="38"/>
      <c r="TY154" s="38"/>
      <c r="TZ154" s="38"/>
      <c r="UA154" s="38"/>
      <c r="UB154" s="38"/>
      <c r="UC154" s="38"/>
      <c r="UD154" s="38"/>
      <c r="UE154" s="38"/>
      <c r="UF154" s="38"/>
      <c r="UG154" s="38"/>
      <c r="UH154" s="38"/>
      <c r="UI154" s="38"/>
      <c r="UJ154" s="38"/>
      <c r="UK154" s="38"/>
      <c r="UL154" s="38"/>
      <c r="UM154" s="38"/>
      <c r="UN154" s="38"/>
      <c r="UO154" s="38"/>
      <c r="UP154" s="38"/>
      <c r="UQ154" s="37"/>
      <c r="UR154" s="38"/>
      <c r="US154" s="38"/>
      <c r="UT154" s="38"/>
      <c r="UU154" s="38"/>
      <c r="UV154" s="38"/>
      <c r="UW154" s="38"/>
      <c r="UX154" s="38"/>
      <c r="UY154" s="38"/>
      <c r="UZ154" s="38"/>
      <c r="VA154" s="38"/>
      <c r="VB154" s="38"/>
      <c r="VC154" s="38"/>
      <c r="VD154" s="38"/>
      <c r="VE154" s="38"/>
      <c r="VF154" s="38"/>
      <c r="VG154" s="38"/>
      <c r="VH154" s="38"/>
      <c r="VI154" s="38"/>
      <c r="VJ154" s="38"/>
      <c r="VK154" s="37"/>
      <c r="VL154" s="38"/>
      <c r="VM154" s="38"/>
      <c r="VN154" s="38"/>
      <c r="VO154" s="38"/>
      <c r="VP154" s="38"/>
      <c r="VQ154" s="38"/>
      <c r="VR154" s="38"/>
      <c r="VS154" s="38"/>
      <c r="VT154" s="38"/>
      <c r="VU154" s="38"/>
      <c r="VV154" s="38"/>
      <c r="VW154" s="38"/>
      <c r="VX154" s="38"/>
      <c r="VY154" s="38"/>
      <c r="VZ154" s="38"/>
      <c r="WA154" s="38"/>
      <c r="WB154" s="38"/>
      <c r="WC154" s="38"/>
      <c r="WD154" s="38"/>
      <c r="WE154" s="37"/>
      <c r="WF154" s="38"/>
      <c r="WG154" s="38"/>
      <c r="WH154" s="38"/>
      <c r="WI154" s="38"/>
      <c r="WJ154" s="38"/>
      <c r="WK154" s="38"/>
      <c r="WL154" s="38"/>
      <c r="WM154" s="38"/>
      <c r="WN154" s="38"/>
      <c r="WO154" s="38"/>
      <c r="WP154" s="38"/>
      <c r="WQ154" s="38"/>
      <c r="WR154" s="38"/>
      <c r="WS154" s="38"/>
      <c r="WT154" s="38"/>
      <c r="WU154" s="38"/>
      <c r="WV154" s="38"/>
      <c r="WW154" s="38"/>
      <c r="WX154" s="38"/>
      <c r="WY154" s="37"/>
      <c r="WZ154" s="38"/>
      <c r="XA154" s="38"/>
      <c r="XB154" s="38"/>
      <c r="XC154" s="38"/>
      <c r="XD154" s="38"/>
      <c r="XE154" s="38"/>
      <c r="XF154" s="38"/>
      <c r="XG154" s="38"/>
      <c r="XH154" s="38"/>
      <c r="XI154" s="38"/>
      <c r="XJ154" s="38"/>
      <c r="XK154" s="38"/>
      <c r="XL154" s="38"/>
      <c r="XM154" s="38"/>
      <c r="XN154" s="38"/>
      <c r="XO154" s="38"/>
      <c r="XP154" s="38"/>
      <c r="XQ154" s="38"/>
      <c r="XR154" s="38"/>
      <c r="XS154" s="37"/>
      <c r="XT154" s="38"/>
      <c r="XU154" s="38"/>
      <c r="XV154" s="38"/>
      <c r="XW154" s="38"/>
      <c r="XX154" s="38"/>
      <c r="XY154" s="38"/>
      <c r="XZ154" s="38"/>
      <c r="YA154" s="38"/>
      <c r="YB154" s="38"/>
      <c r="YC154" s="38"/>
      <c r="YD154" s="38"/>
      <c r="YE154" s="38"/>
      <c r="YF154" s="38"/>
      <c r="YG154" s="38"/>
      <c r="YH154" s="38"/>
      <c r="YI154" s="38"/>
      <c r="YJ154" s="38"/>
      <c r="YK154" s="38"/>
      <c r="YL154" s="38"/>
      <c r="YM154" s="37"/>
      <c r="YN154" s="38"/>
      <c r="YO154" s="38"/>
      <c r="YP154" s="38"/>
      <c r="YQ154" s="38"/>
      <c r="YR154" s="38"/>
      <c r="YS154" s="38"/>
      <c r="YT154" s="38"/>
      <c r="YU154" s="38"/>
      <c r="YV154" s="38"/>
      <c r="YW154" s="38"/>
      <c r="YX154" s="38"/>
      <c r="YY154" s="38"/>
      <c r="YZ154" s="38"/>
      <c r="ZA154" s="38"/>
      <c r="ZB154" s="38"/>
      <c r="ZC154" s="38"/>
      <c r="ZD154" s="38"/>
      <c r="ZE154" s="38"/>
      <c r="ZF154" s="38"/>
      <c r="ZG154" s="37"/>
      <c r="ZH154" s="38"/>
      <c r="ZI154" s="38"/>
      <c r="ZJ154" s="38"/>
      <c r="ZK154" s="38"/>
      <c r="ZL154" s="38"/>
      <c r="ZM154" s="38"/>
      <c r="ZN154" s="38"/>
      <c r="ZO154" s="38"/>
      <c r="ZP154" s="38"/>
      <c r="ZQ154" s="38"/>
      <c r="ZR154" s="38"/>
      <c r="ZS154" s="38"/>
      <c r="ZT154" s="38"/>
      <c r="ZU154" s="38"/>
      <c r="ZV154" s="38"/>
      <c r="ZW154" s="38"/>
      <c r="ZX154" s="38"/>
      <c r="ZY154" s="38"/>
      <c r="ZZ154" s="38"/>
      <c r="AAA154" s="37"/>
      <c r="AAB154" s="38"/>
      <c r="AAC154" s="38"/>
      <c r="AAD154" s="38"/>
      <c r="AAE154" s="38"/>
      <c r="AAF154" s="38"/>
      <c r="AAG154" s="38"/>
      <c r="AAH154" s="38"/>
      <c r="AAI154" s="38"/>
      <c r="AAJ154" s="38"/>
      <c r="AAK154" s="38"/>
      <c r="AAL154" s="38"/>
      <c r="AAM154" s="38"/>
      <c r="AAN154" s="38"/>
      <c r="AAO154" s="38"/>
      <c r="AAP154" s="38"/>
      <c r="AAQ154" s="38"/>
      <c r="AAR154" s="38"/>
      <c r="AAS154" s="38"/>
      <c r="AAT154" s="38"/>
      <c r="AAU154" s="37"/>
      <c r="AAV154" s="38"/>
      <c r="AAW154" s="38"/>
      <c r="AAX154" s="38"/>
      <c r="AAY154" s="38"/>
      <c r="AAZ154" s="38"/>
      <c r="ABA154" s="38"/>
      <c r="ABB154" s="38"/>
      <c r="ABC154" s="38"/>
      <c r="ABD154" s="38"/>
      <c r="ABE154" s="38"/>
      <c r="ABF154" s="38"/>
      <c r="ABG154" s="38"/>
      <c r="ABH154" s="38"/>
      <c r="ABI154" s="38"/>
      <c r="ABJ154" s="38"/>
      <c r="ABK154" s="38"/>
      <c r="ABL154" s="38"/>
      <c r="ABM154" s="38"/>
      <c r="ABN154" s="38"/>
      <c r="ABO154" s="37"/>
      <c r="ABP154" s="38"/>
      <c r="ABQ154" s="38"/>
      <c r="ABR154" s="38"/>
      <c r="ABS154" s="38"/>
      <c r="ABT154" s="38"/>
      <c r="ABU154" s="38"/>
      <c r="ABV154" s="38"/>
      <c r="ABW154" s="38"/>
      <c r="ABX154" s="38"/>
      <c r="ABY154" s="38"/>
      <c r="ABZ154" s="38"/>
      <c r="ACA154" s="38"/>
      <c r="ACB154" s="38"/>
      <c r="ACC154" s="38"/>
      <c r="ACD154" s="38"/>
      <c r="ACE154" s="38"/>
      <c r="ACF154" s="38"/>
      <c r="ACG154" s="38"/>
      <c r="ACH154" s="38"/>
      <c r="ACI154" s="37"/>
      <c r="ACJ154" s="38"/>
      <c r="ACK154" s="38"/>
      <c r="ACL154" s="38"/>
      <c r="ACM154" s="38"/>
      <c r="ACN154" s="38"/>
      <c r="ACO154" s="38"/>
      <c r="ACP154" s="38"/>
      <c r="ACQ154" s="38"/>
      <c r="ACR154" s="38"/>
      <c r="ACS154" s="38"/>
      <c r="ACT154" s="38"/>
      <c r="ACU154" s="38"/>
      <c r="ACV154" s="38"/>
      <c r="ACW154" s="38"/>
      <c r="ACX154" s="38"/>
      <c r="ACY154" s="38"/>
      <c r="ACZ154" s="38"/>
      <c r="ADA154" s="38"/>
      <c r="ADB154" s="38"/>
      <c r="ADC154" s="37"/>
      <c r="ADD154" s="38"/>
      <c r="ADE154" s="38"/>
      <c r="ADF154" s="38"/>
      <c r="ADG154" s="38"/>
      <c r="ADH154" s="38"/>
      <c r="ADI154" s="38"/>
      <c r="ADJ154" s="38"/>
      <c r="ADK154" s="38"/>
      <c r="ADL154" s="38"/>
      <c r="ADM154" s="38"/>
      <c r="ADN154" s="38"/>
      <c r="ADO154" s="38"/>
      <c r="ADP154" s="38"/>
      <c r="ADQ154" s="38"/>
      <c r="ADR154" s="38"/>
      <c r="ADS154" s="38"/>
      <c r="ADT154" s="38"/>
      <c r="ADU154" s="38"/>
      <c r="ADV154" s="38"/>
      <c r="ADW154" s="37"/>
      <c r="ADX154" s="38"/>
      <c r="ADY154" s="38"/>
      <c r="ADZ154" s="38"/>
      <c r="AEA154" s="38"/>
      <c r="AEB154" s="38"/>
      <c r="AEC154" s="38"/>
      <c r="AED154" s="38"/>
      <c r="AEE154" s="38"/>
      <c r="AEF154" s="38"/>
      <c r="AEG154" s="38"/>
      <c r="AEH154" s="38"/>
      <c r="AEI154" s="38"/>
      <c r="AEJ154" s="38"/>
      <c r="AEK154" s="38"/>
      <c r="AEL154" s="38"/>
      <c r="AEM154" s="38"/>
      <c r="AEN154" s="38"/>
      <c r="AEO154" s="38"/>
      <c r="AEP154" s="38"/>
      <c r="AEQ154" s="37"/>
      <c r="AER154" s="38"/>
      <c r="AES154" s="38"/>
      <c r="AET154" s="38"/>
      <c r="AEU154" s="38"/>
      <c r="AEV154" s="38"/>
      <c r="AEW154" s="38"/>
      <c r="AEX154" s="38"/>
      <c r="AEY154" s="38"/>
      <c r="AEZ154" s="38"/>
      <c r="AFA154" s="38"/>
      <c r="AFB154" s="38"/>
      <c r="AFC154" s="38"/>
      <c r="AFD154" s="38"/>
      <c r="AFE154" s="38"/>
      <c r="AFF154" s="38"/>
      <c r="AFG154" s="38"/>
      <c r="AFH154" s="38"/>
      <c r="AFI154" s="38"/>
      <c r="AFJ154" s="38"/>
      <c r="AFK154" s="37"/>
      <c r="AFL154" s="38"/>
      <c r="AFM154" s="38"/>
      <c r="AFN154" s="38"/>
      <c r="AFO154" s="38"/>
      <c r="AFP154" s="38"/>
      <c r="AFQ154" s="38"/>
      <c r="AFR154" s="38"/>
      <c r="AFS154" s="38"/>
      <c r="AFT154" s="38"/>
      <c r="AFU154" s="38"/>
      <c r="AFV154" s="38"/>
      <c r="AFW154" s="38"/>
      <c r="AFX154" s="38"/>
      <c r="AFY154" s="38"/>
      <c r="AFZ154" s="38"/>
      <c r="AGA154" s="38"/>
      <c r="AGB154" s="38"/>
      <c r="AGC154" s="38"/>
      <c r="AGD154" s="38"/>
      <c r="AGF154" s="85" t="str">
        <f t="shared" si="678"/>
        <v/>
      </c>
      <c r="AGG154" s="85">
        <f t="shared" si="679"/>
        <v>3</v>
      </c>
      <c r="AGH154" s="85" t="str">
        <f t="shared" si="680"/>
        <v/>
      </c>
      <c r="AGL154" s="36" t="str">
        <f t="shared" si="691"/>
        <v/>
      </c>
      <c r="AGM154" s="36" t="str">
        <f t="shared" si="681"/>
        <v/>
      </c>
      <c r="AGN154" s="39" t="str">
        <f t="shared" si="692"/>
        <v/>
      </c>
      <c r="AGO154" s="36" t="str">
        <f t="shared" si="693"/>
        <v/>
      </c>
      <c r="AGP154" s="36" t="str">
        <f t="shared" si="682"/>
        <v/>
      </c>
      <c r="AGQ154" s="39" t="str">
        <f t="shared" si="694"/>
        <v/>
      </c>
      <c r="AGR154" s="36" t="str">
        <f t="shared" si="695"/>
        <v/>
      </c>
      <c r="AGS154" s="36" t="str">
        <f t="shared" si="683"/>
        <v/>
      </c>
      <c r="AGT154" s="39">
        <f t="shared" si="696"/>
        <v>1</v>
      </c>
      <c r="AGU154" s="36" t="str">
        <f t="shared" si="697"/>
        <v/>
      </c>
      <c r="AGV154" s="36" t="str">
        <f t="shared" si="684"/>
        <v/>
      </c>
      <c r="AGW154" s="39" t="str">
        <f t="shared" si="698"/>
        <v/>
      </c>
      <c r="AGX154" s="36" t="str">
        <f t="shared" si="699"/>
        <v/>
      </c>
      <c r="AGY154" s="36" t="str">
        <f t="shared" si="685"/>
        <v/>
      </c>
      <c r="AGZ154" s="39" t="str">
        <f t="shared" si="700"/>
        <v/>
      </c>
      <c r="AHA154" s="36" t="str">
        <f t="shared" si="701"/>
        <v/>
      </c>
      <c r="AHB154" s="36">
        <f t="shared" si="686"/>
        <v>3</v>
      </c>
      <c r="AHC154" s="39">
        <f t="shared" si="702"/>
        <v>3</v>
      </c>
      <c r="AHD154" s="36" t="str">
        <f t="shared" si="703"/>
        <v/>
      </c>
      <c r="AHE154" s="36" t="str">
        <f t="shared" si="687"/>
        <v/>
      </c>
      <c r="AHF154" s="39" t="str">
        <f t="shared" si="704"/>
        <v/>
      </c>
      <c r="AHG154" s="36" t="str">
        <f t="shared" si="705"/>
        <v/>
      </c>
      <c r="AHH154" s="36" t="str">
        <f t="shared" si="688"/>
        <v/>
      </c>
      <c r="AHI154" s="39" t="str">
        <f t="shared" si="706"/>
        <v/>
      </c>
      <c r="AHJ154" s="36" t="str">
        <f t="shared" si="707"/>
        <v/>
      </c>
      <c r="AHK154" s="36" t="str">
        <f t="shared" si="689"/>
        <v/>
      </c>
      <c r="AHL154" s="39" t="str">
        <f t="shared" si="708"/>
        <v/>
      </c>
      <c r="AHM154" s="36" t="str">
        <f t="shared" si="709"/>
        <v/>
      </c>
      <c r="AHN154" s="36" t="str">
        <f t="shared" si="690"/>
        <v/>
      </c>
      <c r="AHO154" s="39" t="str">
        <f t="shared" si="710"/>
        <v/>
      </c>
    </row>
    <row r="155" spans="1:918" s="5" customFormat="1" outlineLevel="1" x14ac:dyDescent="0.25">
      <c r="A155" s="35">
        <f t="shared" si="711"/>
        <v>6</v>
      </c>
      <c r="B155" s="44" t="s">
        <v>58</v>
      </c>
      <c r="C155" s="37"/>
      <c r="D155" s="35"/>
      <c r="E155" s="35"/>
      <c r="F155" s="35"/>
      <c r="G155" s="62"/>
      <c r="H155" s="62"/>
      <c r="I155" s="62"/>
      <c r="J155" s="62"/>
      <c r="K155" s="62"/>
      <c r="L155" s="62"/>
      <c r="M155" s="62"/>
      <c r="N155" s="62"/>
      <c r="O155" s="62"/>
      <c r="P155" s="62" t="s">
        <v>360</v>
      </c>
      <c r="Q155" s="62"/>
      <c r="R155" s="62"/>
      <c r="S155" s="62"/>
      <c r="T155" s="62"/>
      <c r="U155" s="38"/>
      <c r="V155" s="38"/>
      <c r="W155" s="62"/>
      <c r="X155" s="62"/>
      <c r="Y155" s="62"/>
      <c r="Z155" s="62"/>
      <c r="AA155" s="62" t="s">
        <v>360</v>
      </c>
      <c r="AB155" s="62" t="s">
        <v>360</v>
      </c>
      <c r="AC155" s="62" t="s">
        <v>360</v>
      </c>
      <c r="AD155" s="62" t="s">
        <v>360</v>
      </c>
      <c r="AE155" s="62" t="s">
        <v>360</v>
      </c>
      <c r="AF155" s="62" t="s">
        <v>360</v>
      </c>
      <c r="AG155" s="62"/>
      <c r="AH155" s="62"/>
      <c r="AI155" s="62"/>
      <c r="AJ155" s="62"/>
      <c r="AK155" s="62"/>
      <c r="AL155" s="62"/>
      <c r="AM155" s="62" t="s">
        <v>360</v>
      </c>
      <c r="AN155" s="62" t="s">
        <v>360</v>
      </c>
      <c r="AO155" s="62"/>
      <c r="AP155" s="62"/>
      <c r="AQ155" s="62"/>
      <c r="AR155" s="62"/>
      <c r="AS155" s="62"/>
      <c r="AT155" s="62"/>
      <c r="AU155" s="62" t="s">
        <v>360</v>
      </c>
      <c r="AV155" s="62" t="s">
        <v>360</v>
      </c>
      <c r="AW155" s="62" t="s">
        <v>360</v>
      </c>
      <c r="AX155" s="62" t="s">
        <v>360</v>
      </c>
      <c r="AY155" s="62" t="s">
        <v>360</v>
      </c>
      <c r="AZ155" s="62" t="s">
        <v>360</v>
      </c>
      <c r="BA155" s="62" t="s">
        <v>360</v>
      </c>
      <c r="BB155" s="62" t="s">
        <v>360</v>
      </c>
      <c r="BC155" s="62"/>
      <c r="BD155" s="62"/>
      <c r="BE155" s="62"/>
      <c r="BF155" s="62"/>
      <c r="BG155" s="62" t="s">
        <v>369</v>
      </c>
      <c r="BH155" s="62" t="s">
        <v>369</v>
      </c>
      <c r="BI155" s="62"/>
      <c r="BJ155" s="62"/>
      <c r="BK155" s="62" t="s">
        <v>360</v>
      </c>
      <c r="BL155" s="62" t="s">
        <v>360</v>
      </c>
      <c r="BM155" s="62" t="s">
        <v>360</v>
      </c>
      <c r="BN155" s="62" t="s">
        <v>360</v>
      </c>
      <c r="BO155" s="62" t="s">
        <v>360</v>
      </c>
      <c r="BP155" s="62" t="s">
        <v>360</v>
      </c>
      <c r="BQ155" s="62" t="s">
        <v>360</v>
      </c>
      <c r="BR155" s="62" t="s">
        <v>360</v>
      </c>
      <c r="BS155" s="62" t="s">
        <v>360</v>
      </c>
      <c r="BT155" s="62"/>
      <c r="BU155" s="62"/>
      <c r="BV155" s="62"/>
      <c r="BW155" s="62" t="s">
        <v>360</v>
      </c>
      <c r="BX155" s="62"/>
      <c r="BY155" s="62"/>
      <c r="BZ155" s="62"/>
      <c r="CA155" s="62" t="s">
        <v>360</v>
      </c>
      <c r="CB155" s="62" t="s">
        <v>360</v>
      </c>
      <c r="CC155" s="38"/>
      <c r="CD155" s="38"/>
      <c r="CE155" s="62" t="s">
        <v>369</v>
      </c>
      <c r="CF155" s="62" t="s">
        <v>369</v>
      </c>
      <c r="CG155" s="62" t="s">
        <v>369</v>
      </c>
      <c r="CH155" s="62" t="s">
        <v>369</v>
      </c>
      <c r="CI155" s="62" t="s">
        <v>369</v>
      </c>
      <c r="CJ155" s="62" t="s">
        <v>369</v>
      </c>
      <c r="CK155" s="62" t="s">
        <v>369</v>
      </c>
      <c r="CL155" s="62" t="s">
        <v>369</v>
      </c>
      <c r="CM155" s="62" t="s">
        <v>369</v>
      </c>
      <c r="CN155" s="62" t="s">
        <v>369</v>
      </c>
      <c r="CO155" s="62" t="s">
        <v>369</v>
      </c>
      <c r="CP155" s="62" t="s">
        <v>369</v>
      </c>
      <c r="CQ155" s="62" t="s">
        <v>369</v>
      </c>
      <c r="CR155" s="62" t="s">
        <v>369</v>
      </c>
      <c r="CS155" s="62"/>
      <c r="CT155" s="62"/>
      <c r="CU155" s="62" t="s">
        <v>369</v>
      </c>
      <c r="CV155" s="62"/>
      <c r="CW155" s="38"/>
      <c r="CX155" s="38"/>
      <c r="CY155" s="62" t="s">
        <v>369</v>
      </c>
      <c r="CZ155" s="62" t="s">
        <v>369</v>
      </c>
      <c r="DA155" s="62"/>
      <c r="DB155" s="62"/>
      <c r="DC155" s="62" t="s">
        <v>369</v>
      </c>
      <c r="DD155" s="62" t="s">
        <v>369</v>
      </c>
      <c r="DE155" s="62" t="s">
        <v>369</v>
      </c>
      <c r="DF155" s="62" t="s">
        <v>374</v>
      </c>
      <c r="DG155" s="62" t="s">
        <v>360</v>
      </c>
      <c r="DH155" s="62" t="s">
        <v>360</v>
      </c>
      <c r="DI155" s="62" t="s">
        <v>360</v>
      </c>
      <c r="DJ155" s="62" t="s">
        <v>360</v>
      </c>
      <c r="DK155" s="62"/>
      <c r="DL155" s="62"/>
      <c r="DM155" s="62"/>
      <c r="DN155" s="62"/>
      <c r="DO155" s="62" t="s">
        <v>360</v>
      </c>
      <c r="DP155" s="62" t="s">
        <v>360</v>
      </c>
      <c r="DQ155" s="62"/>
      <c r="DR155" s="62"/>
      <c r="DS155" s="62" t="s">
        <v>360</v>
      </c>
      <c r="DT155" s="62" t="s">
        <v>360</v>
      </c>
      <c r="DU155" s="62" t="s">
        <v>360</v>
      </c>
      <c r="DV155" s="62" t="s">
        <v>360</v>
      </c>
      <c r="DW155" s="62" t="s">
        <v>360</v>
      </c>
      <c r="DX155" s="62" t="s">
        <v>360</v>
      </c>
      <c r="DY155" s="62" t="s">
        <v>360</v>
      </c>
      <c r="DZ155" s="62"/>
      <c r="EA155" s="62" t="s">
        <v>360</v>
      </c>
      <c r="EB155" s="62" t="s">
        <v>360</v>
      </c>
      <c r="EC155" s="62" t="s">
        <v>360</v>
      </c>
      <c r="ED155" s="62" t="s">
        <v>360</v>
      </c>
      <c r="EE155" s="62"/>
      <c r="EF155" s="62"/>
      <c r="EG155" s="62"/>
      <c r="EH155" s="62"/>
      <c r="EI155" s="62"/>
      <c r="EJ155" s="62"/>
      <c r="EK155" s="38"/>
      <c r="EL155" s="38"/>
      <c r="EM155" s="62"/>
      <c r="EN155" s="62"/>
      <c r="EO155" s="62" t="s">
        <v>360</v>
      </c>
      <c r="EP155" s="62"/>
      <c r="EQ155" s="62" t="s">
        <v>360</v>
      </c>
      <c r="ER155" s="62" t="s">
        <v>360</v>
      </c>
      <c r="ES155" s="62" t="s">
        <v>360</v>
      </c>
      <c r="ET155" s="62" t="s">
        <v>360</v>
      </c>
      <c r="EU155" s="62" t="s">
        <v>360</v>
      </c>
      <c r="EV155" s="62"/>
      <c r="EW155" s="62"/>
      <c r="EX155" s="62"/>
      <c r="EY155" s="62" t="s">
        <v>360</v>
      </c>
      <c r="EZ155" s="62" t="s">
        <v>360</v>
      </c>
      <c r="FA155" s="62"/>
      <c r="FB155" s="62"/>
      <c r="FC155" s="62" t="s">
        <v>360</v>
      </c>
      <c r="FD155" s="62" t="s">
        <v>360</v>
      </c>
      <c r="FE155" s="38"/>
      <c r="FF155" s="38"/>
      <c r="FG155" s="62" t="s">
        <v>360</v>
      </c>
      <c r="FH155" s="62" t="s">
        <v>360</v>
      </c>
      <c r="FI155" s="62" t="s">
        <v>360</v>
      </c>
      <c r="FJ155" s="62" t="s">
        <v>360</v>
      </c>
      <c r="FK155" s="62"/>
      <c r="FL155" s="62"/>
      <c r="FM155" s="62"/>
      <c r="FN155" s="62"/>
      <c r="FO155" s="62"/>
      <c r="FP155" s="62"/>
      <c r="FQ155" s="62"/>
      <c r="FR155" s="62"/>
      <c r="FS155" s="62"/>
      <c r="FT155" s="62"/>
      <c r="FU155" s="62"/>
      <c r="FV155" s="62"/>
      <c r="FW155" s="62" t="s">
        <v>360</v>
      </c>
      <c r="FX155" s="62"/>
      <c r="FY155" s="62"/>
      <c r="FZ155" s="38"/>
      <c r="GA155" s="62" t="s">
        <v>360</v>
      </c>
      <c r="GB155" s="62" t="s">
        <v>360</v>
      </c>
      <c r="GC155" s="62" t="s">
        <v>360</v>
      </c>
      <c r="GD155" s="62"/>
      <c r="GE155" s="62"/>
      <c r="GF155" s="62" t="s">
        <v>360</v>
      </c>
      <c r="GG155" s="62" t="s">
        <v>360</v>
      </c>
      <c r="GH155" s="62" t="s">
        <v>360</v>
      </c>
      <c r="GI155" s="62"/>
      <c r="GJ155" s="62"/>
      <c r="GK155" s="62"/>
      <c r="GL155" s="62"/>
      <c r="GM155" s="62"/>
      <c r="GN155" s="62"/>
      <c r="GO155" s="62"/>
      <c r="GP155" s="62"/>
      <c r="GQ155" s="62" t="s">
        <v>360</v>
      </c>
      <c r="GR155" s="62" t="s">
        <v>360</v>
      </c>
      <c r="GS155" s="62"/>
      <c r="GT155" s="38"/>
      <c r="GU155" s="62" t="s">
        <v>360</v>
      </c>
      <c r="GV155" s="62" t="s">
        <v>360</v>
      </c>
      <c r="GW155" s="62" t="s">
        <v>360</v>
      </c>
      <c r="GX155" s="62"/>
      <c r="GY155" s="62"/>
      <c r="GZ155" s="62" t="s">
        <v>360</v>
      </c>
      <c r="HA155" s="62" t="s">
        <v>360</v>
      </c>
      <c r="HB155" s="62" t="s">
        <v>360</v>
      </c>
      <c r="HC155" s="62"/>
      <c r="HD155" s="62" t="s">
        <v>360</v>
      </c>
      <c r="HE155" s="62" t="s">
        <v>360</v>
      </c>
      <c r="HF155" s="62" t="s">
        <v>360</v>
      </c>
      <c r="HG155" s="62" t="s">
        <v>360</v>
      </c>
      <c r="HH155" s="62"/>
      <c r="HI155" s="62"/>
      <c r="HJ155" s="62"/>
      <c r="HK155" s="62" t="s">
        <v>360</v>
      </c>
      <c r="HL155" s="62"/>
      <c r="HM155" s="38"/>
      <c r="HN155" s="38"/>
      <c r="HO155" s="62"/>
      <c r="HP155" s="62"/>
      <c r="HQ155" s="62"/>
      <c r="HR155" s="62"/>
      <c r="HS155" s="62" t="s">
        <v>360</v>
      </c>
      <c r="HT155" s="62" t="s">
        <v>360</v>
      </c>
      <c r="HU155" s="62" t="s">
        <v>360</v>
      </c>
      <c r="HV155" s="62" t="s">
        <v>360</v>
      </c>
      <c r="HW155" s="62"/>
      <c r="HX155" s="62" t="s">
        <v>360</v>
      </c>
      <c r="HY155" s="62"/>
      <c r="HZ155" s="62"/>
      <c r="IA155" s="62" t="s">
        <v>360</v>
      </c>
      <c r="IB155" s="62"/>
      <c r="IC155" s="62"/>
      <c r="ID155" s="62"/>
      <c r="IE155" s="62"/>
      <c r="IF155" s="62"/>
      <c r="IG155" s="62" t="s">
        <v>360</v>
      </c>
      <c r="IH155" s="38"/>
      <c r="II155" s="62"/>
      <c r="IJ155" s="62"/>
      <c r="IK155" s="62" t="s">
        <v>360</v>
      </c>
      <c r="IL155" s="62" t="s">
        <v>360</v>
      </c>
      <c r="IM155" s="62" t="s">
        <v>360</v>
      </c>
      <c r="IN155" s="62" t="s">
        <v>360</v>
      </c>
      <c r="IO155" s="62" t="s">
        <v>360</v>
      </c>
      <c r="IP155" s="62" t="s">
        <v>360</v>
      </c>
      <c r="IQ155" s="62"/>
      <c r="IR155" s="62"/>
      <c r="IS155" s="62"/>
      <c r="IT155" s="62" t="s">
        <v>360</v>
      </c>
      <c r="IU155" s="62"/>
      <c r="IV155" s="62"/>
      <c r="IW155" s="62"/>
      <c r="IX155" s="62" t="s">
        <v>360</v>
      </c>
      <c r="IY155" s="62"/>
      <c r="IZ155" s="38"/>
      <c r="JA155" s="38"/>
      <c r="JB155" s="38"/>
      <c r="JC155" s="76"/>
      <c r="JD155" s="62"/>
      <c r="JE155" s="62" t="s">
        <v>360</v>
      </c>
      <c r="JF155" s="62"/>
      <c r="JG155" s="62"/>
      <c r="JH155" s="62" t="s">
        <v>385</v>
      </c>
      <c r="JI155" s="62" t="s">
        <v>360</v>
      </c>
      <c r="JJ155" s="62" t="s">
        <v>385</v>
      </c>
      <c r="JK155" s="62" t="s">
        <v>360</v>
      </c>
      <c r="JL155" s="62"/>
      <c r="JM155" s="62"/>
      <c r="JN155" s="62"/>
      <c r="JO155" s="62" t="s">
        <v>360</v>
      </c>
      <c r="JP155" s="62"/>
      <c r="JQ155" s="62"/>
      <c r="JR155" s="62"/>
      <c r="JS155" s="62" t="s">
        <v>360</v>
      </c>
      <c r="JT155" s="62" t="s">
        <v>360</v>
      </c>
      <c r="JU155" s="62"/>
      <c r="JV155" s="38"/>
      <c r="JW155" s="76"/>
      <c r="JX155" s="62"/>
      <c r="JY155" s="62" t="s">
        <v>360</v>
      </c>
      <c r="JZ155" s="62"/>
      <c r="KA155" s="62"/>
      <c r="KB155" s="62"/>
      <c r="KC155" s="62"/>
      <c r="KD155" s="62"/>
      <c r="KE155" s="62"/>
      <c r="KF155" s="62"/>
      <c r="KG155" s="62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76"/>
      <c r="ON155" s="62"/>
      <c r="OO155" s="62"/>
      <c r="OP155" s="62"/>
      <c r="OQ155" s="62"/>
      <c r="OR155" s="62"/>
      <c r="OS155" s="62"/>
      <c r="OT155" s="62"/>
      <c r="OU155" s="62"/>
      <c r="OV155" s="62"/>
      <c r="OW155" s="62"/>
      <c r="OX155" s="62"/>
      <c r="OY155" s="62"/>
      <c r="OZ155" s="62" t="s">
        <v>360</v>
      </c>
      <c r="PA155" s="62" t="s">
        <v>360</v>
      </c>
      <c r="PB155" s="62"/>
      <c r="PC155" s="62"/>
      <c r="PD155" s="62" t="s">
        <v>360</v>
      </c>
      <c r="PE155" s="62" t="s">
        <v>360</v>
      </c>
      <c r="PF155" s="38"/>
      <c r="PG155" s="62"/>
      <c r="PH155" s="62"/>
      <c r="PI155" s="62" t="s">
        <v>360</v>
      </c>
      <c r="PJ155" s="62"/>
      <c r="PK155" s="62"/>
      <c r="PL155" s="62"/>
      <c r="PM155" s="62"/>
      <c r="PN155" s="62"/>
      <c r="PO155" s="62"/>
      <c r="PP155" s="62"/>
      <c r="PQ155" s="62"/>
      <c r="PR155" s="62"/>
      <c r="PS155" s="62"/>
      <c r="PT155" s="62"/>
      <c r="PU155" s="62" t="s">
        <v>360</v>
      </c>
      <c r="PV155" s="38"/>
      <c r="PW155" s="38"/>
      <c r="PX155" s="38"/>
      <c r="PY155" s="38"/>
      <c r="PZ155" s="38"/>
      <c r="QA155" s="62"/>
      <c r="QB155" s="62"/>
      <c r="QC155" s="62"/>
      <c r="QD155" s="62"/>
      <c r="QE155" s="62"/>
      <c r="QF155" s="62"/>
      <c r="QG155" s="62"/>
      <c r="QH155" s="62"/>
      <c r="QI155" s="62"/>
      <c r="QJ155" s="62"/>
      <c r="QK155" s="62" t="s">
        <v>360</v>
      </c>
      <c r="QL155" s="62"/>
      <c r="QM155" s="62"/>
      <c r="QN155" s="62"/>
      <c r="QO155" s="62"/>
      <c r="QP155" s="62"/>
      <c r="QQ155" s="62"/>
      <c r="QR155" s="62"/>
      <c r="QS155" s="62"/>
      <c r="QT155" s="38"/>
      <c r="QU155" s="62" t="s">
        <v>360</v>
      </c>
      <c r="QV155" s="62" t="s">
        <v>360</v>
      </c>
      <c r="QW155" s="62" t="s">
        <v>360</v>
      </c>
      <c r="QX155" s="62"/>
      <c r="QY155" s="62"/>
      <c r="QZ155" s="62"/>
      <c r="RA155" s="62" t="s">
        <v>360</v>
      </c>
      <c r="RB155" s="62" t="s">
        <v>360</v>
      </c>
      <c r="RC155" s="62"/>
      <c r="RD155" s="62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7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7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7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7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7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7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7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7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7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7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7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7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7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7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7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7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7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7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F155" s="85" t="str">
        <f t="shared" si="678"/>
        <v/>
      </c>
      <c r="AGG155" s="85" t="str">
        <f t="shared" si="679"/>
        <v/>
      </c>
      <c r="AGH155" s="85">
        <f t="shared" si="680"/>
        <v>5</v>
      </c>
      <c r="AGL155" s="36">
        <f t="shared" si="691"/>
        <v>14</v>
      </c>
      <c r="AGM155" s="36" t="str">
        <f t="shared" si="681"/>
        <v/>
      </c>
      <c r="AGN155" s="39">
        <f t="shared" si="692"/>
        <v>29</v>
      </c>
      <c r="AGO155" s="36">
        <f t="shared" si="693"/>
        <v>8</v>
      </c>
      <c r="AGP155" s="36" t="str">
        <f t="shared" si="682"/>
        <v/>
      </c>
      <c r="AGQ155" s="39">
        <f t="shared" si="694"/>
        <v>32</v>
      </c>
      <c r="AGR155" s="36" t="str">
        <f t="shared" si="695"/>
        <v/>
      </c>
      <c r="AGS155" s="36" t="str">
        <f t="shared" si="683"/>
        <v/>
      </c>
      <c r="AGT155" s="39">
        <f t="shared" si="696"/>
        <v>35</v>
      </c>
      <c r="AGU155" s="36" t="str">
        <f t="shared" si="697"/>
        <v/>
      </c>
      <c r="AGV155" s="36" t="str">
        <f t="shared" si="684"/>
        <v/>
      </c>
      <c r="AGW155" s="39">
        <f t="shared" si="698"/>
        <v>6</v>
      </c>
      <c r="AGX155" s="36" t="str">
        <f t="shared" si="699"/>
        <v/>
      </c>
      <c r="AGY155" s="36" t="str">
        <f t="shared" si="685"/>
        <v/>
      </c>
      <c r="AGZ155" s="39">
        <f t="shared" si="700"/>
        <v>6</v>
      </c>
      <c r="AHA155" s="36" t="str">
        <f t="shared" si="701"/>
        <v/>
      </c>
      <c r="AHB155" s="36" t="str">
        <f t="shared" si="686"/>
        <v/>
      </c>
      <c r="AHC155" s="39">
        <f t="shared" si="702"/>
        <v>6</v>
      </c>
      <c r="AHD155" s="36" t="str">
        <f t="shared" si="703"/>
        <v/>
      </c>
      <c r="AHE155" s="36" t="str">
        <f t="shared" si="687"/>
        <v/>
      </c>
      <c r="AHF155" s="39" t="str">
        <f t="shared" si="704"/>
        <v/>
      </c>
      <c r="AHG155" s="36" t="str">
        <f t="shared" si="705"/>
        <v/>
      </c>
      <c r="AHH155" s="36" t="str">
        <f t="shared" si="688"/>
        <v/>
      </c>
      <c r="AHI155" s="39" t="str">
        <f t="shared" si="706"/>
        <v/>
      </c>
      <c r="AHJ155" s="36" t="str">
        <f t="shared" si="707"/>
        <v/>
      </c>
      <c r="AHK155" s="36" t="str">
        <f t="shared" si="689"/>
        <v/>
      </c>
      <c r="AHL155" s="39" t="str">
        <f t="shared" si="708"/>
        <v/>
      </c>
      <c r="AHM155" s="36" t="str">
        <f t="shared" si="709"/>
        <v/>
      </c>
      <c r="AHN155" s="36" t="str">
        <f t="shared" si="690"/>
        <v/>
      </c>
      <c r="AHO155" s="39" t="str">
        <f t="shared" si="710"/>
        <v/>
      </c>
    </row>
    <row r="156" spans="1:918" s="5" customFormat="1" outlineLevel="1" x14ac:dyDescent="0.25">
      <c r="A156" s="35">
        <v>7</v>
      </c>
      <c r="B156" s="44" t="s">
        <v>59</v>
      </c>
      <c r="C156" s="37"/>
      <c r="D156" s="35"/>
      <c r="E156" s="35"/>
      <c r="F156" s="35"/>
      <c r="G156" s="62" t="s">
        <v>360</v>
      </c>
      <c r="H156" s="62"/>
      <c r="I156" s="62" t="s">
        <v>360</v>
      </c>
      <c r="J156" s="62"/>
      <c r="K156" s="62"/>
      <c r="L156" s="62"/>
      <c r="M156" s="62"/>
      <c r="N156" s="62"/>
      <c r="O156" s="62"/>
      <c r="P156" s="62" t="s">
        <v>360</v>
      </c>
      <c r="Q156" s="62"/>
      <c r="R156" s="62"/>
      <c r="S156" s="62"/>
      <c r="T156" s="62"/>
      <c r="U156" s="38"/>
      <c r="V156" s="38"/>
      <c r="W156" s="62"/>
      <c r="X156" s="62"/>
      <c r="Y156" s="62"/>
      <c r="Z156" s="62"/>
      <c r="AA156" s="62"/>
      <c r="AB156" s="62"/>
      <c r="AC156" s="62"/>
      <c r="AD156" s="62"/>
      <c r="AE156" s="62" t="s">
        <v>360</v>
      </c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 t="s">
        <v>360</v>
      </c>
      <c r="AV156" s="62"/>
      <c r="AW156" s="62"/>
      <c r="AX156" s="62"/>
      <c r="AY156" s="62"/>
      <c r="AZ156" s="62"/>
      <c r="BA156" s="62"/>
      <c r="BB156" s="62"/>
      <c r="BC156" s="62" t="s">
        <v>360</v>
      </c>
      <c r="BD156" s="62" t="s">
        <v>360</v>
      </c>
      <c r="BE156" s="62"/>
      <c r="BF156" s="62"/>
      <c r="BG156" s="62" t="s">
        <v>360</v>
      </c>
      <c r="BH156" s="62" t="s">
        <v>360</v>
      </c>
      <c r="BI156" s="62"/>
      <c r="BJ156" s="62"/>
      <c r="BK156" s="62" t="s">
        <v>360</v>
      </c>
      <c r="BL156" s="62" t="s">
        <v>360</v>
      </c>
      <c r="BM156" s="62" t="s">
        <v>360</v>
      </c>
      <c r="BN156" s="62" t="s">
        <v>360</v>
      </c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 t="s">
        <v>361</v>
      </c>
      <c r="CB156" s="62" t="s">
        <v>361</v>
      </c>
      <c r="CC156" s="38"/>
      <c r="CD156" s="38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 t="s">
        <v>360</v>
      </c>
      <c r="CV156" s="62"/>
      <c r="CW156" s="38"/>
      <c r="CX156" s="38"/>
      <c r="CY156" s="62"/>
      <c r="CZ156" s="62"/>
      <c r="DA156" s="62"/>
      <c r="DB156" s="62"/>
      <c r="DC156" s="62" t="s">
        <v>360</v>
      </c>
      <c r="DD156" s="62" t="s">
        <v>360</v>
      </c>
      <c r="DE156" s="62" t="s">
        <v>360</v>
      </c>
      <c r="DF156" s="62"/>
      <c r="DG156" s="62"/>
      <c r="DH156" s="62"/>
      <c r="DI156" s="62"/>
      <c r="DJ156" s="62"/>
      <c r="DK156" s="62" t="s">
        <v>360</v>
      </c>
      <c r="DL156" s="62"/>
      <c r="DM156" s="62"/>
      <c r="DN156" s="62"/>
      <c r="DO156" s="62" t="s">
        <v>360</v>
      </c>
      <c r="DP156" s="62" t="s">
        <v>360</v>
      </c>
      <c r="DQ156" s="62"/>
      <c r="DR156" s="62"/>
      <c r="DS156" s="62"/>
      <c r="DT156" s="62"/>
      <c r="DU156" s="62"/>
      <c r="DV156" s="62"/>
      <c r="DW156" s="62" t="s">
        <v>360</v>
      </c>
      <c r="DX156" s="62"/>
      <c r="DY156" s="62" t="s">
        <v>360</v>
      </c>
      <c r="DZ156" s="62"/>
      <c r="EA156" s="62"/>
      <c r="EB156" s="62"/>
      <c r="EC156" s="62"/>
      <c r="ED156" s="62"/>
      <c r="EE156" s="62" t="s">
        <v>360</v>
      </c>
      <c r="EF156" s="62"/>
      <c r="EG156" s="62"/>
      <c r="EH156" s="62"/>
      <c r="EI156" s="62"/>
      <c r="EJ156" s="62"/>
      <c r="EK156" s="38"/>
      <c r="EL156" s="38"/>
      <c r="EM156" s="62"/>
      <c r="EN156" s="62"/>
      <c r="EO156" s="62"/>
      <c r="EP156" s="62"/>
      <c r="EQ156" s="62"/>
      <c r="ER156" s="62"/>
      <c r="ES156" s="62" t="s">
        <v>360</v>
      </c>
      <c r="ET156" s="62" t="s">
        <v>360</v>
      </c>
      <c r="EU156" s="62" t="s">
        <v>360</v>
      </c>
      <c r="EV156" s="62"/>
      <c r="EW156" s="62"/>
      <c r="EX156" s="62"/>
      <c r="EY156" s="62" t="s">
        <v>360</v>
      </c>
      <c r="EZ156" s="62" t="s">
        <v>360</v>
      </c>
      <c r="FA156" s="62"/>
      <c r="FB156" s="62"/>
      <c r="FC156" s="62"/>
      <c r="FD156" s="62" t="s">
        <v>360</v>
      </c>
      <c r="FE156" s="38"/>
      <c r="FF156" s="38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/>
      <c r="FR156" s="62"/>
      <c r="FS156" s="62" t="s">
        <v>360</v>
      </c>
      <c r="FT156" s="62"/>
      <c r="FU156" s="62"/>
      <c r="FV156" s="62"/>
      <c r="FW156" s="62" t="s">
        <v>360</v>
      </c>
      <c r="FX156" s="62"/>
      <c r="FY156" s="62"/>
      <c r="FZ156" s="38"/>
      <c r="GA156" s="62"/>
      <c r="GB156" s="62"/>
      <c r="GC156" s="62"/>
      <c r="GD156" s="62"/>
      <c r="GE156" s="62" t="s">
        <v>360</v>
      </c>
      <c r="GF156" s="62" t="s">
        <v>360</v>
      </c>
      <c r="GG156" s="62" t="s">
        <v>360</v>
      </c>
      <c r="GH156" s="62" t="s">
        <v>360</v>
      </c>
      <c r="GI156" s="62"/>
      <c r="GJ156" s="62"/>
      <c r="GK156" s="62"/>
      <c r="GL156" s="62"/>
      <c r="GM156" s="62" t="s">
        <v>360</v>
      </c>
      <c r="GN156" s="62"/>
      <c r="GO156" s="62"/>
      <c r="GP156" s="62"/>
      <c r="GQ156" s="62" t="s">
        <v>360</v>
      </c>
      <c r="GR156" s="62" t="s">
        <v>360</v>
      </c>
      <c r="GS156" s="62"/>
      <c r="GT156" s="38"/>
      <c r="GU156" s="62"/>
      <c r="GV156" s="62"/>
      <c r="GW156" s="62"/>
      <c r="GX156" s="62"/>
      <c r="GY156" s="62" t="s">
        <v>360</v>
      </c>
      <c r="GZ156" s="62"/>
      <c r="HA156" s="62" t="s">
        <v>360</v>
      </c>
      <c r="HB156" s="62"/>
      <c r="HC156" s="62"/>
      <c r="HD156" s="62"/>
      <c r="HE156" s="62"/>
      <c r="HF156" s="62"/>
      <c r="HG156" s="62"/>
      <c r="HH156" s="62"/>
      <c r="HI156" s="62"/>
      <c r="HJ156" s="62"/>
      <c r="HK156" s="62" t="s">
        <v>360</v>
      </c>
      <c r="HL156" s="62"/>
      <c r="HM156" s="38"/>
      <c r="HN156" s="38"/>
      <c r="HO156" s="62"/>
      <c r="HP156" s="62" t="s">
        <v>360</v>
      </c>
      <c r="HQ156" s="62" t="s">
        <v>360</v>
      </c>
      <c r="HR156" s="62"/>
      <c r="HS156" s="62" t="s">
        <v>360</v>
      </c>
      <c r="HT156" s="62" t="s">
        <v>360</v>
      </c>
      <c r="HU156" s="62"/>
      <c r="HV156" s="62"/>
      <c r="HW156" s="62"/>
      <c r="HX156" s="62" t="s">
        <v>360</v>
      </c>
      <c r="HY156" s="62"/>
      <c r="HZ156" s="62"/>
      <c r="IA156" s="62" t="s">
        <v>360</v>
      </c>
      <c r="IB156" s="62"/>
      <c r="IC156" s="62"/>
      <c r="ID156" s="62"/>
      <c r="IE156" s="62"/>
      <c r="IF156" s="62" t="s">
        <v>360</v>
      </c>
      <c r="IG156" s="62" t="s">
        <v>360</v>
      </c>
      <c r="IH156" s="38"/>
      <c r="II156" s="62"/>
      <c r="IJ156" s="62"/>
      <c r="IK156" s="62" t="s">
        <v>360</v>
      </c>
      <c r="IL156" s="62" t="s">
        <v>360</v>
      </c>
      <c r="IM156" s="62" t="s">
        <v>360</v>
      </c>
      <c r="IN156" s="62"/>
      <c r="IO156" s="62"/>
      <c r="IP156" s="62"/>
      <c r="IQ156" s="62"/>
      <c r="IR156" s="62"/>
      <c r="IS156" s="62"/>
      <c r="IT156" s="62"/>
      <c r="IU156" s="62"/>
      <c r="IV156" s="62"/>
      <c r="IW156" s="62"/>
      <c r="IX156" s="62" t="s">
        <v>360</v>
      </c>
      <c r="IY156" s="62"/>
      <c r="IZ156" s="38"/>
      <c r="JA156" s="38"/>
      <c r="JB156" s="38"/>
      <c r="JC156" s="76"/>
      <c r="JD156" s="62"/>
      <c r="JE156" s="62"/>
      <c r="JF156" s="62"/>
      <c r="JG156" s="62" t="s">
        <v>360</v>
      </c>
      <c r="JH156" s="62" t="s">
        <v>360</v>
      </c>
      <c r="JI156" s="62"/>
      <c r="JJ156" s="62"/>
      <c r="JK156" s="62" t="s">
        <v>360</v>
      </c>
      <c r="JL156" s="62"/>
      <c r="JM156" s="62"/>
      <c r="JN156" s="62"/>
      <c r="JO156" s="62" t="s">
        <v>360</v>
      </c>
      <c r="JP156" s="62"/>
      <c r="JQ156" s="62"/>
      <c r="JR156" s="62"/>
      <c r="JS156" s="62" t="s">
        <v>360</v>
      </c>
      <c r="JT156" s="62" t="s">
        <v>360</v>
      </c>
      <c r="JU156" s="62"/>
      <c r="JV156" s="38"/>
      <c r="JW156" s="76"/>
      <c r="JX156" s="62"/>
      <c r="JY156" s="62" t="s">
        <v>360</v>
      </c>
      <c r="JZ156" s="62"/>
      <c r="KA156" s="62" t="s">
        <v>360</v>
      </c>
      <c r="KB156" s="62"/>
      <c r="KC156" s="62"/>
      <c r="KD156" s="62"/>
      <c r="KE156" s="62" t="s">
        <v>360</v>
      </c>
      <c r="KF156" s="62"/>
      <c r="KG156" s="62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76"/>
      <c r="ON156" s="62"/>
      <c r="OO156" s="62"/>
      <c r="OP156" s="62"/>
      <c r="OQ156" s="62"/>
      <c r="OR156" s="62"/>
      <c r="OS156" s="62"/>
      <c r="OT156" s="62"/>
      <c r="OU156" s="62" t="s">
        <v>360</v>
      </c>
      <c r="OV156" s="62" t="s">
        <v>360</v>
      </c>
      <c r="OW156" s="62"/>
      <c r="OX156" s="62"/>
      <c r="OY156" s="62"/>
      <c r="OZ156" s="62" t="s">
        <v>360</v>
      </c>
      <c r="PA156" s="62" t="s">
        <v>360</v>
      </c>
      <c r="PB156" s="62"/>
      <c r="PC156" s="62"/>
      <c r="PD156" s="62" t="s">
        <v>360</v>
      </c>
      <c r="PE156" s="62" t="s">
        <v>360</v>
      </c>
      <c r="PF156" s="38"/>
      <c r="PG156" s="62" t="s">
        <v>360</v>
      </c>
      <c r="PH156" s="62" t="s">
        <v>360</v>
      </c>
      <c r="PI156" s="62" t="s">
        <v>360</v>
      </c>
      <c r="PJ156" s="62"/>
      <c r="PK156" s="62" t="s">
        <v>360</v>
      </c>
      <c r="PL156" s="62"/>
      <c r="PM156" s="62"/>
      <c r="PN156" s="62"/>
      <c r="PO156" s="62"/>
      <c r="PP156" s="62"/>
      <c r="PQ156" s="62"/>
      <c r="PR156" s="62"/>
      <c r="PS156" s="62"/>
      <c r="PT156" s="62"/>
      <c r="PU156" s="62" t="s">
        <v>360</v>
      </c>
      <c r="PV156" s="38"/>
      <c r="PW156" s="38"/>
      <c r="PX156" s="38"/>
      <c r="PY156" s="38"/>
      <c r="PZ156" s="38"/>
      <c r="QA156" s="62" t="s">
        <v>360</v>
      </c>
      <c r="QB156" s="62" t="s">
        <v>360</v>
      </c>
      <c r="QC156" s="62" t="s">
        <v>360</v>
      </c>
      <c r="QD156" s="62" t="s">
        <v>360</v>
      </c>
      <c r="QE156" s="62"/>
      <c r="QF156" s="62"/>
      <c r="QG156" s="62"/>
      <c r="QH156" s="62"/>
      <c r="QI156" s="62"/>
      <c r="QJ156" s="62"/>
      <c r="QK156" s="62"/>
      <c r="QL156" s="62"/>
      <c r="QM156" s="62"/>
      <c r="QN156" s="62"/>
      <c r="QO156" s="62"/>
      <c r="QP156" s="62"/>
      <c r="QQ156" s="62"/>
      <c r="QR156" s="62" t="s">
        <v>360</v>
      </c>
      <c r="QS156" s="62"/>
      <c r="QT156" s="38"/>
      <c r="QU156" s="62" t="s">
        <v>360</v>
      </c>
      <c r="QV156" s="62" t="s">
        <v>360</v>
      </c>
      <c r="QW156" s="62" t="s">
        <v>360</v>
      </c>
      <c r="QX156" s="62"/>
      <c r="QY156" s="62" t="s">
        <v>360</v>
      </c>
      <c r="QZ156" s="62" t="s">
        <v>360</v>
      </c>
      <c r="RA156" s="62" t="s">
        <v>360</v>
      </c>
      <c r="RB156" s="62" t="s">
        <v>360</v>
      </c>
      <c r="RC156" s="62"/>
      <c r="RD156" s="62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7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7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7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7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7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7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7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7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7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7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7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7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7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7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7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7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7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7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7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F156" s="85" t="str">
        <f t="shared" si="678"/>
        <v/>
      </c>
      <c r="AGG156" s="85" t="str">
        <f t="shared" si="679"/>
        <v/>
      </c>
      <c r="AGH156" s="85">
        <f t="shared" si="680"/>
        <v>7</v>
      </c>
      <c r="AGL156" s="36" t="str">
        <f t="shared" si="691"/>
        <v/>
      </c>
      <c r="AGM156" s="36">
        <f t="shared" si="681"/>
        <v>2</v>
      </c>
      <c r="AGN156" s="39">
        <f t="shared" si="692"/>
        <v>13</v>
      </c>
      <c r="AGO156" s="36" t="str">
        <f t="shared" si="693"/>
        <v/>
      </c>
      <c r="AGP156" s="36" t="str">
        <f t="shared" si="682"/>
        <v/>
      </c>
      <c r="AGQ156" s="39">
        <f t="shared" si="694"/>
        <v>18</v>
      </c>
      <c r="AGR156" s="36" t="str">
        <f t="shared" si="695"/>
        <v/>
      </c>
      <c r="AGS156" s="36" t="str">
        <f t="shared" si="683"/>
        <v/>
      </c>
      <c r="AGT156" s="39">
        <f t="shared" si="696"/>
        <v>22</v>
      </c>
      <c r="AGU156" s="36" t="str">
        <f t="shared" si="697"/>
        <v/>
      </c>
      <c r="AGV156" s="36" t="str">
        <f t="shared" si="684"/>
        <v/>
      </c>
      <c r="AGW156" s="39">
        <f t="shared" si="698"/>
        <v>9</v>
      </c>
      <c r="AGX156" s="36" t="str">
        <f t="shared" si="699"/>
        <v/>
      </c>
      <c r="AGY156" s="36" t="str">
        <f t="shared" si="685"/>
        <v/>
      </c>
      <c r="AGZ156" s="39">
        <f t="shared" si="700"/>
        <v>11</v>
      </c>
      <c r="AHA156" s="36" t="str">
        <f t="shared" si="701"/>
        <v/>
      </c>
      <c r="AHB156" s="36" t="str">
        <f t="shared" si="686"/>
        <v/>
      </c>
      <c r="AHC156" s="39">
        <f t="shared" si="702"/>
        <v>12</v>
      </c>
      <c r="AHD156" s="36" t="str">
        <f t="shared" si="703"/>
        <v/>
      </c>
      <c r="AHE156" s="36" t="str">
        <f t="shared" si="687"/>
        <v/>
      </c>
      <c r="AHF156" s="39" t="str">
        <f t="shared" si="704"/>
        <v/>
      </c>
      <c r="AHG156" s="36" t="str">
        <f t="shared" si="705"/>
        <v/>
      </c>
      <c r="AHH156" s="36" t="str">
        <f t="shared" si="688"/>
        <v/>
      </c>
      <c r="AHI156" s="39" t="str">
        <f t="shared" si="706"/>
        <v/>
      </c>
      <c r="AHJ156" s="36" t="str">
        <f t="shared" si="707"/>
        <v/>
      </c>
      <c r="AHK156" s="36" t="str">
        <f t="shared" si="689"/>
        <v/>
      </c>
      <c r="AHL156" s="39" t="str">
        <f t="shared" si="708"/>
        <v/>
      </c>
      <c r="AHM156" s="36" t="str">
        <f t="shared" si="709"/>
        <v/>
      </c>
      <c r="AHN156" s="36" t="str">
        <f t="shared" si="690"/>
        <v/>
      </c>
      <c r="AHO156" s="39" t="str">
        <f t="shared" si="710"/>
        <v/>
      </c>
    </row>
    <row r="157" spans="1:918" s="5" customFormat="1" outlineLevel="1" x14ac:dyDescent="0.25">
      <c r="A157" s="35">
        <v>8</v>
      </c>
      <c r="B157" s="44" t="s">
        <v>60</v>
      </c>
      <c r="C157" s="37"/>
      <c r="D157" s="35"/>
      <c r="E157" s="35"/>
      <c r="F157" s="35"/>
      <c r="G157" s="62"/>
      <c r="H157" s="62"/>
      <c r="I157" s="62"/>
      <c r="J157" s="62"/>
      <c r="K157" s="62"/>
      <c r="L157" s="62"/>
      <c r="M157" s="62"/>
      <c r="N157" s="62"/>
      <c r="O157" s="62"/>
      <c r="P157" s="62" t="s">
        <v>360</v>
      </c>
      <c r="Q157" s="62"/>
      <c r="R157" s="62"/>
      <c r="S157" s="62"/>
      <c r="T157" s="62"/>
      <c r="U157" s="38"/>
      <c r="V157" s="38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 t="s">
        <v>360</v>
      </c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38"/>
      <c r="CD157" s="38"/>
      <c r="CE157" s="62" t="s">
        <v>360</v>
      </c>
      <c r="CF157" s="62" t="s">
        <v>360</v>
      </c>
      <c r="CG157" s="62" t="s">
        <v>360</v>
      </c>
      <c r="CH157" s="62" t="s">
        <v>360</v>
      </c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 t="s">
        <v>360</v>
      </c>
      <c r="CV157" s="62"/>
      <c r="CW157" s="38"/>
      <c r="CX157" s="38"/>
      <c r="CY157" s="62"/>
      <c r="CZ157" s="62"/>
      <c r="DA157" s="62"/>
      <c r="DB157" s="62"/>
      <c r="DC157" s="62"/>
      <c r="DD157" s="62"/>
      <c r="DE157" s="62"/>
      <c r="DF157" s="62"/>
      <c r="DG157" s="62"/>
      <c r="DH157" s="62"/>
      <c r="DI157" s="62"/>
      <c r="DJ157" s="62"/>
      <c r="DK157" s="62"/>
      <c r="DL157" s="62"/>
      <c r="DM157" s="62"/>
      <c r="DN157" s="62"/>
      <c r="DO157" s="62"/>
      <c r="DP157" s="62"/>
      <c r="DQ157" s="62"/>
      <c r="DR157" s="62"/>
      <c r="DS157" s="62"/>
      <c r="DT157" s="62"/>
      <c r="DU157" s="62"/>
      <c r="DV157" s="62"/>
      <c r="DW157" s="62"/>
      <c r="DX157" s="62"/>
      <c r="DY157" s="62"/>
      <c r="DZ157" s="62"/>
      <c r="EA157" s="62"/>
      <c r="EB157" s="62"/>
      <c r="EC157" s="62"/>
      <c r="ED157" s="62"/>
      <c r="EE157" s="62"/>
      <c r="EF157" s="62"/>
      <c r="EG157" s="62"/>
      <c r="EH157" s="62"/>
      <c r="EI157" s="62"/>
      <c r="EJ157" s="62"/>
      <c r="EK157" s="38"/>
      <c r="EL157" s="38"/>
      <c r="EM157" s="62"/>
      <c r="EN157" s="62"/>
      <c r="EO157" s="62"/>
      <c r="EP157" s="62"/>
      <c r="EQ157" s="62"/>
      <c r="ER157" s="62"/>
      <c r="ES157" s="62"/>
      <c r="ET157" s="62"/>
      <c r="EU157" s="62"/>
      <c r="EV157" s="62"/>
      <c r="EW157" s="62"/>
      <c r="EX157" s="62"/>
      <c r="EY157" s="62" t="s">
        <v>360</v>
      </c>
      <c r="EZ157" s="62" t="s">
        <v>360</v>
      </c>
      <c r="FA157" s="62"/>
      <c r="FB157" s="62"/>
      <c r="FC157" s="62"/>
      <c r="FD157" s="62"/>
      <c r="FE157" s="38"/>
      <c r="FF157" s="38"/>
      <c r="FG157" s="62"/>
      <c r="FH157" s="62"/>
      <c r="FI157" s="62"/>
      <c r="FJ157" s="62"/>
      <c r="FK157" s="62"/>
      <c r="FL157" s="62"/>
      <c r="FM157" s="62"/>
      <c r="FN157" s="62"/>
      <c r="FO157" s="62"/>
      <c r="FP157" s="62"/>
      <c r="FQ157" s="62"/>
      <c r="FR157" s="62"/>
      <c r="FS157" s="62"/>
      <c r="FT157" s="62"/>
      <c r="FU157" s="62"/>
      <c r="FV157" s="62"/>
      <c r="FW157" s="62"/>
      <c r="FX157" s="62"/>
      <c r="FY157" s="62"/>
      <c r="FZ157" s="38"/>
      <c r="GA157" s="62"/>
      <c r="GB157" s="62"/>
      <c r="GC157" s="62"/>
      <c r="GD157" s="62"/>
      <c r="GE157" s="62"/>
      <c r="GF157" s="62"/>
      <c r="GG157" s="62"/>
      <c r="GH157" s="62"/>
      <c r="GI157" s="62"/>
      <c r="GJ157" s="62"/>
      <c r="GK157" s="62"/>
      <c r="GL157" s="62"/>
      <c r="GM157" s="62"/>
      <c r="GN157" s="62"/>
      <c r="GO157" s="62"/>
      <c r="GP157" s="62"/>
      <c r="GQ157" s="62"/>
      <c r="GR157" s="62"/>
      <c r="GS157" s="62"/>
      <c r="GT157" s="38"/>
      <c r="GU157" s="62"/>
      <c r="GV157" s="62"/>
      <c r="GW157" s="62"/>
      <c r="GX157" s="62"/>
      <c r="GY157" s="62" t="s">
        <v>360</v>
      </c>
      <c r="GZ157" s="62"/>
      <c r="HA157" s="62"/>
      <c r="HB157" s="62"/>
      <c r="HC157" s="62"/>
      <c r="HD157" s="62"/>
      <c r="HE157" s="62"/>
      <c r="HF157" s="62"/>
      <c r="HG157" s="62"/>
      <c r="HH157" s="62"/>
      <c r="HI157" s="62"/>
      <c r="HJ157" s="62"/>
      <c r="HK157" s="62" t="s">
        <v>360</v>
      </c>
      <c r="HL157" s="62"/>
      <c r="HM157" s="38"/>
      <c r="HN157" s="38"/>
      <c r="HO157" s="62"/>
      <c r="HP157" s="62"/>
      <c r="HQ157" s="62" t="s">
        <v>360</v>
      </c>
      <c r="HR157" s="62"/>
      <c r="HS157" s="62"/>
      <c r="HT157" s="62"/>
      <c r="HU157" s="62"/>
      <c r="HV157" s="62"/>
      <c r="HW157" s="62"/>
      <c r="HX157" s="62" t="s">
        <v>360</v>
      </c>
      <c r="HY157" s="62"/>
      <c r="HZ157" s="62"/>
      <c r="IA157" s="62" t="s">
        <v>360</v>
      </c>
      <c r="IB157" s="62"/>
      <c r="IC157" s="62"/>
      <c r="ID157" s="62"/>
      <c r="IE157" s="62"/>
      <c r="IF157" s="62"/>
      <c r="IG157" s="62"/>
      <c r="IH157" s="38"/>
      <c r="II157" s="62"/>
      <c r="IJ157" s="62"/>
      <c r="IK157" s="62"/>
      <c r="IL157" s="62"/>
      <c r="IM157" s="62"/>
      <c r="IN157" s="62"/>
      <c r="IO157" s="62"/>
      <c r="IP157" s="62"/>
      <c r="IQ157" s="62"/>
      <c r="IR157" s="62"/>
      <c r="IS157" s="62"/>
      <c r="IT157" s="62"/>
      <c r="IU157" s="62"/>
      <c r="IV157" s="62"/>
      <c r="IW157" s="62"/>
      <c r="IX157" s="62"/>
      <c r="IY157" s="62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76"/>
      <c r="JX157" s="62"/>
      <c r="JY157" s="62"/>
      <c r="JZ157" s="62"/>
      <c r="KA157" s="62"/>
      <c r="KB157" s="62"/>
      <c r="KC157" s="62"/>
      <c r="KD157" s="62"/>
      <c r="KE157" s="62"/>
      <c r="KF157" s="62"/>
      <c r="KG157" s="62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76"/>
      <c r="ON157" s="62"/>
      <c r="OO157" s="62"/>
      <c r="OP157" s="62"/>
      <c r="OQ157" s="62"/>
      <c r="OR157" s="62"/>
      <c r="OS157" s="62"/>
      <c r="OT157" s="62"/>
      <c r="OU157" s="62"/>
      <c r="OV157" s="62"/>
      <c r="OW157" s="62"/>
      <c r="OX157" s="62"/>
      <c r="OY157" s="62"/>
      <c r="OZ157" s="62"/>
      <c r="PA157" s="62"/>
      <c r="PB157" s="62"/>
      <c r="PC157" s="62"/>
      <c r="PD157" s="62"/>
      <c r="PE157" s="62"/>
      <c r="PF157" s="38"/>
      <c r="PG157" s="62" t="s">
        <v>360</v>
      </c>
      <c r="PH157" s="62" t="s">
        <v>360</v>
      </c>
      <c r="PI157" s="62"/>
      <c r="PJ157" s="62"/>
      <c r="PK157" s="62"/>
      <c r="PL157" s="62"/>
      <c r="PM157" s="62"/>
      <c r="PN157" s="62"/>
      <c r="PO157" s="62"/>
      <c r="PP157" s="62"/>
      <c r="PQ157" s="62"/>
      <c r="PR157" s="62"/>
      <c r="PS157" s="62"/>
      <c r="PT157" s="62"/>
      <c r="PU157" s="62"/>
      <c r="PV157" s="38"/>
      <c r="PW157" s="38"/>
      <c r="PX157" s="38"/>
      <c r="PY157" s="38"/>
      <c r="PZ157" s="38"/>
      <c r="QA157" s="62" t="s">
        <v>360</v>
      </c>
      <c r="QB157" s="62" t="s">
        <v>360</v>
      </c>
      <c r="QC157" s="62" t="s">
        <v>360</v>
      </c>
      <c r="QD157" s="62" t="s">
        <v>360</v>
      </c>
      <c r="QE157" s="62"/>
      <c r="QF157" s="62"/>
      <c r="QG157" s="62"/>
      <c r="QH157" s="62"/>
      <c r="QI157" s="62"/>
      <c r="QJ157" s="62"/>
      <c r="QK157" s="62"/>
      <c r="QL157" s="62"/>
      <c r="QM157" s="62"/>
      <c r="QN157" s="62"/>
      <c r="QO157" s="62"/>
      <c r="QP157" s="62"/>
      <c r="QQ157" s="62"/>
      <c r="QR157" s="62"/>
      <c r="QS157" s="62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7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7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7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7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7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7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7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7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7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7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7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7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7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7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7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7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7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7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F157" s="85" t="str">
        <f t="shared" si="678"/>
        <v/>
      </c>
      <c r="AGG157" s="85" t="str">
        <f t="shared" si="679"/>
        <v/>
      </c>
      <c r="AGH157" s="85" t="str">
        <f t="shared" si="680"/>
        <v/>
      </c>
      <c r="AGL157" s="36" t="str">
        <f t="shared" si="691"/>
        <v/>
      </c>
      <c r="AGM157" s="36" t="str">
        <f t="shared" si="681"/>
        <v/>
      </c>
      <c r="AGN157" s="39">
        <f t="shared" si="692"/>
        <v>6</v>
      </c>
      <c r="AGO157" s="36" t="str">
        <f t="shared" si="693"/>
        <v/>
      </c>
      <c r="AGP157" s="36" t="str">
        <f t="shared" si="682"/>
        <v/>
      </c>
      <c r="AGQ157" s="39">
        <f t="shared" si="694"/>
        <v>3</v>
      </c>
      <c r="AGR157" s="36" t="str">
        <f t="shared" si="695"/>
        <v/>
      </c>
      <c r="AGS157" s="36" t="str">
        <f t="shared" si="683"/>
        <v/>
      </c>
      <c r="AGT157" s="39">
        <f t="shared" si="696"/>
        <v>5</v>
      </c>
      <c r="AGU157" s="36" t="str">
        <f t="shared" si="697"/>
        <v/>
      </c>
      <c r="AGV157" s="36" t="str">
        <f t="shared" si="684"/>
        <v/>
      </c>
      <c r="AGW157" s="39" t="str">
        <f t="shared" si="698"/>
        <v/>
      </c>
      <c r="AGX157" s="36" t="str">
        <f t="shared" si="699"/>
        <v/>
      </c>
      <c r="AGY157" s="36" t="str">
        <f t="shared" si="685"/>
        <v/>
      </c>
      <c r="AGZ157" s="39">
        <f t="shared" si="700"/>
        <v>2</v>
      </c>
      <c r="AHA157" s="36" t="str">
        <f t="shared" si="701"/>
        <v/>
      </c>
      <c r="AHB157" s="36" t="str">
        <f t="shared" si="686"/>
        <v/>
      </c>
      <c r="AHC157" s="39">
        <f t="shared" si="702"/>
        <v>4</v>
      </c>
      <c r="AHD157" s="36" t="str">
        <f t="shared" si="703"/>
        <v/>
      </c>
      <c r="AHE157" s="36" t="str">
        <f t="shared" si="687"/>
        <v/>
      </c>
      <c r="AHF157" s="39" t="str">
        <f t="shared" si="704"/>
        <v/>
      </c>
      <c r="AHG157" s="36" t="str">
        <f t="shared" si="705"/>
        <v/>
      </c>
      <c r="AHH157" s="36" t="str">
        <f t="shared" si="688"/>
        <v/>
      </c>
      <c r="AHI157" s="39" t="str">
        <f t="shared" si="706"/>
        <v/>
      </c>
      <c r="AHJ157" s="36" t="str">
        <f t="shared" si="707"/>
        <v/>
      </c>
      <c r="AHK157" s="36" t="str">
        <f t="shared" si="689"/>
        <v/>
      </c>
      <c r="AHL157" s="39" t="str">
        <f t="shared" si="708"/>
        <v/>
      </c>
      <c r="AHM157" s="36" t="str">
        <f t="shared" si="709"/>
        <v/>
      </c>
      <c r="AHN157" s="36" t="str">
        <f t="shared" si="690"/>
        <v/>
      </c>
      <c r="AHO157" s="39" t="str">
        <f t="shared" si="710"/>
        <v/>
      </c>
    </row>
    <row r="158" spans="1:918" s="5" customFormat="1" outlineLevel="1" x14ac:dyDescent="0.25">
      <c r="A158" s="35">
        <f t="shared" si="711"/>
        <v>9</v>
      </c>
      <c r="B158" s="36"/>
      <c r="C158" s="37"/>
      <c r="D158" s="35"/>
      <c r="E158" s="35"/>
      <c r="F158" s="35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7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7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7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7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7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7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7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7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7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7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7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76"/>
      <c r="ON158" s="62"/>
      <c r="OO158" s="62"/>
      <c r="OP158" s="62"/>
      <c r="OQ158" s="62"/>
      <c r="OR158" s="62"/>
      <c r="OS158" s="62"/>
      <c r="OT158" s="62"/>
      <c r="OU158" s="62"/>
      <c r="OV158" s="62"/>
      <c r="OW158" s="62"/>
      <c r="OX158" s="62"/>
      <c r="OY158" s="62"/>
      <c r="OZ158" s="62"/>
      <c r="PA158" s="62"/>
      <c r="PB158" s="62"/>
      <c r="PC158" s="62"/>
      <c r="PD158" s="62"/>
      <c r="PE158" s="62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7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7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7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7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7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7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7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7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7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7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7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7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7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7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7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7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7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7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F158" s="85" t="str">
        <f t="shared" si="678"/>
        <v/>
      </c>
      <c r="AGG158" s="85" t="str">
        <f t="shared" si="679"/>
        <v/>
      </c>
      <c r="AGH158" s="85" t="str">
        <f t="shared" si="680"/>
        <v/>
      </c>
      <c r="AGL158" s="36" t="str">
        <f t="shared" si="691"/>
        <v/>
      </c>
      <c r="AGM158" s="36" t="str">
        <f t="shared" si="681"/>
        <v/>
      </c>
      <c r="AGN158" s="39" t="str">
        <f t="shared" si="692"/>
        <v/>
      </c>
      <c r="AGO158" s="36" t="str">
        <f t="shared" si="693"/>
        <v/>
      </c>
      <c r="AGP158" s="36" t="str">
        <f t="shared" si="682"/>
        <v/>
      </c>
      <c r="AGQ158" s="39" t="str">
        <f t="shared" si="694"/>
        <v/>
      </c>
      <c r="AGR158" s="36" t="str">
        <f t="shared" si="695"/>
        <v/>
      </c>
      <c r="AGS158" s="36" t="str">
        <f t="shared" si="683"/>
        <v/>
      </c>
      <c r="AGT158" s="39" t="str">
        <f t="shared" si="696"/>
        <v/>
      </c>
      <c r="AGU158" s="36" t="str">
        <f t="shared" si="697"/>
        <v/>
      </c>
      <c r="AGV158" s="36" t="str">
        <f t="shared" si="684"/>
        <v/>
      </c>
      <c r="AGW158" s="39" t="str">
        <f t="shared" si="698"/>
        <v/>
      </c>
      <c r="AGX158" s="36" t="str">
        <f t="shared" si="699"/>
        <v/>
      </c>
      <c r="AGY158" s="36" t="str">
        <f t="shared" si="685"/>
        <v/>
      </c>
      <c r="AGZ158" s="39" t="str">
        <f t="shared" si="700"/>
        <v/>
      </c>
      <c r="AHA158" s="36" t="str">
        <f t="shared" si="701"/>
        <v/>
      </c>
      <c r="AHB158" s="36" t="str">
        <f t="shared" si="686"/>
        <v/>
      </c>
      <c r="AHC158" s="39" t="str">
        <f t="shared" si="702"/>
        <v/>
      </c>
      <c r="AHD158" s="36" t="str">
        <f t="shared" si="703"/>
        <v/>
      </c>
      <c r="AHE158" s="36" t="str">
        <f t="shared" si="687"/>
        <v/>
      </c>
      <c r="AHF158" s="39" t="str">
        <f t="shared" si="704"/>
        <v/>
      </c>
      <c r="AHG158" s="36" t="str">
        <f t="shared" si="705"/>
        <v/>
      </c>
      <c r="AHH158" s="36" t="str">
        <f t="shared" si="688"/>
        <v/>
      </c>
      <c r="AHI158" s="39" t="str">
        <f t="shared" si="706"/>
        <v/>
      </c>
      <c r="AHJ158" s="36" t="str">
        <f t="shared" si="707"/>
        <v/>
      </c>
      <c r="AHK158" s="36" t="str">
        <f t="shared" si="689"/>
        <v/>
      </c>
      <c r="AHL158" s="39" t="str">
        <f t="shared" si="708"/>
        <v/>
      </c>
      <c r="AHM158" s="36" t="str">
        <f t="shared" si="709"/>
        <v/>
      </c>
      <c r="AHN158" s="36" t="str">
        <f t="shared" si="690"/>
        <v/>
      </c>
      <c r="AHO158" s="39" t="str">
        <f t="shared" si="710"/>
        <v/>
      </c>
    </row>
    <row r="159" spans="1:918" s="5" customFormat="1" outlineLevel="1" x14ac:dyDescent="0.25">
      <c r="A159" s="35">
        <f t="shared" si="711"/>
        <v>10</v>
      </c>
      <c r="B159" s="36"/>
      <c r="C159" s="37"/>
      <c r="D159" s="35"/>
      <c r="E159" s="35"/>
      <c r="F159" s="35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7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7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7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7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7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7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7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7"/>
      <c r="FH159" s="38"/>
      <c r="FI159" s="38"/>
      <c r="FJ159" s="38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7"/>
      <c r="GB159" s="38"/>
      <c r="GC159" s="38"/>
      <c r="GD159" s="38"/>
      <c r="GE159" s="38"/>
      <c r="GF159" s="38"/>
      <c r="GG159" s="38"/>
      <c r="GH159" s="38"/>
      <c r="GI159" s="38"/>
      <c r="GJ159" s="38"/>
      <c r="GK159" s="38"/>
      <c r="GL159" s="38"/>
      <c r="GM159" s="38"/>
      <c r="GN159" s="38"/>
      <c r="GO159" s="38"/>
      <c r="GP159" s="38"/>
      <c r="GQ159" s="38"/>
      <c r="GR159" s="38"/>
      <c r="GS159" s="38"/>
      <c r="GT159" s="38"/>
      <c r="GU159" s="37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38"/>
      <c r="HM159" s="38"/>
      <c r="HN159" s="38"/>
      <c r="HO159" s="37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7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  <c r="IW159" s="38"/>
      <c r="IX159" s="38"/>
      <c r="IY159" s="38"/>
      <c r="IZ159" s="38"/>
      <c r="JA159" s="38"/>
      <c r="JB159" s="38"/>
      <c r="JC159" s="37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37"/>
      <c r="JX159" s="38"/>
      <c r="JY159" s="38"/>
      <c r="JZ159" s="38"/>
      <c r="KA159" s="38"/>
      <c r="KB159" s="38"/>
      <c r="KC159" s="38"/>
      <c r="KD159" s="38"/>
      <c r="KE159" s="38"/>
      <c r="KF159" s="38"/>
      <c r="KG159" s="38"/>
      <c r="KH159" s="38"/>
      <c r="KI159" s="38"/>
      <c r="KJ159" s="38"/>
      <c r="KK159" s="38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7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7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7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7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7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7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7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7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7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7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7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7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7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7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7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7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7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7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7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7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7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7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7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7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F159" s="85" t="str">
        <f t="shared" si="678"/>
        <v/>
      </c>
      <c r="AGG159" s="85" t="str">
        <f t="shared" si="679"/>
        <v/>
      </c>
      <c r="AGH159" s="85" t="str">
        <f t="shared" si="680"/>
        <v/>
      </c>
      <c r="AGL159" s="36" t="str">
        <f t="shared" si="691"/>
        <v/>
      </c>
      <c r="AGM159" s="36" t="str">
        <f t="shared" si="681"/>
        <v/>
      </c>
      <c r="AGN159" s="39" t="str">
        <f t="shared" si="692"/>
        <v/>
      </c>
      <c r="AGO159" s="36" t="str">
        <f t="shared" si="693"/>
        <v/>
      </c>
      <c r="AGP159" s="36" t="str">
        <f t="shared" si="682"/>
        <v/>
      </c>
      <c r="AGQ159" s="39" t="str">
        <f t="shared" si="694"/>
        <v/>
      </c>
      <c r="AGR159" s="36" t="str">
        <f t="shared" si="695"/>
        <v/>
      </c>
      <c r="AGS159" s="36" t="str">
        <f t="shared" si="683"/>
        <v/>
      </c>
      <c r="AGT159" s="39" t="str">
        <f t="shared" si="696"/>
        <v/>
      </c>
      <c r="AGU159" s="36" t="str">
        <f t="shared" si="697"/>
        <v/>
      </c>
      <c r="AGV159" s="36" t="str">
        <f t="shared" si="684"/>
        <v/>
      </c>
      <c r="AGW159" s="39" t="str">
        <f t="shared" si="698"/>
        <v/>
      </c>
      <c r="AGX159" s="36" t="str">
        <f t="shared" si="699"/>
        <v/>
      </c>
      <c r="AGY159" s="36" t="str">
        <f t="shared" si="685"/>
        <v/>
      </c>
      <c r="AGZ159" s="39" t="str">
        <f t="shared" si="700"/>
        <v/>
      </c>
      <c r="AHA159" s="36" t="str">
        <f t="shared" si="701"/>
        <v/>
      </c>
      <c r="AHB159" s="36" t="str">
        <f t="shared" si="686"/>
        <v/>
      </c>
      <c r="AHC159" s="39" t="str">
        <f t="shared" si="702"/>
        <v/>
      </c>
      <c r="AHD159" s="36" t="str">
        <f t="shared" si="703"/>
        <v/>
      </c>
      <c r="AHE159" s="36" t="str">
        <f t="shared" si="687"/>
        <v/>
      </c>
      <c r="AHF159" s="39" t="str">
        <f t="shared" si="704"/>
        <v/>
      </c>
      <c r="AHG159" s="36" t="str">
        <f t="shared" si="705"/>
        <v/>
      </c>
      <c r="AHH159" s="36" t="str">
        <f t="shared" si="688"/>
        <v/>
      </c>
      <c r="AHI159" s="39" t="str">
        <f t="shared" si="706"/>
        <v/>
      </c>
      <c r="AHJ159" s="36" t="str">
        <f t="shared" si="707"/>
        <v/>
      </c>
      <c r="AHK159" s="36" t="str">
        <f t="shared" si="689"/>
        <v/>
      </c>
      <c r="AHL159" s="39" t="str">
        <f t="shared" si="708"/>
        <v/>
      </c>
      <c r="AHM159" s="36" t="str">
        <f t="shared" si="709"/>
        <v/>
      </c>
      <c r="AHN159" s="36" t="str">
        <f t="shared" si="690"/>
        <v/>
      </c>
      <c r="AHO159" s="39" t="str">
        <f t="shared" si="710"/>
        <v/>
      </c>
    </row>
    <row r="160" spans="1:918" s="32" customFormat="1" x14ac:dyDescent="0.25">
      <c r="A160" s="31" t="s">
        <v>34</v>
      </c>
      <c r="C160" s="33"/>
      <c r="D160" s="33"/>
      <c r="E160" s="33"/>
      <c r="F160" s="34"/>
      <c r="G160" s="33"/>
      <c r="H160" s="33"/>
      <c r="I160" s="33"/>
      <c r="J160" s="34"/>
      <c r="K160" s="33"/>
      <c r="L160" s="33"/>
      <c r="M160" s="33"/>
      <c r="N160" s="34"/>
      <c r="O160" s="33"/>
      <c r="P160" s="33"/>
      <c r="Q160" s="33"/>
      <c r="R160" s="34"/>
      <c r="S160" s="33"/>
      <c r="T160" s="33"/>
      <c r="U160" s="33"/>
      <c r="V160" s="34"/>
      <c r="W160" s="33"/>
      <c r="X160" s="33"/>
      <c r="Y160" s="33"/>
      <c r="Z160" s="34"/>
      <c r="AA160" s="33"/>
      <c r="AB160" s="33"/>
      <c r="AC160" s="33"/>
      <c r="AD160" s="34"/>
      <c r="AE160" s="33"/>
      <c r="AF160" s="33"/>
      <c r="AG160" s="33"/>
      <c r="AH160" s="34"/>
      <c r="AI160" s="33"/>
      <c r="AJ160" s="33"/>
      <c r="AK160" s="33"/>
      <c r="AL160" s="34"/>
      <c r="AM160" s="33"/>
      <c r="AN160" s="33"/>
      <c r="AO160" s="33"/>
      <c r="AP160" s="34"/>
      <c r="AQ160" s="33"/>
      <c r="AR160" s="33"/>
      <c r="AS160" s="33"/>
      <c r="AT160" s="34"/>
      <c r="AU160" s="33"/>
      <c r="AV160" s="33"/>
      <c r="AW160" s="33"/>
      <c r="AX160" s="34"/>
      <c r="AY160" s="33"/>
      <c r="AZ160" s="33"/>
      <c r="BA160" s="33"/>
      <c r="BB160" s="34"/>
      <c r="BC160" s="33"/>
      <c r="BD160" s="33"/>
      <c r="BE160" s="33"/>
      <c r="BF160" s="34"/>
      <c r="BG160" s="33"/>
      <c r="BH160" s="33"/>
      <c r="BI160" s="33"/>
      <c r="BJ160" s="34"/>
      <c r="BK160" s="33"/>
      <c r="BL160" s="33"/>
      <c r="BM160" s="33"/>
      <c r="BN160" s="34"/>
      <c r="BO160" s="33"/>
      <c r="BP160" s="33"/>
      <c r="BQ160" s="33"/>
      <c r="BR160" s="34"/>
      <c r="BS160" s="33"/>
      <c r="BT160" s="33"/>
      <c r="BU160" s="33"/>
      <c r="BV160" s="34"/>
      <c r="BW160" s="33"/>
      <c r="BX160" s="33"/>
      <c r="BY160" s="33"/>
      <c r="BZ160" s="34"/>
      <c r="CA160" s="33"/>
      <c r="CB160" s="33"/>
      <c r="CC160" s="33"/>
      <c r="CD160" s="34"/>
      <c r="CE160" s="33"/>
      <c r="CF160" s="33"/>
      <c r="CG160" s="33"/>
      <c r="CH160" s="34"/>
      <c r="CI160" s="33"/>
      <c r="CJ160" s="33"/>
      <c r="CK160" s="33"/>
      <c r="CL160" s="34"/>
      <c r="CM160" s="33"/>
      <c r="CN160" s="33"/>
      <c r="CO160" s="33"/>
      <c r="CP160" s="34"/>
      <c r="CQ160" s="33"/>
      <c r="CR160" s="33"/>
      <c r="CS160" s="33"/>
      <c r="CT160" s="34"/>
      <c r="CU160" s="33"/>
      <c r="CV160" s="33"/>
      <c r="CW160" s="33"/>
      <c r="CX160" s="34"/>
      <c r="CY160" s="33"/>
      <c r="CZ160" s="33"/>
      <c r="DA160" s="33"/>
      <c r="DB160" s="34"/>
      <c r="DC160" s="33"/>
      <c r="DD160" s="33"/>
      <c r="DE160" s="33"/>
      <c r="DF160" s="34"/>
      <c r="DG160" s="33"/>
      <c r="DH160" s="33"/>
      <c r="DI160" s="33"/>
      <c r="DJ160" s="34"/>
      <c r="DK160" s="33"/>
      <c r="DL160" s="33"/>
      <c r="DM160" s="33"/>
      <c r="DN160" s="34"/>
      <c r="DO160" s="33"/>
      <c r="DP160" s="33"/>
      <c r="DQ160" s="33"/>
      <c r="DR160" s="34"/>
      <c r="DS160" s="33"/>
      <c r="DT160" s="33"/>
      <c r="DU160" s="33"/>
      <c r="DV160" s="34"/>
      <c r="DW160" s="33"/>
      <c r="DX160" s="33"/>
      <c r="DY160" s="33"/>
      <c r="DZ160" s="34"/>
      <c r="EA160" s="33"/>
      <c r="EB160" s="33"/>
      <c r="EC160" s="33"/>
      <c r="ED160" s="34"/>
      <c r="EE160" s="33"/>
      <c r="EF160" s="33"/>
      <c r="EG160" s="33"/>
      <c r="EH160" s="34"/>
      <c r="EI160" s="33"/>
      <c r="EJ160" s="33"/>
      <c r="EK160" s="33"/>
      <c r="EL160" s="34"/>
      <c r="EM160" s="33"/>
      <c r="EN160" s="33"/>
      <c r="EO160" s="33"/>
      <c r="EP160" s="34"/>
      <c r="EQ160" s="33"/>
      <c r="ER160" s="33"/>
      <c r="ES160" s="33"/>
      <c r="ET160" s="34"/>
      <c r="EU160" s="33"/>
      <c r="EV160" s="33"/>
      <c r="EW160" s="33"/>
      <c r="EX160" s="34"/>
      <c r="EY160" s="33"/>
      <c r="EZ160" s="33"/>
      <c r="FA160" s="33"/>
      <c r="FB160" s="34"/>
      <c r="FC160" s="33"/>
      <c r="FD160" s="33"/>
      <c r="FE160" s="33"/>
      <c r="FF160" s="34"/>
      <c r="FG160" s="33"/>
      <c r="FH160" s="33"/>
      <c r="FI160" s="33"/>
      <c r="FJ160" s="34"/>
      <c r="FK160" s="33"/>
      <c r="FL160" s="33"/>
      <c r="FM160" s="33"/>
      <c r="FN160" s="34"/>
      <c r="FO160" s="33"/>
      <c r="FP160" s="33"/>
      <c r="FQ160" s="33"/>
      <c r="FR160" s="34"/>
      <c r="FS160" s="33"/>
      <c r="FT160" s="33"/>
      <c r="FU160" s="33"/>
      <c r="FV160" s="34"/>
      <c r="FW160" s="33"/>
      <c r="FX160" s="33"/>
      <c r="FY160" s="33"/>
      <c r="FZ160" s="34"/>
      <c r="GA160" s="33"/>
      <c r="GB160" s="33"/>
      <c r="GC160" s="33"/>
      <c r="GD160" s="34"/>
      <c r="GE160" s="33"/>
      <c r="GF160" s="33"/>
      <c r="GG160" s="33"/>
      <c r="GH160" s="34"/>
      <c r="GI160" s="33"/>
      <c r="GJ160" s="33"/>
      <c r="GK160" s="33"/>
      <c r="GL160" s="34"/>
      <c r="GM160" s="33"/>
      <c r="GN160" s="33"/>
      <c r="GO160" s="33"/>
      <c r="GP160" s="34"/>
      <c r="GQ160" s="33"/>
      <c r="GR160" s="33"/>
      <c r="GS160" s="33"/>
      <c r="GT160" s="34"/>
      <c r="GU160" s="33"/>
      <c r="GV160" s="33"/>
      <c r="GW160" s="33"/>
      <c r="GX160" s="34"/>
      <c r="GY160" s="33"/>
      <c r="GZ160" s="33"/>
      <c r="HA160" s="33"/>
      <c r="HB160" s="34"/>
      <c r="HC160" s="33"/>
      <c r="HD160" s="33"/>
      <c r="HE160" s="33"/>
      <c r="HF160" s="34"/>
      <c r="HG160" s="33"/>
      <c r="HH160" s="33"/>
      <c r="HI160" s="33"/>
      <c r="HJ160" s="34"/>
      <c r="HK160" s="33"/>
      <c r="HL160" s="33"/>
      <c r="HM160" s="33"/>
      <c r="HN160" s="34"/>
      <c r="HO160" s="33"/>
      <c r="HP160" s="33"/>
      <c r="HQ160" s="33"/>
      <c r="HR160" s="34"/>
      <c r="HS160" s="33"/>
      <c r="HT160" s="33"/>
      <c r="HU160" s="33"/>
      <c r="HV160" s="34"/>
      <c r="HW160" s="33"/>
      <c r="HX160" s="33"/>
      <c r="HY160" s="33"/>
      <c r="HZ160" s="34"/>
      <c r="IA160" s="33"/>
      <c r="IB160" s="33"/>
      <c r="IC160" s="33"/>
      <c r="ID160" s="34"/>
      <c r="IE160" s="33"/>
      <c r="IF160" s="33"/>
      <c r="IG160" s="33"/>
      <c r="IH160" s="34"/>
      <c r="II160" s="33"/>
      <c r="IJ160" s="33"/>
      <c r="IK160" s="33"/>
      <c r="IL160" s="34"/>
      <c r="IM160" s="33"/>
      <c r="IN160" s="33"/>
      <c r="IO160" s="33"/>
      <c r="IP160" s="34"/>
      <c r="IQ160" s="33"/>
      <c r="IR160" s="33"/>
      <c r="IS160" s="33"/>
      <c r="IT160" s="34"/>
      <c r="IU160" s="33"/>
      <c r="IV160" s="33"/>
      <c r="IW160" s="33"/>
      <c r="IX160" s="34"/>
      <c r="IY160" s="33"/>
      <c r="IZ160" s="33"/>
      <c r="JA160" s="33"/>
      <c r="JB160" s="34"/>
      <c r="JC160" s="33"/>
      <c r="JD160" s="33"/>
      <c r="JE160" s="33"/>
      <c r="JF160" s="34"/>
      <c r="JG160" s="33"/>
      <c r="JH160" s="33"/>
      <c r="JI160" s="33"/>
      <c r="JJ160" s="34"/>
      <c r="JK160" s="33"/>
      <c r="JL160" s="33"/>
      <c r="JM160" s="33"/>
      <c r="JN160" s="34"/>
      <c r="JO160" s="33"/>
      <c r="JP160" s="33"/>
      <c r="JQ160" s="33"/>
      <c r="JR160" s="34"/>
      <c r="JS160" s="33"/>
      <c r="JT160" s="33"/>
      <c r="JU160" s="33"/>
      <c r="JV160" s="34"/>
      <c r="JW160" s="33"/>
      <c r="JX160" s="33"/>
      <c r="JY160" s="33"/>
      <c r="JZ160" s="34"/>
      <c r="KA160" s="33"/>
      <c r="KB160" s="33"/>
      <c r="KC160" s="33"/>
      <c r="KD160" s="34"/>
      <c r="KE160" s="33"/>
      <c r="KF160" s="33"/>
      <c r="KG160" s="33"/>
      <c r="KH160" s="34"/>
      <c r="KI160" s="33"/>
      <c r="KJ160" s="33"/>
      <c r="KK160" s="33"/>
      <c r="KL160" s="34"/>
      <c r="KM160" s="33"/>
      <c r="KN160" s="33"/>
      <c r="KO160" s="33"/>
      <c r="KP160" s="34"/>
      <c r="KQ160" s="33"/>
      <c r="KR160" s="33"/>
      <c r="KS160" s="33"/>
      <c r="KT160" s="34"/>
      <c r="KU160" s="33"/>
      <c r="KV160" s="33"/>
      <c r="KW160" s="33"/>
      <c r="KX160" s="34"/>
      <c r="KY160" s="33"/>
      <c r="KZ160" s="33"/>
      <c r="LA160" s="33"/>
      <c r="LB160" s="34"/>
      <c r="LC160" s="33"/>
      <c r="LD160" s="33"/>
      <c r="LE160" s="33"/>
      <c r="LF160" s="34"/>
      <c r="LG160" s="33"/>
      <c r="LH160" s="33"/>
      <c r="LI160" s="33"/>
      <c r="LJ160" s="34"/>
      <c r="LK160" s="33"/>
      <c r="LL160" s="33"/>
      <c r="LM160" s="33"/>
      <c r="LN160" s="34"/>
      <c r="LO160" s="33"/>
      <c r="LP160" s="33"/>
      <c r="LQ160" s="33"/>
      <c r="LR160" s="34"/>
      <c r="LS160" s="33"/>
      <c r="LT160" s="33"/>
      <c r="LU160" s="33"/>
      <c r="LV160" s="34"/>
      <c r="LW160" s="33"/>
      <c r="LX160" s="33"/>
      <c r="LY160" s="33"/>
      <c r="LZ160" s="34"/>
      <c r="MA160" s="33"/>
      <c r="MB160" s="33"/>
      <c r="MC160" s="33"/>
      <c r="MD160" s="34"/>
      <c r="ME160" s="33"/>
      <c r="MF160" s="33"/>
      <c r="MG160" s="33"/>
      <c r="MH160" s="34"/>
      <c r="MI160" s="33"/>
      <c r="MJ160" s="33"/>
      <c r="MK160" s="33"/>
      <c r="ML160" s="34"/>
      <c r="MM160" s="33"/>
      <c r="MN160" s="33"/>
      <c r="MO160" s="33"/>
      <c r="MP160" s="34"/>
      <c r="MQ160" s="33"/>
      <c r="MR160" s="33"/>
      <c r="MS160" s="33"/>
      <c r="MT160" s="34"/>
      <c r="MU160" s="33"/>
      <c r="MV160" s="33"/>
      <c r="MW160" s="33"/>
      <c r="MX160" s="34"/>
      <c r="MY160" s="33"/>
      <c r="MZ160" s="33"/>
      <c r="NA160" s="33"/>
      <c r="NB160" s="34"/>
      <c r="NC160" s="33"/>
      <c r="ND160" s="33"/>
      <c r="NE160" s="33"/>
      <c r="NF160" s="34"/>
      <c r="NG160" s="33"/>
      <c r="NH160" s="33"/>
      <c r="NI160" s="33"/>
      <c r="NJ160" s="34"/>
      <c r="NK160" s="33"/>
      <c r="NL160" s="33"/>
      <c r="NM160" s="33"/>
      <c r="NN160" s="34"/>
      <c r="NO160" s="33"/>
      <c r="NP160" s="33"/>
      <c r="NQ160" s="33"/>
      <c r="NR160" s="34"/>
      <c r="NS160" s="33"/>
      <c r="NT160" s="33"/>
      <c r="NU160" s="33"/>
      <c r="NV160" s="34"/>
      <c r="NW160" s="33"/>
      <c r="NX160" s="33"/>
      <c r="NY160" s="33"/>
      <c r="NZ160" s="34"/>
      <c r="OA160" s="33"/>
      <c r="OB160" s="33"/>
      <c r="OC160" s="33"/>
      <c r="OD160" s="34"/>
      <c r="OE160" s="33"/>
      <c r="OF160" s="33"/>
      <c r="OG160" s="33"/>
      <c r="OH160" s="34"/>
      <c r="OI160" s="33"/>
      <c r="OJ160" s="33"/>
      <c r="OK160" s="33"/>
      <c r="OL160" s="34"/>
      <c r="OM160" s="33"/>
      <c r="ON160" s="33"/>
      <c r="OO160" s="33"/>
      <c r="OP160" s="34"/>
      <c r="OQ160" s="33"/>
      <c r="OR160" s="33"/>
      <c r="OS160" s="33"/>
      <c r="OT160" s="34"/>
      <c r="OU160" s="33"/>
      <c r="OV160" s="33"/>
      <c r="OW160" s="33"/>
      <c r="OX160" s="34"/>
      <c r="OY160" s="33"/>
      <c r="OZ160" s="33"/>
      <c r="PA160" s="33"/>
      <c r="PB160" s="34"/>
      <c r="PC160" s="33"/>
      <c r="PD160" s="33"/>
      <c r="PE160" s="33"/>
      <c r="PF160" s="34"/>
      <c r="PG160" s="33"/>
      <c r="PH160" s="33"/>
      <c r="PI160" s="33"/>
      <c r="PJ160" s="34"/>
      <c r="PK160" s="33"/>
      <c r="PL160" s="33"/>
      <c r="PM160" s="33"/>
      <c r="PN160" s="34"/>
      <c r="PO160" s="33"/>
      <c r="PP160" s="33"/>
      <c r="PQ160" s="33"/>
      <c r="PR160" s="34"/>
      <c r="PS160" s="33"/>
      <c r="PT160" s="33"/>
      <c r="PU160" s="33"/>
      <c r="PV160" s="34"/>
      <c r="PW160" s="33"/>
      <c r="PX160" s="33"/>
      <c r="PY160" s="33"/>
      <c r="PZ160" s="34"/>
      <c r="QA160" s="33"/>
      <c r="QB160" s="33"/>
      <c r="QC160" s="33"/>
      <c r="QD160" s="34"/>
      <c r="QE160" s="33"/>
      <c r="QF160" s="33"/>
      <c r="QG160" s="33"/>
      <c r="QH160" s="34"/>
      <c r="QI160" s="33"/>
      <c r="QJ160" s="33"/>
      <c r="QK160" s="33"/>
      <c r="QL160" s="34"/>
      <c r="QM160" s="33"/>
      <c r="QN160" s="33"/>
      <c r="QO160" s="33"/>
      <c r="QP160" s="34"/>
      <c r="QQ160" s="33"/>
      <c r="QR160" s="33"/>
      <c r="QS160" s="33"/>
      <c r="QT160" s="34"/>
      <c r="QU160" s="33"/>
      <c r="QV160" s="33"/>
      <c r="QW160" s="33"/>
      <c r="QX160" s="34"/>
      <c r="QY160" s="33"/>
      <c r="QZ160" s="33"/>
      <c r="RA160" s="33"/>
      <c r="RB160" s="34"/>
      <c r="RC160" s="33"/>
      <c r="RD160" s="33"/>
      <c r="RE160" s="33"/>
      <c r="RF160" s="34"/>
      <c r="RG160" s="33"/>
      <c r="RH160" s="33"/>
      <c r="RI160" s="33"/>
      <c r="RJ160" s="34"/>
      <c r="RK160" s="33"/>
      <c r="RL160" s="33"/>
      <c r="RM160" s="33"/>
      <c r="RN160" s="34"/>
      <c r="RO160" s="33"/>
      <c r="RP160" s="33"/>
      <c r="RQ160" s="33"/>
      <c r="RR160" s="34"/>
      <c r="RS160" s="33"/>
      <c r="RT160" s="33"/>
      <c r="RU160" s="33"/>
      <c r="RV160" s="34"/>
      <c r="RW160" s="33"/>
      <c r="RX160" s="33"/>
      <c r="RY160" s="33"/>
      <c r="RZ160" s="34"/>
      <c r="SA160" s="33"/>
      <c r="SB160" s="33"/>
      <c r="SC160" s="33"/>
      <c r="SD160" s="34"/>
      <c r="SE160" s="33"/>
      <c r="SF160" s="33"/>
      <c r="SG160" s="33"/>
      <c r="SH160" s="34"/>
      <c r="SI160" s="33"/>
      <c r="SJ160" s="33"/>
      <c r="SK160" s="33"/>
      <c r="SL160" s="34"/>
      <c r="SM160" s="33"/>
      <c r="SN160" s="33"/>
      <c r="SO160" s="33"/>
      <c r="SP160" s="34"/>
      <c r="SQ160" s="33"/>
      <c r="SR160" s="33"/>
      <c r="SS160" s="33"/>
      <c r="ST160" s="34"/>
      <c r="SU160" s="33"/>
      <c r="SV160" s="33"/>
      <c r="SW160" s="33"/>
      <c r="SX160" s="34"/>
      <c r="SY160" s="33"/>
      <c r="SZ160" s="33"/>
      <c r="TA160" s="33"/>
      <c r="TB160" s="34"/>
      <c r="TC160" s="33"/>
      <c r="TD160" s="33"/>
      <c r="TE160" s="33"/>
      <c r="TF160" s="34"/>
      <c r="TG160" s="33"/>
      <c r="TH160" s="33"/>
      <c r="TI160" s="33"/>
      <c r="TJ160" s="34"/>
      <c r="TK160" s="33"/>
      <c r="TL160" s="33"/>
      <c r="TM160" s="33"/>
      <c r="TN160" s="34"/>
      <c r="TO160" s="33"/>
      <c r="TP160" s="33"/>
      <c r="TQ160" s="33"/>
      <c r="TR160" s="34"/>
      <c r="TS160" s="33"/>
      <c r="TT160" s="33"/>
      <c r="TU160" s="33"/>
      <c r="TV160" s="34"/>
      <c r="TW160" s="33"/>
      <c r="TX160" s="33"/>
      <c r="TY160" s="33"/>
      <c r="TZ160" s="34"/>
      <c r="UA160" s="33"/>
      <c r="UB160" s="33"/>
      <c r="UC160" s="33"/>
      <c r="UD160" s="34"/>
      <c r="UE160" s="33"/>
      <c r="UF160" s="33"/>
      <c r="UG160" s="33"/>
      <c r="UH160" s="34"/>
      <c r="UI160" s="33"/>
      <c r="UJ160" s="33"/>
      <c r="UK160" s="33"/>
      <c r="UL160" s="34"/>
      <c r="UM160" s="33"/>
      <c r="UN160" s="33"/>
      <c r="UO160" s="33"/>
      <c r="UP160" s="34"/>
      <c r="UQ160" s="33"/>
      <c r="UR160" s="33"/>
      <c r="US160" s="33"/>
      <c r="UT160" s="34"/>
      <c r="UU160" s="33"/>
      <c r="UV160" s="33"/>
      <c r="UW160" s="33"/>
      <c r="UX160" s="34"/>
      <c r="UY160" s="33"/>
      <c r="UZ160" s="33"/>
      <c r="VA160" s="33"/>
      <c r="VB160" s="34"/>
      <c r="VC160" s="33"/>
      <c r="VD160" s="33"/>
      <c r="VE160" s="33"/>
      <c r="VF160" s="34"/>
      <c r="VG160" s="33"/>
      <c r="VH160" s="33"/>
      <c r="VI160" s="33"/>
      <c r="VJ160" s="34"/>
      <c r="VK160" s="33"/>
      <c r="VL160" s="33"/>
      <c r="VM160" s="33"/>
      <c r="VN160" s="34"/>
      <c r="VO160" s="33"/>
      <c r="VP160" s="33"/>
      <c r="VQ160" s="33"/>
      <c r="VR160" s="34"/>
      <c r="VS160" s="33"/>
      <c r="VT160" s="33"/>
      <c r="VU160" s="33"/>
      <c r="VV160" s="34"/>
      <c r="VW160" s="33"/>
      <c r="VX160" s="33"/>
      <c r="VY160" s="33"/>
      <c r="VZ160" s="34"/>
      <c r="WA160" s="33"/>
      <c r="WB160" s="33"/>
      <c r="WC160" s="33"/>
      <c r="WD160" s="34"/>
      <c r="WE160" s="33"/>
      <c r="WF160" s="33"/>
      <c r="WG160" s="33"/>
      <c r="WH160" s="34"/>
      <c r="WI160" s="33"/>
      <c r="WJ160" s="33"/>
      <c r="WK160" s="33"/>
      <c r="WL160" s="34"/>
      <c r="WM160" s="33"/>
      <c r="WN160" s="33"/>
      <c r="WO160" s="33"/>
      <c r="WP160" s="34"/>
      <c r="WQ160" s="33"/>
      <c r="WR160" s="33"/>
      <c r="WS160" s="33"/>
      <c r="WT160" s="34"/>
      <c r="WU160" s="33"/>
      <c r="WV160" s="33"/>
      <c r="WW160" s="33"/>
      <c r="WX160" s="34"/>
      <c r="WY160" s="33"/>
      <c r="WZ160" s="33"/>
      <c r="XA160" s="33"/>
      <c r="XB160" s="34"/>
      <c r="XC160" s="33"/>
      <c r="XD160" s="33"/>
      <c r="XE160" s="33"/>
      <c r="XF160" s="34"/>
      <c r="XG160" s="33"/>
      <c r="XH160" s="33"/>
      <c r="XI160" s="33"/>
      <c r="XJ160" s="34"/>
      <c r="XK160" s="33"/>
      <c r="XL160" s="33"/>
      <c r="XM160" s="33"/>
      <c r="XN160" s="34"/>
      <c r="XO160" s="33"/>
      <c r="XP160" s="33"/>
      <c r="XQ160" s="33"/>
      <c r="XR160" s="34"/>
      <c r="XS160" s="33"/>
      <c r="XT160" s="33"/>
      <c r="XU160" s="33"/>
      <c r="XV160" s="34"/>
      <c r="XW160" s="33"/>
      <c r="XX160" s="33"/>
      <c r="XY160" s="33"/>
      <c r="XZ160" s="34"/>
      <c r="YA160" s="33"/>
      <c r="YB160" s="33"/>
      <c r="YC160" s="33"/>
      <c r="YD160" s="34"/>
      <c r="YE160" s="33"/>
      <c r="YF160" s="33"/>
      <c r="YG160" s="33"/>
      <c r="YH160" s="34"/>
      <c r="YI160" s="33"/>
      <c r="YJ160" s="33"/>
      <c r="YK160" s="33"/>
      <c r="YL160" s="34"/>
      <c r="YM160" s="33"/>
      <c r="YN160" s="33"/>
      <c r="YO160" s="33"/>
      <c r="YP160" s="34"/>
      <c r="YQ160" s="33"/>
      <c r="YR160" s="33"/>
      <c r="YS160" s="33"/>
      <c r="YT160" s="34"/>
      <c r="YU160" s="33"/>
      <c r="YV160" s="33"/>
      <c r="YW160" s="33"/>
      <c r="YX160" s="34"/>
      <c r="YY160" s="33"/>
      <c r="YZ160" s="33"/>
      <c r="ZA160" s="33"/>
      <c r="ZB160" s="34"/>
      <c r="ZC160" s="33"/>
      <c r="ZD160" s="33"/>
      <c r="ZE160" s="33"/>
      <c r="ZF160" s="34"/>
      <c r="ZG160" s="33"/>
      <c r="ZH160" s="33"/>
      <c r="ZI160" s="33"/>
      <c r="ZJ160" s="34"/>
      <c r="ZK160" s="33"/>
      <c r="ZL160" s="33"/>
      <c r="ZM160" s="33"/>
      <c r="ZN160" s="34"/>
      <c r="ZO160" s="33"/>
      <c r="ZP160" s="33"/>
      <c r="ZQ160" s="33"/>
      <c r="ZR160" s="34"/>
      <c r="ZS160" s="33"/>
      <c r="ZT160" s="33"/>
      <c r="ZU160" s="33"/>
      <c r="ZV160" s="34"/>
      <c r="ZW160" s="33"/>
      <c r="ZX160" s="33"/>
      <c r="ZY160" s="33"/>
      <c r="ZZ160" s="34"/>
      <c r="AAA160" s="33"/>
      <c r="AAB160" s="33"/>
      <c r="AAC160" s="33"/>
      <c r="AAD160" s="34"/>
      <c r="AAE160" s="33"/>
      <c r="AAF160" s="33"/>
      <c r="AAG160" s="33"/>
      <c r="AAH160" s="34"/>
      <c r="AAI160" s="33"/>
      <c r="AAJ160" s="33"/>
      <c r="AAK160" s="33"/>
      <c r="AAL160" s="34"/>
      <c r="AAM160" s="33"/>
      <c r="AAN160" s="33"/>
      <c r="AAO160" s="33"/>
      <c r="AAP160" s="34"/>
      <c r="AAQ160" s="33"/>
      <c r="AAR160" s="33"/>
      <c r="AAS160" s="33"/>
      <c r="AAT160" s="34"/>
      <c r="AAU160" s="33"/>
      <c r="AAV160" s="33"/>
      <c r="AAW160" s="33"/>
      <c r="AAX160" s="34"/>
      <c r="AAY160" s="33"/>
      <c r="AAZ160" s="33"/>
      <c r="ABA160" s="33"/>
      <c r="ABB160" s="34"/>
      <c r="ABC160" s="33"/>
      <c r="ABD160" s="33"/>
      <c r="ABE160" s="33"/>
      <c r="ABF160" s="34"/>
      <c r="ABG160" s="33"/>
      <c r="ABH160" s="33"/>
      <c r="ABI160" s="33"/>
      <c r="ABJ160" s="34"/>
      <c r="ABK160" s="33"/>
      <c r="ABL160" s="33"/>
      <c r="ABM160" s="33"/>
      <c r="ABN160" s="34"/>
      <c r="ABO160" s="33"/>
      <c r="ABP160" s="33"/>
      <c r="ABQ160" s="33"/>
      <c r="ABR160" s="34"/>
      <c r="ABS160" s="33"/>
      <c r="ABT160" s="33"/>
      <c r="ABU160" s="33"/>
      <c r="ABV160" s="34"/>
      <c r="ABW160" s="33"/>
      <c r="ABX160" s="33"/>
      <c r="ABY160" s="33"/>
      <c r="ABZ160" s="34"/>
      <c r="ACA160" s="33"/>
      <c r="ACB160" s="33"/>
      <c r="ACC160" s="33"/>
      <c r="ACD160" s="34"/>
      <c r="ACE160" s="33"/>
      <c r="ACF160" s="33"/>
      <c r="ACG160" s="33"/>
      <c r="ACH160" s="34"/>
      <c r="ACI160" s="33"/>
      <c r="ACJ160" s="33"/>
      <c r="ACK160" s="33"/>
      <c r="ACL160" s="34"/>
      <c r="ACM160" s="33"/>
      <c r="ACN160" s="33"/>
      <c r="ACO160" s="33"/>
      <c r="ACP160" s="34"/>
      <c r="ACQ160" s="33"/>
      <c r="ACR160" s="33"/>
      <c r="ACS160" s="33"/>
      <c r="ACT160" s="34"/>
      <c r="ACU160" s="33"/>
      <c r="ACV160" s="33"/>
      <c r="ACW160" s="33"/>
      <c r="ACX160" s="34"/>
      <c r="ACY160" s="33"/>
      <c r="ACZ160" s="33"/>
      <c r="ADA160" s="33"/>
      <c r="ADB160" s="34"/>
      <c r="ADC160" s="33"/>
      <c r="ADD160" s="33"/>
      <c r="ADE160" s="33"/>
      <c r="ADF160" s="34"/>
      <c r="ADG160" s="33"/>
      <c r="ADH160" s="33"/>
      <c r="ADI160" s="33"/>
      <c r="ADJ160" s="34"/>
      <c r="ADK160" s="33"/>
      <c r="ADL160" s="33"/>
      <c r="ADM160" s="33"/>
      <c r="ADN160" s="34"/>
      <c r="ADO160" s="33"/>
      <c r="ADP160" s="33"/>
      <c r="ADQ160" s="33"/>
      <c r="ADR160" s="34"/>
      <c r="ADS160" s="33"/>
      <c r="ADT160" s="33"/>
      <c r="ADU160" s="33"/>
      <c r="ADV160" s="34"/>
      <c r="ADW160" s="33"/>
      <c r="ADX160" s="33"/>
      <c r="ADY160" s="33"/>
      <c r="ADZ160" s="34"/>
      <c r="AEA160" s="33"/>
      <c r="AEB160" s="33"/>
      <c r="AEC160" s="33"/>
      <c r="AED160" s="34"/>
      <c r="AEE160" s="33"/>
      <c r="AEF160" s="33"/>
      <c r="AEG160" s="33"/>
      <c r="AEH160" s="34"/>
      <c r="AEI160" s="33"/>
      <c r="AEJ160" s="33"/>
      <c r="AEK160" s="33"/>
      <c r="AEL160" s="34"/>
      <c r="AEM160" s="33"/>
      <c r="AEN160" s="33"/>
      <c r="AEO160" s="33"/>
      <c r="AEP160" s="34"/>
      <c r="AEQ160" s="33"/>
      <c r="AER160" s="33"/>
      <c r="AES160" s="33"/>
      <c r="AET160" s="34"/>
      <c r="AEU160" s="33"/>
      <c r="AEV160" s="33"/>
      <c r="AEW160" s="33"/>
      <c r="AEX160" s="34"/>
      <c r="AEY160" s="33"/>
      <c r="AEZ160" s="33"/>
      <c r="AFA160" s="33"/>
      <c r="AFB160" s="34"/>
      <c r="AFC160" s="33"/>
      <c r="AFD160" s="33"/>
      <c r="AFE160" s="33"/>
      <c r="AFF160" s="34"/>
      <c r="AFG160" s="33"/>
      <c r="AFH160" s="33"/>
      <c r="AFI160" s="33"/>
      <c r="AFJ160" s="34"/>
      <c r="AFK160" s="33"/>
      <c r="AFL160" s="33"/>
      <c r="AFM160" s="33"/>
      <c r="AFN160" s="34"/>
      <c r="AFO160" s="33"/>
      <c r="AFP160" s="33"/>
      <c r="AFQ160" s="33"/>
      <c r="AFR160" s="34"/>
      <c r="AFS160" s="33"/>
      <c r="AFT160" s="33"/>
      <c r="AFU160" s="33"/>
      <c r="AFV160" s="34"/>
      <c r="AFW160" s="33"/>
      <c r="AFX160" s="33"/>
      <c r="AFY160" s="33"/>
      <c r="AFZ160" s="34"/>
      <c r="AGA160" s="33"/>
      <c r="AGB160" s="33"/>
      <c r="AGC160" s="33"/>
      <c r="AGD160" s="34"/>
      <c r="AGE160" s="33"/>
      <c r="AGF160" s="33"/>
      <c r="AGG160" s="33"/>
      <c r="AGH160" s="33"/>
      <c r="AGI160" s="33"/>
      <c r="AGJ160" s="34"/>
      <c r="AGK160" s="33"/>
      <c r="AGL160" s="33"/>
      <c r="AGM160" s="33"/>
      <c r="AGN160" s="33"/>
      <c r="AGO160" s="34"/>
      <c r="AGP160" s="34"/>
      <c r="AGQ160" s="33"/>
      <c r="AGR160" s="33"/>
      <c r="AGS160" s="33"/>
      <c r="AGT160" s="33"/>
      <c r="AGU160" s="34"/>
      <c r="AGV160" s="34"/>
      <c r="AGW160" s="33"/>
      <c r="AGX160" s="33"/>
      <c r="AGY160" s="33"/>
      <c r="AGZ160" s="33"/>
      <c r="AHA160" s="34"/>
      <c r="AHB160" s="34"/>
      <c r="AHC160" s="33"/>
      <c r="AHD160" s="33"/>
      <c r="AHE160" s="33"/>
      <c r="AHF160" s="33"/>
      <c r="AHG160" s="34"/>
      <c r="AHH160" s="34"/>
      <c r="AHI160" s="33"/>
      <c r="AHJ160" s="33"/>
      <c r="AHK160" s="33"/>
      <c r="AHL160" s="33"/>
      <c r="AHM160" s="34"/>
      <c r="AHN160" s="34"/>
      <c r="AHO160" s="33"/>
      <c r="AHP160" s="33"/>
      <c r="AHQ160" s="33"/>
      <c r="AHR160" s="34"/>
      <c r="AHS160" s="33"/>
      <c r="AHT160" s="33"/>
      <c r="AHU160" s="33"/>
      <c r="AHV160" s="34"/>
      <c r="AHW160" s="33"/>
      <c r="AHX160" s="33"/>
      <c r="AHY160" s="33"/>
      <c r="AHZ160" s="34"/>
      <c r="AIA160" s="33"/>
      <c r="AIB160" s="33"/>
      <c r="AIC160" s="33"/>
      <c r="AID160" s="34"/>
      <c r="AIE160" s="33"/>
      <c r="AIF160" s="33"/>
      <c r="AIG160" s="33"/>
      <c r="AIH160" s="34"/>
    </row>
    <row r="161" spans="1:899" s="5" customFormat="1" outlineLevel="1" x14ac:dyDescent="0.25">
      <c r="A161" s="35">
        <v>1</v>
      </c>
      <c r="B161" s="45" t="s">
        <v>61</v>
      </c>
      <c r="C161" s="37"/>
      <c r="D161" s="35"/>
      <c r="E161" s="35"/>
      <c r="F161" s="35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7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7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7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7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7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7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7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7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61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  <c r="GO161" s="57"/>
      <c r="GP161" s="57"/>
      <c r="GQ161" s="57"/>
      <c r="GR161" s="57"/>
      <c r="GS161" s="38"/>
      <c r="GT161" s="38"/>
      <c r="GU161" s="37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7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61"/>
      <c r="QB161" s="57"/>
      <c r="QC161" s="57"/>
      <c r="QD161" s="57"/>
      <c r="QE161" s="57"/>
      <c r="QF161" s="57"/>
      <c r="QG161" s="57"/>
      <c r="QH161" s="57"/>
      <c r="QI161" s="57"/>
      <c r="QJ161" s="57"/>
      <c r="QK161" s="57"/>
      <c r="QL161" s="57"/>
      <c r="QM161" s="57"/>
      <c r="QN161" s="57"/>
      <c r="QO161" s="57"/>
      <c r="QP161" s="57"/>
      <c r="QQ161" s="57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7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7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7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7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7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7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7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7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7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7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7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7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7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7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7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7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7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7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F161" s="85" t="str">
        <f t="shared" ref="AGF161:AGF181" si="712">IF(COUNTIFS($C$7:$AGE$7,"="&amp;$AGK$5,$C161:$AGE161,"б")=0,"",COUNTIFS($C$7:$AGE$7,"="&amp;$AGK$5,$C161:$AGE161,"б"))</f>
        <v/>
      </c>
      <c r="AGG161" s="85" t="str">
        <f t="shared" ref="AGG161:AGG181" si="713">IF(COUNTIFS($C$7:$AGE$7,"="&amp;$AGK$5,$C161:$AGE161,"у")=0,"",COUNTIFS($C$7:$AGE$7,"="&amp;$AGK$5,$C161:$AGE161,"у"))</f>
        <v/>
      </c>
      <c r="AGH161" s="85" t="str">
        <f t="shared" ref="AGH161:AGH181" si="714">IF(COUNTIFS($C$7:$AGE$7,"="&amp;$AGK$5,$C161:$AGE161,"н")=0,"",COUNTIFS($C$7:$AGE$7,"="&amp;$AGK$5,$C161:$AGE161,"н"))</f>
        <v/>
      </c>
      <c r="AGL161" s="36" t="str">
        <f>IF(COUNTIFS($C$6:$AGE$6,9,$C161:$AGE161,"б")=0,"",COUNTIFS($C$6:$AGE$6,9,$C161:$AGE161,"б"))</f>
        <v/>
      </c>
      <c r="AGM161" s="36" t="str">
        <f t="shared" ref="AGM161:AGM181" si="715">IF(COUNTIFS($C$6:$AGE$6,9,$C161:$AGE161,"у")=0,"",COUNTIFS($C$6:$AGE$6,9,$C161:$AGE161,"у"))</f>
        <v/>
      </c>
      <c r="AGN161" s="39" t="str">
        <f>IF(COUNTIFS($C$6:$AGE$6,9,$C161:$AGE161,"н")=0,"",COUNTIFS($C$6:$AGE$6,9,$C161:$AGE161,"н"))</f>
        <v/>
      </c>
      <c r="AGO161" s="36" t="str">
        <f>IF(COUNTIFS($C$6:$AGE$6,10,$C161:$AGE161,"б")=0,"",COUNTIFS($C$6:$AGE$6,10,$C161:$AGE161,"б"))</f>
        <v/>
      </c>
      <c r="AGP161" s="36" t="str">
        <f t="shared" ref="AGP161:AGP181" si="716">IF(COUNTIFS($C$6:$AGE$6,10,$C161:$AGE161,"у")=0,"",COUNTIFS($C$6:$AGE$6,10,$C161:$AGE161,"у"))</f>
        <v/>
      </c>
      <c r="AGQ161" s="39" t="str">
        <f>IF(COUNTIFS($C$6:$AGE$6,10,$C161:$AGE161,"н")=0,"",COUNTIFS($C$6:$AGE$6,10,$C161:$AGE161,"н"))</f>
        <v/>
      </c>
      <c r="AGR161" s="36" t="str">
        <f>IF(COUNTIFS($C$6:$AGE$6,11,$C161:$AGE161,"б")=0,"",COUNTIFS($C$6:$AGE$6,11,$C161:$AGE161,"б"))</f>
        <v/>
      </c>
      <c r="AGS161" s="36" t="str">
        <f t="shared" ref="AGS161:AGS181" si="717">IF(COUNTIFS($C$6:$AGE$6,11,$C161:$AGE161,"у")=0,"",COUNTIFS($C$6:$AGE$6,11,$C161:$AGE161,"у"))</f>
        <v/>
      </c>
      <c r="AGT161" s="39" t="str">
        <f>IF(COUNTIFS($C$6:$AGE$6,11,$C161:$AGE161,"н")=0,"",COUNTIFS($C$6:$AGE$6,11,$C161:$AGE161,"н"))</f>
        <v/>
      </c>
      <c r="AGU161" s="36" t="str">
        <f>IF(COUNTIFS($C$6:$AGE$6,12,$C161:$AGE161,"б")=0,"",COUNTIFS($C$6:$AGE$6,12,$C161:$AGE161,"б"))</f>
        <v/>
      </c>
      <c r="AGV161" s="36" t="str">
        <f t="shared" ref="AGV161:AGV181" si="718">IF(COUNTIFS($C$6:$AGE$6,12,$C161:$AGE161,"у")=0,"",COUNTIFS($C$6:$AGE$6,12,$C161:$AGE161,"у"))</f>
        <v/>
      </c>
      <c r="AGW161" s="39" t="str">
        <f>IF(COUNTIFS($C$6:$AGE$6,12,$C161:$AGE161,"н")=0,"",COUNTIFS($C$6:$AGE$6,12,$C161:$AGE161,"н"))</f>
        <v/>
      </c>
      <c r="AGX161" s="36" t="str">
        <f>IF(COUNTIFS($C$6:$AGE$6,1,$C161:$AGE161,"б")=0,"",COUNTIFS($C$6:$AGE$6,1,$C161:$AGE161,"б"))</f>
        <v/>
      </c>
      <c r="AGY161" s="36" t="str">
        <f t="shared" ref="AGY161:AGY181" si="719">IF(COUNTIFS($C$6:$AGE$6,1,$C161:$AGE161,"у")=0,"",COUNTIFS($C$6:$AGE$6,1,$C161:$AGE161,"у"))</f>
        <v/>
      </c>
      <c r="AGZ161" s="39" t="str">
        <f>IF(COUNTIFS($C$6:$AGE$6,1,$C161:$AGE161,"н")=0,"",COUNTIFS($C$6:$AGE$6,1,$C161:$AGE161,"н"))</f>
        <v/>
      </c>
      <c r="AHA161" s="36" t="str">
        <f>IF(COUNTIFS($C$6:$AGE$6,2,$C161:$AGE161,"б")=0,"",COUNTIFS($C$6:$AGE$6,2,$C161:$AGE161,"б"))</f>
        <v/>
      </c>
      <c r="AHB161" s="36" t="str">
        <f t="shared" ref="AHB161:AHB181" si="720">IF(COUNTIFS($C$6:$AGE$6,2,$C161:$AGE161,"у")=0,"",COUNTIFS($C$6:$AGE$6,2,$C161:$AGE161,"у"))</f>
        <v/>
      </c>
      <c r="AHC161" s="39" t="str">
        <f>IF(COUNTIFS($C$6:$AGE$6,2,$C161:$AGE161,"н")=0,"",COUNTIFS($C$6:$AGE$6,2,$C161:$AGE161,"н"))</f>
        <v/>
      </c>
      <c r="AHD161" s="36" t="str">
        <f>IF(COUNTIFS($C$6:$AGE$6,3,$C161:$AGE161,"б")=0,"",COUNTIFS($C$6:$AGE$6,3,$C161:$AGE161,"б"))</f>
        <v/>
      </c>
      <c r="AHE161" s="36" t="str">
        <f t="shared" ref="AHE161:AHE181" si="721">IF(COUNTIFS($C$6:$AGE$6,3,$C161:$AGE161,"у")=0,"",COUNTIFS($C$6:$AGE$6,3,$C161:$AGE161,"у"))</f>
        <v/>
      </c>
      <c r="AHF161" s="39" t="str">
        <f>IF(COUNTIFS($C$6:$AGE$6,3,$C161:$AGE161,"н")=0,"",COUNTIFS($C$6:$AGE$6,3,$C161:$AGE161,"н"))</f>
        <v/>
      </c>
      <c r="AHG161" s="36" t="str">
        <f>IF(COUNTIFS($C$6:$AGE$6,4,$C161:$AGE161,"б")=0,"",COUNTIFS($C$6:$AGE$6,4,$C161:$AGE161,"б"))</f>
        <v/>
      </c>
      <c r="AHH161" s="36" t="str">
        <f t="shared" ref="AHH161:AHH181" si="722">IF(COUNTIFS($C$6:$AGE$6,4,$C161:$AGE161,"у")=0,"",COUNTIFS($C$6:$AGE$6,4,$C161:$AGE161,"у"))</f>
        <v/>
      </c>
      <c r="AHI161" s="39" t="str">
        <f>IF(COUNTIFS($C$6:$AGE$6,4,$C161:$AGE161,"н")=0,"",COUNTIFS($C$6:$AGE$6,4,$C161:$AGE161,"н"))</f>
        <v/>
      </c>
      <c r="AHJ161" s="36" t="str">
        <f>IF(COUNTIFS($C$6:$AGE$6,5,$C161:$AGE161,"б")=0,"",COUNTIFS($C$6:$AGE$6,5,$C161:$AGE161,"б"))</f>
        <v/>
      </c>
      <c r="AHK161" s="36" t="str">
        <f t="shared" ref="AHK161:AHK181" si="723">IF(COUNTIFS($C$6:$AGE$6,5,$C161:$AGE161,"у")=0,"",COUNTIFS($C$6:$AGE$6,5,$C161:$AGE161,"у"))</f>
        <v/>
      </c>
      <c r="AHL161" s="39" t="str">
        <f>IF(COUNTIFS($C$6:$AGE$6,5,$C161:$AGE161,"н")=0,"",COUNTIFS($C$6:$AGE$6,5,$C161:$AGE161,"н"))</f>
        <v/>
      </c>
      <c r="AHM161" s="36" t="str">
        <f>IF(COUNTIFS($C$6:$AGE$6,6,$C161:$AGE161,"б")=0,"",COUNTIFS($C$6:$AGE$6,6,$C161:$AGE161,"б"))</f>
        <v/>
      </c>
      <c r="AHN161" s="36" t="str">
        <f t="shared" ref="AHN161:AHN181" si="724">IF(COUNTIFS($C$6:$AGE$6,6,$C161:$AGE161,"у")=0,"",COUNTIFS($C$6:$AGE$6,6,$C161:$AGE161,"у"))</f>
        <v/>
      </c>
      <c r="AHO161" s="39" t="str">
        <f>IF(COUNTIFS($C$6:$AGE$6,6,$C161:$AGE161,"н")=0,"",COUNTIFS($C$6:$AGE$6,6,$C161:$AGE161,"н"))</f>
        <v/>
      </c>
    </row>
    <row r="162" spans="1:899" s="5" customFormat="1" outlineLevel="1" x14ac:dyDescent="0.25">
      <c r="A162" s="35">
        <f>A161+1</f>
        <v>2</v>
      </c>
      <c r="B162" s="46" t="s">
        <v>62</v>
      </c>
      <c r="C162" s="37" t="s">
        <v>265</v>
      </c>
      <c r="D162" s="35"/>
      <c r="E162" s="35"/>
      <c r="F162" s="35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38"/>
      <c r="W162" s="62"/>
      <c r="X162" s="62"/>
      <c r="Y162" s="62"/>
      <c r="Z162" s="62"/>
      <c r="AA162" s="62"/>
      <c r="AB162" s="62"/>
      <c r="AC162" s="62"/>
      <c r="AD162" s="62" t="s">
        <v>360</v>
      </c>
      <c r="AE162" s="62"/>
      <c r="AF162" s="62"/>
      <c r="AG162" s="62"/>
      <c r="AH162" s="62"/>
      <c r="AI162" s="62"/>
      <c r="AJ162" s="62"/>
      <c r="AK162" s="62"/>
      <c r="AL162" s="62"/>
      <c r="AM162" s="62"/>
      <c r="AN162" s="38"/>
      <c r="AO162" s="38"/>
      <c r="AP162" s="38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38"/>
      <c r="BJ162" s="38"/>
      <c r="BK162" s="57"/>
      <c r="BL162" s="57"/>
      <c r="BM162" s="57"/>
      <c r="BN162" s="57"/>
      <c r="BO162" s="57"/>
      <c r="BP162" s="57"/>
      <c r="BQ162" s="57"/>
      <c r="BR162" s="57" t="s">
        <v>369</v>
      </c>
      <c r="BS162" s="57" t="s">
        <v>369</v>
      </c>
      <c r="BT162" s="57" t="s">
        <v>369</v>
      </c>
      <c r="BU162" s="57"/>
      <c r="BV162" s="57"/>
      <c r="BW162" s="57"/>
      <c r="BX162" s="57"/>
      <c r="BY162" s="57"/>
      <c r="BZ162" s="57"/>
      <c r="CA162" s="57"/>
      <c r="CB162" s="57"/>
      <c r="CC162" s="57" t="s">
        <v>369</v>
      </c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 t="s">
        <v>369</v>
      </c>
      <c r="CR162" s="57" t="s">
        <v>369</v>
      </c>
      <c r="CS162" s="57"/>
      <c r="CT162" s="57"/>
      <c r="CU162" s="57"/>
      <c r="CV162" s="57"/>
      <c r="CW162" s="38"/>
      <c r="CX162" s="38"/>
      <c r="CY162" s="57"/>
      <c r="CZ162" s="57"/>
      <c r="DA162" s="57"/>
      <c r="DB162" s="57"/>
      <c r="DC162" s="57" t="s">
        <v>361</v>
      </c>
      <c r="DD162" s="57" t="s">
        <v>361</v>
      </c>
      <c r="DE162" s="57" t="s">
        <v>361</v>
      </c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38"/>
      <c r="DQ162" s="38"/>
      <c r="DR162" s="38"/>
      <c r="DS162" s="57"/>
      <c r="DT162" s="57"/>
      <c r="DU162" s="57"/>
      <c r="DV162" s="57"/>
      <c r="DW162" s="57"/>
      <c r="DX162" s="57" t="s">
        <v>360</v>
      </c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37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61"/>
      <c r="FH162" s="57"/>
      <c r="FI162" s="57"/>
      <c r="FJ162" s="57"/>
      <c r="FK162" s="57" t="s">
        <v>360</v>
      </c>
      <c r="FL162" s="57" t="s">
        <v>360</v>
      </c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61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  <c r="GO162" s="57"/>
      <c r="GP162" s="57"/>
      <c r="GQ162" s="57"/>
      <c r="GR162" s="57"/>
      <c r="GS162" s="38"/>
      <c r="GT162" s="38"/>
      <c r="GU162" s="61"/>
      <c r="GV162" s="57"/>
      <c r="GW162" s="57"/>
      <c r="GX162" s="57"/>
      <c r="GY162" s="57"/>
      <c r="GZ162" s="57"/>
      <c r="HA162" s="57"/>
      <c r="HB162" s="57"/>
      <c r="HC162" s="57"/>
      <c r="HD162" s="57"/>
      <c r="HE162" s="57"/>
      <c r="HF162" s="57"/>
      <c r="HG162" s="57"/>
      <c r="HH162" s="57"/>
      <c r="HI162" s="57"/>
      <c r="HJ162" s="57"/>
      <c r="HK162" s="57"/>
      <c r="HL162" s="57"/>
      <c r="HM162" s="38"/>
      <c r="HN162" s="38"/>
      <c r="HO162" s="57"/>
      <c r="HP162" s="57"/>
      <c r="HQ162" s="57"/>
      <c r="HR162" s="57"/>
      <c r="HS162" s="57"/>
      <c r="HT162" s="57"/>
      <c r="HU162" s="57"/>
      <c r="HV162" s="57"/>
      <c r="HW162" s="57"/>
      <c r="HX162" s="57"/>
      <c r="HY162" s="57"/>
      <c r="HZ162" s="57"/>
      <c r="IA162" s="57"/>
      <c r="IB162" s="57"/>
      <c r="IC162" s="57"/>
      <c r="ID162" s="57"/>
      <c r="IE162" s="57"/>
      <c r="IF162" s="57"/>
      <c r="IG162" s="57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57"/>
      <c r="JX162" s="57"/>
      <c r="JY162" s="57"/>
      <c r="JZ162" s="57"/>
      <c r="KA162" s="57"/>
      <c r="KB162" s="57"/>
      <c r="KC162" s="57"/>
      <c r="KD162" s="57"/>
      <c r="KE162" s="57"/>
      <c r="KF162" s="57"/>
      <c r="KG162" s="57"/>
      <c r="KH162" s="57"/>
      <c r="KI162" s="57"/>
      <c r="KJ162" s="57"/>
      <c r="KK162" s="57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57"/>
      <c r="NT162" s="57"/>
      <c r="NU162" s="57"/>
      <c r="NV162" s="57"/>
      <c r="NW162" s="57"/>
      <c r="NX162" s="57"/>
      <c r="NY162" s="57"/>
      <c r="NZ162" s="57"/>
      <c r="OA162" s="57"/>
      <c r="OB162" s="57"/>
      <c r="OC162" s="57"/>
      <c r="OD162" s="57"/>
      <c r="OE162" s="57"/>
      <c r="OF162" s="57"/>
      <c r="OG162" s="57"/>
      <c r="OH162" s="57"/>
      <c r="OI162" s="38"/>
      <c r="OJ162" s="38"/>
      <c r="OK162" s="38"/>
      <c r="OL162" s="38"/>
      <c r="OM162" s="61"/>
      <c r="ON162" s="61"/>
      <c r="OO162" s="57"/>
      <c r="OP162" s="57"/>
      <c r="OQ162" s="57"/>
      <c r="OR162" s="57"/>
      <c r="OS162" s="57"/>
      <c r="OT162" s="57"/>
      <c r="OU162" s="57"/>
      <c r="OV162" s="57"/>
      <c r="OW162" s="57"/>
      <c r="OX162" s="57"/>
      <c r="OY162" s="57"/>
      <c r="OZ162" s="57"/>
      <c r="PA162" s="57"/>
      <c r="PB162" s="57"/>
      <c r="PC162" s="57"/>
      <c r="PD162" s="57"/>
      <c r="PE162" s="57"/>
      <c r="PF162" s="57"/>
      <c r="PG162" s="57"/>
      <c r="PH162" s="57"/>
      <c r="PI162" s="57"/>
      <c r="PJ162" s="57"/>
      <c r="PK162" s="57"/>
      <c r="PL162" s="57"/>
      <c r="PM162" s="57"/>
      <c r="PN162" s="57"/>
      <c r="PO162" s="57"/>
      <c r="PP162" s="57"/>
      <c r="PQ162" s="57"/>
      <c r="PR162" s="57"/>
      <c r="PS162" s="57"/>
      <c r="PT162" s="57"/>
      <c r="PU162" s="57"/>
      <c r="PV162" s="57"/>
      <c r="PW162" s="57"/>
      <c r="PX162" s="38"/>
      <c r="PY162" s="38"/>
      <c r="PZ162" s="38"/>
      <c r="QA162" s="61"/>
      <c r="QB162" s="57"/>
      <c r="QC162" s="57"/>
      <c r="QD162" s="57"/>
      <c r="QE162" s="57"/>
      <c r="QF162" s="57"/>
      <c r="QG162" s="57"/>
      <c r="QH162" s="57"/>
      <c r="QI162" s="57"/>
      <c r="QJ162" s="57"/>
      <c r="QK162" s="57"/>
      <c r="QL162" s="57"/>
      <c r="QM162" s="57"/>
      <c r="QN162" s="57"/>
      <c r="QO162" s="57"/>
      <c r="QP162" s="57"/>
      <c r="QQ162" s="57"/>
      <c r="QR162" s="38"/>
      <c r="QS162" s="38"/>
      <c r="QT162" s="38"/>
      <c r="QU162" s="57"/>
      <c r="QV162" s="57"/>
      <c r="QW162" s="57"/>
      <c r="QX162" s="57"/>
      <c r="QY162" s="57"/>
      <c r="QZ162" s="57"/>
      <c r="RA162" s="57"/>
      <c r="RB162" s="57"/>
      <c r="RC162" s="57"/>
      <c r="RD162" s="57"/>
      <c r="RE162" s="57"/>
      <c r="RF162" s="57"/>
      <c r="RG162" s="57"/>
      <c r="RH162" s="57"/>
      <c r="RI162" s="57"/>
      <c r="RJ162" s="57"/>
      <c r="RK162" s="57"/>
      <c r="RL162" s="38"/>
      <c r="RM162" s="38"/>
      <c r="RN162" s="38"/>
      <c r="RO162" s="37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7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7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7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7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7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7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7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7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7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7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7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7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7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7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7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7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7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7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F162" s="85" t="str">
        <f t="shared" si="712"/>
        <v/>
      </c>
      <c r="AGG162" s="85" t="str">
        <f t="shared" si="713"/>
        <v/>
      </c>
      <c r="AGH162" s="85" t="str">
        <f t="shared" si="714"/>
        <v/>
      </c>
      <c r="AGL162" s="36">
        <f t="shared" ref="AGL162:AGL181" si="725">IF(COUNTIFS($C$6:$AGE$6,9,$C162:$AGE162,"б")=0,"",COUNTIFS($C$6:$AGE$6,9,$C162:$AGE162,"б"))</f>
        <v>4</v>
      </c>
      <c r="AGM162" s="36" t="str">
        <f t="shared" si="715"/>
        <v/>
      </c>
      <c r="AGN162" s="39">
        <f t="shared" ref="AGN162:AGN181" si="726">IF(COUNTIFS($C$6:$AGE$6,9,$C162:$AGE162,"н")=0,"",COUNTIFS($C$6:$AGE$6,9,$C162:$AGE162,"н"))</f>
        <v>1</v>
      </c>
      <c r="AGO162" s="36">
        <f t="shared" ref="AGO162:AGO181" si="727">IF(COUNTIFS($C$6:$AGE$6,10,$C162:$AGE162,"б")=0,"",COUNTIFS($C$6:$AGE$6,10,$C162:$AGE162,"б"))</f>
        <v>2</v>
      </c>
      <c r="AGP162" s="36">
        <f t="shared" si="716"/>
        <v>3</v>
      </c>
      <c r="AGQ162" s="39">
        <f t="shared" ref="AGQ162:AGQ181" si="728">IF(COUNTIFS($C$6:$AGE$6,10,$C162:$AGE162,"н")=0,"",COUNTIFS($C$6:$AGE$6,10,$C162:$AGE162,"н"))</f>
        <v>3</v>
      </c>
      <c r="AGR162" s="36" t="str">
        <f t="shared" ref="AGR162:AGR181" si="729">IF(COUNTIFS($C$6:$AGE$6,11,$C162:$AGE162,"б")=0,"",COUNTIFS($C$6:$AGE$6,11,$C162:$AGE162,"б"))</f>
        <v/>
      </c>
      <c r="AGS162" s="36" t="str">
        <f t="shared" si="717"/>
        <v/>
      </c>
      <c r="AGT162" s="39" t="str">
        <f t="shared" ref="AGT162:AGT181" si="730">IF(COUNTIFS($C$6:$AGE$6,11,$C162:$AGE162,"н")=0,"",COUNTIFS($C$6:$AGE$6,11,$C162:$AGE162,"н"))</f>
        <v/>
      </c>
      <c r="AGU162" s="36" t="str">
        <f t="shared" ref="AGU162:AGU181" si="731">IF(COUNTIFS($C$6:$AGE$6,12,$C162:$AGE162,"б")=0,"",COUNTIFS($C$6:$AGE$6,12,$C162:$AGE162,"б"))</f>
        <v/>
      </c>
      <c r="AGV162" s="36" t="str">
        <f t="shared" si="718"/>
        <v/>
      </c>
      <c r="AGW162" s="39" t="str">
        <f t="shared" ref="AGW162:AGW181" si="732">IF(COUNTIFS($C$6:$AGE$6,12,$C162:$AGE162,"н")=0,"",COUNTIFS($C$6:$AGE$6,12,$C162:$AGE162,"н"))</f>
        <v/>
      </c>
      <c r="AGX162" s="36" t="str">
        <f t="shared" ref="AGX162:AGX181" si="733">IF(COUNTIFS($C$6:$AGE$6,1,$C162:$AGE162,"б")=0,"",COUNTIFS($C$6:$AGE$6,1,$C162:$AGE162,"б"))</f>
        <v/>
      </c>
      <c r="AGY162" s="36" t="str">
        <f t="shared" si="719"/>
        <v/>
      </c>
      <c r="AGZ162" s="39" t="str">
        <f t="shared" ref="AGZ162:AGZ181" si="734">IF(COUNTIFS($C$6:$AGE$6,1,$C162:$AGE162,"н")=0,"",COUNTIFS($C$6:$AGE$6,1,$C162:$AGE162,"н"))</f>
        <v/>
      </c>
      <c r="AHA162" s="36" t="str">
        <f t="shared" ref="AHA162:AHA181" si="735">IF(COUNTIFS($C$6:$AGE$6,2,$C162:$AGE162,"б")=0,"",COUNTIFS($C$6:$AGE$6,2,$C162:$AGE162,"б"))</f>
        <v/>
      </c>
      <c r="AHB162" s="36" t="str">
        <f t="shared" si="720"/>
        <v/>
      </c>
      <c r="AHC162" s="39" t="str">
        <f t="shared" ref="AHC162:AHC181" si="736">IF(COUNTIFS($C$6:$AGE$6,2,$C162:$AGE162,"н")=0,"",COUNTIFS($C$6:$AGE$6,2,$C162:$AGE162,"н"))</f>
        <v/>
      </c>
      <c r="AHD162" s="36" t="str">
        <f t="shared" ref="AHD162:AHD181" si="737">IF(COUNTIFS($C$6:$AGE$6,3,$C162:$AGE162,"б")=0,"",COUNTIFS($C$6:$AGE$6,3,$C162:$AGE162,"б"))</f>
        <v/>
      </c>
      <c r="AHE162" s="36" t="str">
        <f t="shared" si="721"/>
        <v/>
      </c>
      <c r="AHF162" s="39" t="str">
        <f t="shared" ref="AHF162:AHF181" si="738">IF(COUNTIFS($C$6:$AGE$6,3,$C162:$AGE162,"н")=0,"",COUNTIFS($C$6:$AGE$6,3,$C162:$AGE162,"н"))</f>
        <v/>
      </c>
      <c r="AHG162" s="36" t="str">
        <f t="shared" ref="AHG162:AHG181" si="739">IF(COUNTIFS($C$6:$AGE$6,4,$C162:$AGE162,"б")=0,"",COUNTIFS($C$6:$AGE$6,4,$C162:$AGE162,"б"))</f>
        <v/>
      </c>
      <c r="AHH162" s="36" t="str">
        <f t="shared" si="722"/>
        <v/>
      </c>
      <c r="AHI162" s="39" t="str">
        <f t="shared" ref="AHI162:AHI181" si="740">IF(COUNTIFS($C$6:$AGE$6,4,$C162:$AGE162,"н")=0,"",COUNTIFS($C$6:$AGE$6,4,$C162:$AGE162,"н"))</f>
        <v/>
      </c>
      <c r="AHJ162" s="36" t="str">
        <f t="shared" ref="AHJ162:AHJ181" si="741">IF(COUNTIFS($C$6:$AGE$6,5,$C162:$AGE162,"б")=0,"",COUNTIFS($C$6:$AGE$6,5,$C162:$AGE162,"б"))</f>
        <v/>
      </c>
      <c r="AHK162" s="36" t="str">
        <f t="shared" si="723"/>
        <v/>
      </c>
      <c r="AHL162" s="39" t="str">
        <f t="shared" ref="AHL162:AHL181" si="742">IF(COUNTIFS($C$6:$AGE$6,5,$C162:$AGE162,"н")=0,"",COUNTIFS($C$6:$AGE$6,5,$C162:$AGE162,"н"))</f>
        <v/>
      </c>
      <c r="AHM162" s="36" t="str">
        <f t="shared" ref="AHM162:AHM181" si="743">IF(COUNTIFS($C$6:$AGE$6,6,$C162:$AGE162,"б")=0,"",COUNTIFS($C$6:$AGE$6,6,$C162:$AGE162,"б"))</f>
        <v/>
      </c>
      <c r="AHN162" s="36" t="str">
        <f t="shared" si="724"/>
        <v/>
      </c>
      <c r="AHO162" s="39" t="str">
        <f t="shared" ref="AHO162:AHO181" si="744">IF(COUNTIFS($C$6:$AGE$6,6,$C162:$AGE162,"н")=0,"",COUNTIFS($C$6:$AGE$6,6,$C162:$AGE162,"н"))</f>
        <v/>
      </c>
    </row>
    <row r="163" spans="1:899" s="5" customFormat="1" outlineLevel="1" x14ac:dyDescent="0.25">
      <c r="A163" s="35">
        <v>3</v>
      </c>
      <c r="B163" s="46" t="s">
        <v>63</v>
      </c>
      <c r="C163" s="37"/>
      <c r="D163" s="35"/>
      <c r="E163" s="35"/>
      <c r="F163" s="35"/>
      <c r="G163" s="57"/>
      <c r="H163" s="57"/>
      <c r="I163" s="57"/>
      <c r="J163" s="57"/>
      <c r="K163" s="57"/>
      <c r="L163" s="57"/>
      <c r="M163" s="57" t="s">
        <v>360</v>
      </c>
      <c r="N163" s="57"/>
      <c r="O163" s="57" t="s">
        <v>360</v>
      </c>
      <c r="P163" s="57"/>
      <c r="Q163" s="57"/>
      <c r="R163" s="57"/>
      <c r="S163" s="57" t="s">
        <v>360</v>
      </c>
      <c r="T163" s="57" t="s">
        <v>360</v>
      </c>
      <c r="U163" s="57"/>
      <c r="V163" s="38"/>
      <c r="W163" s="62" t="s">
        <v>360</v>
      </c>
      <c r="X163" s="62"/>
      <c r="Y163" s="62"/>
      <c r="Z163" s="62"/>
      <c r="AA163" s="62"/>
      <c r="AB163" s="62"/>
      <c r="AC163" s="62"/>
      <c r="AD163" s="62" t="s">
        <v>360</v>
      </c>
      <c r="AE163" s="62" t="s">
        <v>369</v>
      </c>
      <c r="AF163" s="62" t="s">
        <v>369</v>
      </c>
      <c r="AG163" s="62" t="s">
        <v>369</v>
      </c>
      <c r="AH163" s="62" t="s">
        <v>369</v>
      </c>
      <c r="AI163" s="62"/>
      <c r="AJ163" s="62" t="s">
        <v>369</v>
      </c>
      <c r="AK163" s="62"/>
      <c r="AL163" s="62"/>
      <c r="AM163" s="62" t="s">
        <v>369</v>
      </c>
      <c r="AN163" s="38"/>
      <c r="AO163" s="38"/>
      <c r="AP163" s="38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 t="s">
        <v>360</v>
      </c>
      <c r="BD163" s="62" t="s">
        <v>360</v>
      </c>
      <c r="BE163" s="62"/>
      <c r="BF163" s="62"/>
      <c r="BG163" s="62" t="s">
        <v>370</v>
      </c>
      <c r="BH163" s="62" t="s">
        <v>370</v>
      </c>
      <c r="BI163" s="38"/>
      <c r="BJ163" s="38"/>
      <c r="BK163" s="57" t="s">
        <v>360</v>
      </c>
      <c r="BL163" s="57"/>
      <c r="BM163" s="57"/>
      <c r="BN163" s="57"/>
      <c r="BO163" s="57"/>
      <c r="BP163" s="57"/>
      <c r="BQ163" s="57"/>
      <c r="BR163" s="57" t="s">
        <v>360</v>
      </c>
      <c r="BS163" s="57" t="s">
        <v>360</v>
      </c>
      <c r="BT163" s="57" t="s">
        <v>360</v>
      </c>
      <c r="BU163" s="57" t="s">
        <v>360</v>
      </c>
      <c r="BV163" s="57" t="s">
        <v>360</v>
      </c>
      <c r="BW163" s="57" t="s">
        <v>360</v>
      </c>
      <c r="BX163" s="57" t="s">
        <v>360</v>
      </c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 t="s">
        <v>360</v>
      </c>
      <c r="CN163" s="57" t="s">
        <v>360</v>
      </c>
      <c r="CO163" s="57" t="s">
        <v>360</v>
      </c>
      <c r="CP163" s="57"/>
      <c r="CQ163" s="57"/>
      <c r="CR163" s="57"/>
      <c r="CS163" s="57"/>
      <c r="CT163" s="57"/>
      <c r="CU163" s="57"/>
      <c r="CV163" s="57"/>
      <c r="CW163" s="38"/>
      <c r="CX163" s="38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 t="s">
        <v>360</v>
      </c>
      <c r="DI163" s="57" t="s">
        <v>360</v>
      </c>
      <c r="DJ163" s="57"/>
      <c r="DK163" s="57"/>
      <c r="DL163" s="57"/>
      <c r="DM163" s="57"/>
      <c r="DN163" s="57"/>
      <c r="DO163" s="57"/>
      <c r="DP163" s="38"/>
      <c r="DQ163" s="38"/>
      <c r="DR163" s="38"/>
      <c r="DS163" s="57" t="s">
        <v>360</v>
      </c>
      <c r="DT163" s="57"/>
      <c r="DU163" s="57" t="s">
        <v>360</v>
      </c>
      <c r="DV163" s="57" t="s">
        <v>360</v>
      </c>
      <c r="DW163" s="57" t="s">
        <v>360</v>
      </c>
      <c r="DX163" s="57" t="s">
        <v>360</v>
      </c>
      <c r="DY163" s="57"/>
      <c r="DZ163" s="57" t="s">
        <v>360</v>
      </c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 t="s">
        <v>360</v>
      </c>
      <c r="EN163" s="57" t="s">
        <v>360</v>
      </c>
      <c r="EO163" s="57" t="s">
        <v>360</v>
      </c>
      <c r="EP163" s="57" t="s">
        <v>360</v>
      </c>
      <c r="EQ163" s="57" t="s">
        <v>360</v>
      </c>
      <c r="ER163" s="57" t="s">
        <v>360</v>
      </c>
      <c r="ES163" s="57" t="s">
        <v>360</v>
      </c>
      <c r="ET163" s="57"/>
      <c r="EU163" s="57" t="s">
        <v>360</v>
      </c>
      <c r="EV163" s="57" t="s">
        <v>360</v>
      </c>
      <c r="EW163" s="57"/>
      <c r="EX163" s="57"/>
      <c r="EY163" s="57" t="s">
        <v>360</v>
      </c>
      <c r="EZ163" s="57" t="s">
        <v>360</v>
      </c>
      <c r="FA163" s="57"/>
      <c r="FB163" s="57"/>
      <c r="FC163" s="57"/>
      <c r="FD163" s="57" t="s">
        <v>360</v>
      </c>
      <c r="FE163" s="38"/>
      <c r="FF163" s="38"/>
      <c r="FG163" s="61"/>
      <c r="FH163" s="57" t="s">
        <v>360</v>
      </c>
      <c r="FI163" s="57"/>
      <c r="FJ163" s="57"/>
      <c r="FK163" s="57"/>
      <c r="FL163" s="57" t="s">
        <v>360</v>
      </c>
      <c r="FM163" s="57"/>
      <c r="FN163" s="57"/>
      <c r="FO163" s="57"/>
      <c r="FP163" s="57"/>
      <c r="FQ163" s="57" t="s">
        <v>360</v>
      </c>
      <c r="FR163" s="57"/>
      <c r="FS163" s="57"/>
      <c r="FT163" s="57"/>
      <c r="FU163" s="57"/>
      <c r="FV163" s="57"/>
      <c r="FW163" s="57" t="s">
        <v>360</v>
      </c>
      <c r="FX163" s="57" t="s">
        <v>360</v>
      </c>
      <c r="FY163" s="57"/>
      <c r="FZ163" s="57"/>
      <c r="GA163" s="61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  <c r="GO163" s="57"/>
      <c r="GP163" s="57"/>
      <c r="GQ163" s="57"/>
      <c r="GR163" s="57"/>
      <c r="GS163" s="38"/>
      <c r="GT163" s="38"/>
      <c r="GU163" s="61"/>
      <c r="GV163" s="57"/>
      <c r="GW163" s="57"/>
      <c r="GX163" s="57"/>
      <c r="GY163" s="57"/>
      <c r="GZ163" s="57"/>
      <c r="HA163" s="57"/>
      <c r="HB163" s="57"/>
      <c r="HC163" s="57"/>
      <c r="HD163" s="57"/>
      <c r="HE163" s="57"/>
      <c r="HF163" s="57"/>
      <c r="HG163" s="57" t="s">
        <v>360</v>
      </c>
      <c r="HH163" s="57"/>
      <c r="HI163" s="57"/>
      <c r="HJ163" s="57"/>
      <c r="HK163" s="57" t="s">
        <v>360</v>
      </c>
      <c r="HL163" s="57"/>
      <c r="HM163" s="38"/>
      <c r="HN163" s="38"/>
      <c r="HO163" s="57" t="s">
        <v>360</v>
      </c>
      <c r="HP163" s="57" t="s">
        <v>360</v>
      </c>
      <c r="HQ163" s="57" t="s">
        <v>360</v>
      </c>
      <c r="HR163" s="57" t="s">
        <v>360</v>
      </c>
      <c r="HS163" s="57" t="s">
        <v>360</v>
      </c>
      <c r="HT163" s="57" t="s">
        <v>360</v>
      </c>
      <c r="HU163" s="57"/>
      <c r="HV163" s="57"/>
      <c r="HW163" s="57" t="s">
        <v>360</v>
      </c>
      <c r="HX163" s="57" t="s">
        <v>360</v>
      </c>
      <c r="HY163" s="57"/>
      <c r="HZ163" s="57"/>
      <c r="IA163" s="57"/>
      <c r="IB163" s="57"/>
      <c r="IC163" s="57"/>
      <c r="ID163" s="57"/>
      <c r="IE163" s="57"/>
      <c r="IF163" s="57"/>
      <c r="IG163" s="57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57"/>
      <c r="JX163" s="57"/>
      <c r="JY163" s="57"/>
      <c r="JZ163" s="57"/>
      <c r="KA163" s="57" t="s">
        <v>360</v>
      </c>
      <c r="KB163" s="57"/>
      <c r="KC163" s="57"/>
      <c r="KD163" s="57"/>
      <c r="KE163" s="57"/>
      <c r="KF163" s="57"/>
      <c r="KG163" s="57"/>
      <c r="KH163" s="57"/>
      <c r="KI163" s="57"/>
      <c r="KJ163" s="57"/>
      <c r="KK163" s="57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57"/>
      <c r="NT163" s="57"/>
      <c r="NU163" s="57"/>
      <c r="NV163" s="57"/>
      <c r="NW163" s="57"/>
      <c r="NX163" s="57"/>
      <c r="NY163" s="57"/>
      <c r="NZ163" s="57"/>
      <c r="OA163" s="57"/>
      <c r="OB163" s="57"/>
      <c r="OC163" s="57"/>
      <c r="OD163" s="57"/>
      <c r="OE163" s="57"/>
      <c r="OF163" s="57"/>
      <c r="OG163" s="57"/>
      <c r="OH163" s="57"/>
      <c r="OI163" s="38"/>
      <c r="OJ163" s="38"/>
      <c r="OK163" s="38"/>
      <c r="OL163" s="38"/>
      <c r="OM163" s="61"/>
      <c r="ON163" s="61"/>
      <c r="OO163" s="57"/>
      <c r="OP163" s="57"/>
      <c r="OQ163" s="57"/>
      <c r="OR163" s="57"/>
      <c r="OS163" s="57" t="s">
        <v>360</v>
      </c>
      <c r="OT163" s="57"/>
      <c r="OU163" s="57"/>
      <c r="OV163" s="57"/>
      <c r="OW163" s="57"/>
      <c r="OX163" s="57" t="s">
        <v>360</v>
      </c>
      <c r="OY163" s="57"/>
      <c r="OZ163" s="57" t="s">
        <v>360</v>
      </c>
      <c r="PA163" s="57" t="s">
        <v>360</v>
      </c>
      <c r="PB163" s="57" t="s">
        <v>360</v>
      </c>
      <c r="PC163" s="57" t="s">
        <v>360</v>
      </c>
      <c r="PD163" s="57" t="s">
        <v>360</v>
      </c>
      <c r="PE163" s="57" t="s">
        <v>360</v>
      </c>
      <c r="PF163" s="57"/>
      <c r="PG163" s="57"/>
      <c r="PH163" s="57"/>
      <c r="PI163" s="57"/>
      <c r="PJ163" s="57"/>
      <c r="PK163" s="57"/>
      <c r="PL163" s="57"/>
      <c r="PM163" s="57" t="s">
        <v>360</v>
      </c>
      <c r="PN163" s="57"/>
      <c r="PO163" s="57"/>
      <c r="PP163" s="57"/>
      <c r="PQ163" s="57"/>
      <c r="PR163" s="57"/>
      <c r="PS163" s="57" t="s">
        <v>360</v>
      </c>
      <c r="PT163" s="57" t="s">
        <v>360</v>
      </c>
      <c r="PU163" s="57" t="s">
        <v>360</v>
      </c>
      <c r="PV163" s="57" t="s">
        <v>360</v>
      </c>
      <c r="PW163" s="57"/>
      <c r="PX163" s="38"/>
      <c r="PY163" s="38"/>
      <c r="PZ163" s="38"/>
      <c r="QA163" s="57"/>
      <c r="QB163" s="57"/>
      <c r="QC163" s="57" t="s">
        <v>360</v>
      </c>
      <c r="QD163" s="57"/>
      <c r="QE163" s="57"/>
      <c r="QF163" s="57" t="s">
        <v>360</v>
      </c>
      <c r="QG163" s="57" t="s">
        <v>360</v>
      </c>
      <c r="QH163" s="57" t="s">
        <v>360</v>
      </c>
      <c r="QI163" s="57"/>
      <c r="QJ163" s="57"/>
      <c r="QK163" s="57"/>
      <c r="QL163" s="57"/>
      <c r="QM163" s="57"/>
      <c r="QN163" s="57"/>
      <c r="QO163" s="57"/>
      <c r="QP163" s="57"/>
      <c r="QQ163" s="57"/>
      <c r="QR163" s="38"/>
      <c r="QS163" s="38"/>
      <c r="QT163" s="38"/>
      <c r="QU163" s="57"/>
      <c r="QV163" s="57"/>
      <c r="QW163" s="57"/>
      <c r="QX163" s="57"/>
      <c r="QY163" s="57"/>
      <c r="QZ163" s="57"/>
      <c r="RA163" s="57"/>
      <c r="RB163" s="57"/>
      <c r="RC163" s="57"/>
      <c r="RD163" s="57"/>
      <c r="RE163" s="57"/>
      <c r="RF163" s="57"/>
      <c r="RG163" s="57"/>
      <c r="RH163" s="57"/>
      <c r="RI163" s="57"/>
      <c r="RJ163" s="57"/>
      <c r="RK163" s="57"/>
      <c r="RL163" s="38"/>
      <c r="RM163" s="38"/>
      <c r="RN163" s="38"/>
      <c r="RO163" s="37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7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7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7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7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7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7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7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7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7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7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7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7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7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7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7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7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7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7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F163" s="85" t="str">
        <f t="shared" si="712"/>
        <v/>
      </c>
      <c r="AGG163" s="85" t="str">
        <f t="shared" si="713"/>
        <v/>
      </c>
      <c r="AGH163" s="85" t="str">
        <f t="shared" si="714"/>
        <v/>
      </c>
      <c r="AGL163" s="36">
        <f t="shared" si="725"/>
        <v>6</v>
      </c>
      <c r="AGM163" s="36" t="str">
        <f t="shared" si="715"/>
        <v/>
      </c>
      <c r="AGN163" s="39">
        <f t="shared" si="726"/>
        <v>21</v>
      </c>
      <c r="AGO163" s="36" t="str">
        <f t="shared" si="727"/>
        <v/>
      </c>
      <c r="AGP163" s="36" t="str">
        <f t="shared" si="716"/>
        <v/>
      </c>
      <c r="AGQ163" s="39">
        <f t="shared" si="728"/>
        <v>25</v>
      </c>
      <c r="AGR163" s="36" t="str">
        <f t="shared" si="729"/>
        <v/>
      </c>
      <c r="AGS163" s="36" t="str">
        <f t="shared" si="717"/>
        <v/>
      </c>
      <c r="AGT163" s="39">
        <f t="shared" si="730"/>
        <v>10</v>
      </c>
      <c r="AGU163" s="36" t="str">
        <f t="shared" si="731"/>
        <v/>
      </c>
      <c r="AGV163" s="36" t="str">
        <f t="shared" si="718"/>
        <v/>
      </c>
      <c r="AGW163" s="39">
        <f t="shared" si="732"/>
        <v>1</v>
      </c>
      <c r="AGX163" s="36" t="str">
        <f t="shared" si="733"/>
        <v/>
      </c>
      <c r="AGY163" s="36" t="str">
        <f t="shared" si="719"/>
        <v/>
      </c>
      <c r="AGZ163" s="39">
        <f t="shared" si="734"/>
        <v>13</v>
      </c>
      <c r="AHA163" s="36" t="str">
        <f t="shared" si="735"/>
        <v/>
      </c>
      <c r="AHB163" s="36" t="str">
        <f t="shared" si="720"/>
        <v/>
      </c>
      <c r="AHC163" s="39">
        <f t="shared" si="736"/>
        <v>4</v>
      </c>
      <c r="AHD163" s="36" t="str">
        <f t="shared" si="737"/>
        <v/>
      </c>
      <c r="AHE163" s="36" t="str">
        <f t="shared" si="721"/>
        <v/>
      </c>
      <c r="AHF163" s="39" t="str">
        <f t="shared" si="738"/>
        <v/>
      </c>
      <c r="AHG163" s="36" t="str">
        <f t="shared" si="739"/>
        <v/>
      </c>
      <c r="AHH163" s="36" t="str">
        <f t="shared" si="722"/>
        <v/>
      </c>
      <c r="AHI163" s="39" t="str">
        <f t="shared" si="740"/>
        <v/>
      </c>
      <c r="AHJ163" s="36" t="str">
        <f t="shared" si="741"/>
        <v/>
      </c>
      <c r="AHK163" s="36" t="str">
        <f t="shared" si="723"/>
        <v/>
      </c>
      <c r="AHL163" s="39" t="str">
        <f t="shared" si="742"/>
        <v/>
      </c>
      <c r="AHM163" s="36" t="str">
        <f t="shared" si="743"/>
        <v/>
      </c>
      <c r="AHN163" s="36" t="str">
        <f t="shared" si="724"/>
        <v/>
      </c>
      <c r="AHO163" s="39" t="str">
        <f t="shared" si="744"/>
        <v/>
      </c>
    </row>
    <row r="164" spans="1:899" s="5" customFormat="1" outlineLevel="1" x14ac:dyDescent="0.25">
      <c r="A164" s="35">
        <v>3</v>
      </c>
      <c r="B164" s="46" t="s">
        <v>64</v>
      </c>
      <c r="C164" s="37"/>
      <c r="D164" s="35"/>
      <c r="E164" s="35"/>
      <c r="F164" s="35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3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38"/>
      <c r="AO164" s="38"/>
      <c r="AP164" s="38"/>
      <c r="AQ164" s="62"/>
      <c r="AR164" s="62" t="s">
        <v>369</v>
      </c>
      <c r="AS164" s="62" t="s">
        <v>369</v>
      </c>
      <c r="AT164" s="62" t="s">
        <v>369</v>
      </c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38"/>
      <c r="BJ164" s="38"/>
      <c r="BK164" s="57"/>
      <c r="BL164" s="57"/>
      <c r="BM164" s="57" t="s">
        <v>360</v>
      </c>
      <c r="BN164" s="57" t="s">
        <v>360</v>
      </c>
      <c r="BO164" s="57" t="s">
        <v>360</v>
      </c>
      <c r="BP164" s="57" t="s">
        <v>360</v>
      </c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 t="s">
        <v>361</v>
      </c>
      <c r="CV164" s="57"/>
      <c r="CW164" s="38"/>
      <c r="CX164" s="38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 t="s">
        <v>361</v>
      </c>
      <c r="DP164" s="38"/>
      <c r="DQ164" s="38"/>
      <c r="DR164" s="38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 t="s">
        <v>360</v>
      </c>
      <c r="EP164" s="57" t="s">
        <v>360</v>
      </c>
      <c r="EQ164" s="57" t="s">
        <v>360</v>
      </c>
      <c r="ER164" s="57"/>
      <c r="ES164" s="57" t="s">
        <v>360</v>
      </c>
      <c r="ET164" s="57"/>
      <c r="EU164" s="57" t="s">
        <v>360</v>
      </c>
      <c r="EV164" s="57" t="s">
        <v>360</v>
      </c>
      <c r="EW164" s="57"/>
      <c r="EX164" s="57"/>
      <c r="EY164" s="57" t="s">
        <v>360</v>
      </c>
      <c r="EZ164" s="57"/>
      <c r="FA164" s="57"/>
      <c r="FB164" s="57"/>
      <c r="FC164" s="57"/>
      <c r="FD164" s="57"/>
      <c r="FE164" s="38"/>
      <c r="FF164" s="38"/>
      <c r="FG164" s="61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61"/>
      <c r="GB164" s="57" t="s">
        <v>373</v>
      </c>
      <c r="GC164" s="57"/>
      <c r="GD164" s="57"/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  <c r="GO164" s="57"/>
      <c r="GP164" s="57"/>
      <c r="GQ164" s="57"/>
      <c r="GR164" s="57"/>
      <c r="GS164" s="38"/>
      <c r="GT164" s="38"/>
      <c r="GU164" s="61"/>
      <c r="GV164" s="57" t="s">
        <v>360</v>
      </c>
      <c r="GW164" s="57"/>
      <c r="GX164" s="57"/>
      <c r="GY164" s="57"/>
      <c r="GZ164" s="57"/>
      <c r="HA164" s="57"/>
      <c r="HB164" s="57"/>
      <c r="HC164" s="57"/>
      <c r="HD164" s="57"/>
      <c r="HE164" s="57"/>
      <c r="HF164" s="57"/>
      <c r="HG164" s="57"/>
      <c r="HH164" s="57"/>
      <c r="HI164" s="57"/>
      <c r="HJ164" s="57"/>
      <c r="HK164" s="57" t="s">
        <v>360</v>
      </c>
      <c r="HL164" s="57"/>
      <c r="HM164" s="38"/>
      <c r="HN164" s="38"/>
      <c r="HO164" s="57" t="s">
        <v>369</v>
      </c>
      <c r="HP164" s="57" t="s">
        <v>369</v>
      </c>
      <c r="HQ164" s="57" t="s">
        <v>369</v>
      </c>
      <c r="HR164" s="57" t="s">
        <v>369</v>
      </c>
      <c r="HS164" s="57" t="s">
        <v>369</v>
      </c>
      <c r="HT164" s="57" t="s">
        <v>369</v>
      </c>
      <c r="HU164" s="57" t="s">
        <v>369</v>
      </c>
      <c r="HV164" s="57" t="s">
        <v>369</v>
      </c>
      <c r="HW164" s="57"/>
      <c r="HX164" s="57"/>
      <c r="HY164" s="57"/>
      <c r="HZ164" s="57"/>
      <c r="IA164" s="57"/>
      <c r="IB164" s="57"/>
      <c r="IC164" s="57"/>
      <c r="ID164" s="57"/>
      <c r="IE164" s="57" t="s">
        <v>361</v>
      </c>
      <c r="IF164" s="57" t="s">
        <v>361</v>
      </c>
      <c r="IG164" s="57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57"/>
      <c r="JX164" s="57"/>
      <c r="JY164" s="57"/>
      <c r="JZ164" s="57"/>
      <c r="KA164" s="57"/>
      <c r="KB164" s="57"/>
      <c r="KC164" s="57"/>
      <c r="KD164" s="57"/>
      <c r="KE164" s="57"/>
      <c r="KF164" s="57"/>
      <c r="KG164" s="57"/>
      <c r="KH164" s="57"/>
      <c r="KI164" s="57"/>
      <c r="KJ164" s="57"/>
      <c r="KK164" s="57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57"/>
      <c r="NT164" s="57" t="s">
        <v>360</v>
      </c>
      <c r="NU164" s="57" t="s">
        <v>360</v>
      </c>
      <c r="NV164" s="57"/>
      <c r="NW164" s="57"/>
      <c r="NX164" s="57"/>
      <c r="NY164" s="57"/>
      <c r="NZ164" s="57"/>
      <c r="OA164" s="57"/>
      <c r="OB164" s="57" t="s">
        <v>360</v>
      </c>
      <c r="OC164" s="57"/>
      <c r="OD164" s="57"/>
      <c r="OE164" s="57" t="s">
        <v>360</v>
      </c>
      <c r="OF164" s="57" t="s">
        <v>360</v>
      </c>
      <c r="OG164" s="57" t="s">
        <v>360</v>
      </c>
      <c r="OH164" s="57" t="s">
        <v>360</v>
      </c>
      <c r="OI164" s="38"/>
      <c r="OJ164" s="38"/>
      <c r="OK164" s="38"/>
      <c r="OL164" s="38"/>
      <c r="OM164" s="61"/>
      <c r="ON164" s="61"/>
      <c r="OO164" s="57"/>
      <c r="OP164" s="57"/>
      <c r="OQ164" s="57"/>
      <c r="OR164" s="57"/>
      <c r="OS164" s="57"/>
      <c r="OT164" s="57"/>
      <c r="OU164" s="57"/>
      <c r="OV164" s="57"/>
      <c r="OW164" s="57"/>
      <c r="OX164" s="57"/>
      <c r="OY164" s="57"/>
      <c r="OZ164" s="57" t="s">
        <v>361</v>
      </c>
      <c r="PA164" s="57"/>
      <c r="PB164" s="57"/>
      <c r="PC164" s="57"/>
      <c r="PD164" s="57" t="s">
        <v>361</v>
      </c>
      <c r="PE164" s="57" t="s">
        <v>361</v>
      </c>
      <c r="PF164" s="57"/>
      <c r="PG164" s="57" t="s">
        <v>360</v>
      </c>
      <c r="PH164" s="57" t="s">
        <v>360</v>
      </c>
      <c r="PI164" s="57" t="s">
        <v>360</v>
      </c>
      <c r="PJ164" s="57"/>
      <c r="PK164" s="57"/>
      <c r="PL164" s="57"/>
      <c r="PM164" s="57"/>
      <c r="PN164" s="57"/>
      <c r="PO164" s="57"/>
      <c r="PP164" s="57"/>
      <c r="PQ164" s="57"/>
      <c r="PR164" s="57"/>
      <c r="PS164" s="57" t="s">
        <v>360</v>
      </c>
      <c r="PT164" s="57"/>
      <c r="PU164" s="57"/>
      <c r="PV164" s="57"/>
      <c r="PW164" s="57"/>
      <c r="PX164" s="38"/>
      <c r="PY164" s="38"/>
      <c r="PZ164" s="38"/>
      <c r="QA164" s="57"/>
      <c r="QB164" s="57"/>
      <c r="QC164" s="57"/>
      <c r="QD164" s="57"/>
      <c r="QE164" s="57"/>
      <c r="QF164" s="57"/>
      <c r="QG164" s="57"/>
      <c r="QH164" s="57"/>
      <c r="QI164" s="57"/>
      <c r="QJ164" s="57"/>
      <c r="QK164" s="57"/>
      <c r="QL164" s="57"/>
      <c r="QM164" s="57" t="s">
        <v>360</v>
      </c>
      <c r="QN164" s="57"/>
      <c r="QO164" s="57"/>
      <c r="QP164" s="57"/>
      <c r="QQ164" s="57"/>
      <c r="QR164" s="38"/>
      <c r="QS164" s="38"/>
      <c r="QT164" s="38"/>
      <c r="QU164" s="57"/>
      <c r="QV164" s="57" t="s">
        <v>360</v>
      </c>
      <c r="QW164" s="57" t="s">
        <v>360</v>
      </c>
      <c r="QX164" s="57"/>
      <c r="QY164" s="57"/>
      <c r="QZ164" s="57" t="s">
        <v>360</v>
      </c>
      <c r="RA164" s="57" t="s">
        <v>360</v>
      </c>
      <c r="RB164" s="57"/>
      <c r="RC164" s="57"/>
      <c r="RD164" s="57"/>
      <c r="RE164" s="57"/>
      <c r="RF164" s="57"/>
      <c r="RG164" s="57" t="s">
        <v>360</v>
      </c>
      <c r="RH164" s="57" t="s">
        <v>360</v>
      </c>
      <c r="RI164" s="57"/>
      <c r="RJ164" s="57"/>
      <c r="RK164" s="57" t="s">
        <v>360</v>
      </c>
      <c r="RL164" s="38"/>
      <c r="RM164" s="38"/>
      <c r="RN164" s="38"/>
      <c r="RO164" s="37"/>
      <c r="RP164" s="38"/>
      <c r="RQ164" s="38"/>
      <c r="RR164" s="38"/>
      <c r="RS164" s="38"/>
      <c r="RT164" s="38"/>
      <c r="RU164" s="38"/>
      <c r="RV164" s="38"/>
      <c r="RW164" s="38"/>
      <c r="RX164" s="38"/>
      <c r="RY164" s="38"/>
      <c r="RZ164" s="38"/>
      <c r="SA164" s="38"/>
      <c r="SB164" s="38"/>
      <c r="SC164" s="38"/>
      <c r="SD164" s="38"/>
      <c r="SE164" s="38"/>
      <c r="SF164" s="38"/>
      <c r="SG164" s="38"/>
      <c r="SH164" s="38"/>
      <c r="SI164" s="37"/>
      <c r="SJ164" s="38"/>
      <c r="SK164" s="38"/>
      <c r="SL164" s="38"/>
      <c r="SM164" s="38"/>
      <c r="SN164" s="38"/>
      <c r="SO164" s="38"/>
      <c r="SP164" s="38"/>
      <c r="SQ164" s="38"/>
      <c r="SR164" s="38"/>
      <c r="SS164" s="38"/>
      <c r="ST164" s="38"/>
      <c r="SU164" s="38"/>
      <c r="SV164" s="38"/>
      <c r="SW164" s="38"/>
      <c r="SX164" s="38"/>
      <c r="SY164" s="38"/>
      <c r="SZ164" s="38"/>
      <c r="TA164" s="38"/>
      <c r="TB164" s="38"/>
      <c r="TC164" s="37"/>
      <c r="TD164" s="38"/>
      <c r="TE164" s="38"/>
      <c r="TF164" s="38"/>
      <c r="TG164" s="38"/>
      <c r="TH164" s="38"/>
      <c r="TI164" s="38"/>
      <c r="TJ164" s="38"/>
      <c r="TK164" s="38"/>
      <c r="TL164" s="38"/>
      <c r="TM164" s="38"/>
      <c r="TN164" s="38"/>
      <c r="TO164" s="38"/>
      <c r="TP164" s="38"/>
      <c r="TQ164" s="38"/>
      <c r="TR164" s="38"/>
      <c r="TS164" s="38"/>
      <c r="TT164" s="38"/>
      <c r="TU164" s="38"/>
      <c r="TV164" s="38"/>
      <c r="TW164" s="37"/>
      <c r="TX164" s="38"/>
      <c r="TY164" s="38"/>
      <c r="TZ164" s="38"/>
      <c r="UA164" s="38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7"/>
      <c r="UR164" s="38"/>
      <c r="US164" s="38"/>
      <c r="UT164" s="38"/>
      <c r="UU164" s="38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7"/>
      <c r="VL164" s="38"/>
      <c r="VM164" s="38"/>
      <c r="VN164" s="38"/>
      <c r="VO164" s="38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7"/>
      <c r="WF164" s="38"/>
      <c r="WG164" s="38"/>
      <c r="WH164" s="38"/>
      <c r="WI164" s="38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7"/>
      <c r="WZ164" s="38"/>
      <c r="XA164" s="38"/>
      <c r="XB164" s="38"/>
      <c r="XC164" s="38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7"/>
      <c r="XT164" s="38"/>
      <c r="XU164" s="38"/>
      <c r="XV164" s="38"/>
      <c r="XW164" s="38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7"/>
      <c r="YN164" s="38"/>
      <c r="YO164" s="38"/>
      <c r="YP164" s="38"/>
      <c r="YQ164" s="38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7"/>
      <c r="ZH164" s="38"/>
      <c r="ZI164" s="38"/>
      <c r="ZJ164" s="38"/>
      <c r="ZK164" s="38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7"/>
      <c r="AAB164" s="38"/>
      <c r="AAC164" s="38"/>
      <c r="AAD164" s="38"/>
      <c r="AAE164" s="38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7"/>
      <c r="AAV164" s="38"/>
      <c r="AAW164" s="38"/>
      <c r="AAX164" s="38"/>
      <c r="AAY164" s="38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7"/>
      <c r="ABP164" s="38"/>
      <c r="ABQ164" s="38"/>
      <c r="ABR164" s="38"/>
      <c r="ABS164" s="38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7"/>
      <c r="ACJ164" s="38"/>
      <c r="ACK164" s="38"/>
      <c r="ACL164" s="38"/>
      <c r="ACM164" s="38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7"/>
      <c r="ADD164" s="38"/>
      <c r="ADE164" s="38"/>
      <c r="ADF164" s="38"/>
      <c r="ADG164" s="38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7"/>
      <c r="ADX164" s="38"/>
      <c r="ADY164" s="38"/>
      <c r="ADZ164" s="38"/>
      <c r="AEA164" s="38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7"/>
      <c r="AER164" s="38"/>
      <c r="AES164" s="38"/>
      <c r="AET164" s="38"/>
      <c r="AEU164" s="38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7"/>
      <c r="AFL164" s="38"/>
      <c r="AFM164" s="38"/>
      <c r="AFN164" s="38"/>
      <c r="AFO164" s="38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F164" s="85" t="str">
        <f t="shared" si="712"/>
        <v/>
      </c>
      <c r="AGG164" s="85" t="str">
        <f t="shared" si="713"/>
        <v/>
      </c>
      <c r="AGH164" s="85">
        <f t="shared" si="714"/>
        <v>7</v>
      </c>
      <c r="AGL164" s="36">
        <f t="shared" si="725"/>
        <v>3</v>
      </c>
      <c r="AGM164" s="36" t="str">
        <f t="shared" si="715"/>
        <v/>
      </c>
      <c r="AGN164" s="39">
        <f t="shared" si="726"/>
        <v>4</v>
      </c>
      <c r="AGO164" s="36" t="str">
        <f t="shared" si="727"/>
        <v/>
      </c>
      <c r="AGP164" s="36">
        <f t="shared" si="716"/>
        <v>2</v>
      </c>
      <c r="AGQ164" s="39">
        <f t="shared" si="728"/>
        <v>7</v>
      </c>
      <c r="AGR164" s="36">
        <f t="shared" si="729"/>
        <v>8</v>
      </c>
      <c r="AGS164" s="36">
        <f t="shared" si="717"/>
        <v>2</v>
      </c>
      <c r="AGT164" s="39">
        <f t="shared" si="730"/>
        <v>2</v>
      </c>
      <c r="AGU164" s="36" t="str">
        <f t="shared" si="731"/>
        <v/>
      </c>
      <c r="AGV164" s="36" t="str">
        <f t="shared" si="718"/>
        <v/>
      </c>
      <c r="AGW164" s="39" t="str">
        <f t="shared" si="732"/>
        <v/>
      </c>
      <c r="AGX164" s="36" t="str">
        <f t="shared" si="733"/>
        <v/>
      </c>
      <c r="AGY164" s="36">
        <f t="shared" si="719"/>
        <v>3</v>
      </c>
      <c r="AGZ164" s="39">
        <f t="shared" si="734"/>
        <v>11</v>
      </c>
      <c r="AHA164" s="36" t="str">
        <f t="shared" si="735"/>
        <v/>
      </c>
      <c r="AHB164" s="36" t="str">
        <f t="shared" si="720"/>
        <v/>
      </c>
      <c r="AHC164" s="39">
        <f t="shared" si="736"/>
        <v>8</v>
      </c>
      <c r="AHD164" s="36" t="str">
        <f t="shared" si="737"/>
        <v/>
      </c>
      <c r="AHE164" s="36" t="str">
        <f t="shared" si="721"/>
        <v/>
      </c>
      <c r="AHF164" s="39" t="str">
        <f t="shared" si="738"/>
        <v/>
      </c>
      <c r="AHG164" s="36" t="str">
        <f t="shared" si="739"/>
        <v/>
      </c>
      <c r="AHH164" s="36" t="str">
        <f t="shared" si="722"/>
        <v/>
      </c>
      <c r="AHI164" s="39" t="str">
        <f t="shared" si="740"/>
        <v/>
      </c>
      <c r="AHJ164" s="36" t="str">
        <f t="shared" si="741"/>
        <v/>
      </c>
      <c r="AHK164" s="36" t="str">
        <f t="shared" si="723"/>
        <v/>
      </c>
      <c r="AHL164" s="39" t="str">
        <f t="shared" si="742"/>
        <v/>
      </c>
      <c r="AHM164" s="36" t="str">
        <f t="shared" si="743"/>
        <v/>
      </c>
      <c r="AHN164" s="36" t="str">
        <f t="shared" si="724"/>
        <v/>
      </c>
      <c r="AHO164" s="39" t="str">
        <f t="shared" si="744"/>
        <v/>
      </c>
    </row>
    <row r="165" spans="1:899" s="5" customFormat="1" outlineLevel="1" x14ac:dyDescent="0.25">
      <c r="A165" s="35">
        <f t="shared" ref="A165:A180" si="745">A164+1</f>
        <v>4</v>
      </c>
      <c r="B165" s="46" t="s">
        <v>65</v>
      </c>
      <c r="C165" s="37"/>
      <c r="D165" s="35"/>
      <c r="E165" s="35"/>
      <c r="F165" s="35"/>
      <c r="G165" s="57"/>
      <c r="H165" s="57"/>
      <c r="I165" s="57"/>
      <c r="J165" s="57"/>
      <c r="K165" s="57"/>
      <c r="L165" s="57"/>
      <c r="M165" s="57" t="s">
        <v>360</v>
      </c>
      <c r="N165" s="57"/>
      <c r="O165" s="57"/>
      <c r="P165" s="57"/>
      <c r="Q165" s="57"/>
      <c r="R165" s="57"/>
      <c r="S165" s="57"/>
      <c r="T165" s="57"/>
      <c r="U165" s="57"/>
      <c r="V165" s="38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 t="s">
        <v>360</v>
      </c>
      <c r="AK165" s="62"/>
      <c r="AL165" s="62"/>
      <c r="AM165" s="62"/>
      <c r="AN165" s="38"/>
      <c r="AO165" s="38"/>
      <c r="AP165" s="38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38"/>
      <c r="BJ165" s="38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38"/>
      <c r="CX165" s="38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38"/>
      <c r="DQ165" s="38"/>
      <c r="DR165" s="38"/>
      <c r="DS165" s="57"/>
      <c r="DT165" s="57"/>
      <c r="DU165" s="57"/>
      <c r="DV165" s="57"/>
      <c r="DW165" s="57"/>
      <c r="DX165" s="57"/>
      <c r="DY165" s="57"/>
      <c r="DZ165" s="57" t="s">
        <v>360</v>
      </c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38"/>
      <c r="FF165" s="38"/>
      <c r="FG165" s="61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61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  <c r="GO165" s="57"/>
      <c r="GP165" s="57"/>
      <c r="GQ165" s="57"/>
      <c r="GR165" s="57"/>
      <c r="GS165" s="38"/>
      <c r="GT165" s="38"/>
      <c r="GU165" s="61"/>
      <c r="GV165" s="57"/>
      <c r="GW165" s="57"/>
      <c r="GX165" s="57"/>
      <c r="GY165" s="57"/>
      <c r="GZ165" s="57"/>
      <c r="HA165" s="57"/>
      <c r="HB165" s="57"/>
      <c r="HC165" s="57"/>
      <c r="HD165" s="57"/>
      <c r="HE165" s="57"/>
      <c r="HF165" s="57"/>
      <c r="HG165" s="57"/>
      <c r="HH165" s="57"/>
      <c r="HI165" s="57"/>
      <c r="HJ165" s="57"/>
      <c r="HK165" s="57"/>
      <c r="HL165" s="57"/>
      <c r="HM165" s="38"/>
      <c r="HN165" s="38"/>
      <c r="HO165" s="57" t="s">
        <v>360</v>
      </c>
      <c r="HP165" s="57"/>
      <c r="HQ165" s="57"/>
      <c r="HR165" s="57"/>
      <c r="HS165" s="57"/>
      <c r="HT165" s="57"/>
      <c r="HU165" s="57"/>
      <c r="HV165" s="57"/>
      <c r="HW165" s="57"/>
      <c r="HX165" s="57"/>
      <c r="HY165" s="57"/>
      <c r="HZ165" s="57"/>
      <c r="IA165" s="57"/>
      <c r="IB165" s="57"/>
      <c r="IC165" s="57"/>
      <c r="ID165" s="57"/>
      <c r="IE165" s="57"/>
      <c r="IF165" s="57"/>
      <c r="IG165" s="57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57"/>
      <c r="JX165" s="57"/>
      <c r="JY165" s="57"/>
      <c r="JZ165" s="57"/>
      <c r="KA165" s="57"/>
      <c r="KB165" s="57"/>
      <c r="KC165" s="57"/>
      <c r="KD165" s="57"/>
      <c r="KE165" s="57"/>
      <c r="KF165" s="57"/>
      <c r="KG165" s="57"/>
      <c r="KH165" s="57"/>
      <c r="KI165" s="57"/>
      <c r="KJ165" s="57"/>
      <c r="KK165" s="57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57"/>
      <c r="NT165" s="57"/>
      <c r="NU165" s="57"/>
      <c r="NV165" s="57"/>
      <c r="NW165" s="57"/>
      <c r="NX165" s="57"/>
      <c r="NY165" s="57"/>
      <c r="NZ165" s="57"/>
      <c r="OA165" s="57"/>
      <c r="OB165" s="57"/>
      <c r="OC165" s="57"/>
      <c r="OD165" s="57"/>
      <c r="OE165" s="57"/>
      <c r="OF165" s="57"/>
      <c r="OG165" s="57"/>
      <c r="OH165" s="57"/>
      <c r="OI165" s="38"/>
      <c r="OJ165" s="38"/>
      <c r="OK165" s="38"/>
      <c r="OL165" s="38"/>
      <c r="OM165" s="61"/>
      <c r="ON165" s="61"/>
      <c r="OO165" s="57"/>
      <c r="OP165" s="57"/>
      <c r="OQ165" s="57"/>
      <c r="OR165" s="57"/>
      <c r="OS165" s="57"/>
      <c r="OT165" s="57"/>
      <c r="OU165" s="57"/>
      <c r="OV165" s="57"/>
      <c r="OW165" s="57"/>
      <c r="OX165" s="57"/>
      <c r="OY165" s="57"/>
      <c r="OZ165" s="57"/>
      <c r="PA165" s="57"/>
      <c r="PB165" s="57"/>
      <c r="PC165" s="57"/>
      <c r="PD165" s="57"/>
      <c r="PE165" s="57"/>
      <c r="PF165" s="57"/>
      <c r="PG165" s="57"/>
      <c r="PH165" s="57"/>
      <c r="PI165" s="57"/>
      <c r="PJ165" s="57"/>
      <c r="PK165" s="57"/>
      <c r="PL165" s="57"/>
      <c r="PM165" s="57"/>
      <c r="PN165" s="57"/>
      <c r="PO165" s="57"/>
      <c r="PP165" s="57"/>
      <c r="PQ165" s="57"/>
      <c r="PR165" s="57"/>
      <c r="PS165" s="57"/>
      <c r="PT165" s="57"/>
      <c r="PU165" s="57" t="s">
        <v>360</v>
      </c>
      <c r="PV165" s="57" t="s">
        <v>360</v>
      </c>
      <c r="PW165" s="57"/>
      <c r="PX165" s="38"/>
      <c r="PY165" s="38"/>
      <c r="PZ165" s="38"/>
      <c r="QA165" s="57"/>
      <c r="QB165" s="57"/>
      <c r="QC165" s="57"/>
      <c r="QD165" s="57"/>
      <c r="QE165" s="57"/>
      <c r="QF165" s="57"/>
      <c r="QG165" s="57" t="s">
        <v>360</v>
      </c>
      <c r="QH165" s="57" t="s">
        <v>360</v>
      </c>
      <c r="QI165" s="57"/>
      <c r="QJ165" s="57"/>
      <c r="QK165" s="57"/>
      <c r="QL165" s="57"/>
      <c r="QM165" s="57"/>
      <c r="QN165" s="57"/>
      <c r="QO165" s="57"/>
      <c r="QP165" s="57"/>
      <c r="QQ165" s="57"/>
      <c r="QR165" s="38"/>
      <c r="QS165" s="38"/>
      <c r="QT165" s="38"/>
      <c r="QU165" s="57"/>
      <c r="QV165" s="57"/>
      <c r="QW165" s="57"/>
      <c r="QX165" s="57"/>
      <c r="QY165" s="57"/>
      <c r="QZ165" s="57"/>
      <c r="RA165" s="57"/>
      <c r="RB165" s="57"/>
      <c r="RC165" s="57" t="s">
        <v>360</v>
      </c>
      <c r="RD165" s="57" t="s">
        <v>360</v>
      </c>
      <c r="RE165" s="57"/>
      <c r="RF165" s="57"/>
      <c r="RG165" s="57"/>
      <c r="RH165" s="57"/>
      <c r="RI165" s="57"/>
      <c r="RJ165" s="57"/>
      <c r="RK165" s="57"/>
      <c r="RL165" s="38"/>
      <c r="RM165" s="38"/>
      <c r="RN165" s="38"/>
      <c r="RO165" s="37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7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7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7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7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7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7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7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7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7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7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7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7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7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7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7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7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7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7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F165" s="85" t="str">
        <f t="shared" si="712"/>
        <v/>
      </c>
      <c r="AGG165" s="85" t="str">
        <f t="shared" si="713"/>
        <v/>
      </c>
      <c r="AGH165" s="85">
        <f t="shared" si="714"/>
        <v>2</v>
      </c>
      <c r="AGL165" s="36" t="str">
        <f t="shared" si="725"/>
        <v/>
      </c>
      <c r="AGM165" s="36" t="str">
        <f t="shared" si="715"/>
        <v/>
      </c>
      <c r="AGN165" s="39">
        <f t="shared" si="726"/>
        <v>2</v>
      </c>
      <c r="AGO165" s="36" t="str">
        <f t="shared" si="727"/>
        <v/>
      </c>
      <c r="AGP165" s="36" t="str">
        <f t="shared" si="716"/>
        <v/>
      </c>
      <c r="AGQ165" s="39">
        <f t="shared" si="728"/>
        <v>1</v>
      </c>
      <c r="AGR165" s="36" t="str">
        <f t="shared" si="729"/>
        <v/>
      </c>
      <c r="AGS165" s="36" t="str">
        <f t="shared" si="717"/>
        <v/>
      </c>
      <c r="AGT165" s="39">
        <f t="shared" si="730"/>
        <v>1</v>
      </c>
      <c r="AGU165" s="36" t="str">
        <f t="shared" si="731"/>
        <v/>
      </c>
      <c r="AGV165" s="36" t="str">
        <f t="shared" si="718"/>
        <v/>
      </c>
      <c r="AGW165" s="39" t="str">
        <f t="shared" si="732"/>
        <v/>
      </c>
      <c r="AGX165" s="36" t="str">
        <f t="shared" si="733"/>
        <v/>
      </c>
      <c r="AGY165" s="36" t="str">
        <f t="shared" si="719"/>
        <v/>
      </c>
      <c r="AGZ165" s="39">
        <f t="shared" si="734"/>
        <v>2</v>
      </c>
      <c r="AHA165" s="36" t="str">
        <f t="shared" si="735"/>
        <v/>
      </c>
      <c r="AHB165" s="36" t="str">
        <f t="shared" si="720"/>
        <v/>
      </c>
      <c r="AHC165" s="39">
        <f t="shared" si="736"/>
        <v>4</v>
      </c>
      <c r="AHD165" s="36" t="str">
        <f t="shared" si="737"/>
        <v/>
      </c>
      <c r="AHE165" s="36" t="str">
        <f t="shared" si="721"/>
        <v/>
      </c>
      <c r="AHF165" s="39" t="str">
        <f t="shared" si="738"/>
        <v/>
      </c>
      <c r="AHG165" s="36" t="str">
        <f t="shared" si="739"/>
        <v/>
      </c>
      <c r="AHH165" s="36" t="str">
        <f t="shared" si="722"/>
        <v/>
      </c>
      <c r="AHI165" s="39" t="str">
        <f t="shared" si="740"/>
        <v/>
      </c>
      <c r="AHJ165" s="36" t="str">
        <f t="shared" si="741"/>
        <v/>
      </c>
      <c r="AHK165" s="36" t="str">
        <f t="shared" si="723"/>
        <v/>
      </c>
      <c r="AHL165" s="39" t="str">
        <f t="shared" si="742"/>
        <v/>
      </c>
      <c r="AHM165" s="36" t="str">
        <f t="shared" si="743"/>
        <v/>
      </c>
      <c r="AHN165" s="36" t="str">
        <f t="shared" si="724"/>
        <v/>
      </c>
      <c r="AHO165" s="39" t="str">
        <f t="shared" si="744"/>
        <v/>
      </c>
    </row>
    <row r="166" spans="1:899" s="5" customFormat="1" outlineLevel="1" x14ac:dyDescent="0.25">
      <c r="A166" s="35">
        <f t="shared" si="745"/>
        <v>5</v>
      </c>
      <c r="B166" s="46" t="s">
        <v>66</v>
      </c>
      <c r="C166" s="37"/>
      <c r="D166" s="35"/>
      <c r="E166" s="35"/>
      <c r="F166" s="35"/>
      <c r="G166" s="57" t="s">
        <v>360</v>
      </c>
      <c r="H166" s="57" t="s">
        <v>360</v>
      </c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 t="s">
        <v>360</v>
      </c>
      <c r="U166" s="57"/>
      <c r="V166" s="38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38"/>
      <c r="AO166" s="38"/>
      <c r="AP166" s="38"/>
      <c r="AQ166" s="62"/>
      <c r="AR166" s="62"/>
      <c r="AS166" s="62"/>
      <c r="AT166" s="62"/>
      <c r="AU166" s="62"/>
      <c r="AV166" s="62" t="s">
        <v>360</v>
      </c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 t="s">
        <v>370</v>
      </c>
      <c r="BH166" s="62"/>
      <c r="BI166" s="38"/>
      <c r="BJ166" s="38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 t="s">
        <v>360</v>
      </c>
      <c r="CV166" s="57"/>
      <c r="CW166" s="38"/>
      <c r="CX166" s="38"/>
      <c r="CY166" s="57"/>
      <c r="CZ166" s="57"/>
      <c r="DA166" s="57" t="s">
        <v>360</v>
      </c>
      <c r="DB166" s="57" t="s">
        <v>360</v>
      </c>
      <c r="DC166" s="57"/>
      <c r="DD166" s="57"/>
      <c r="DE166" s="57"/>
      <c r="DF166" s="57"/>
      <c r="DG166" s="57" t="s">
        <v>360</v>
      </c>
      <c r="DH166" s="57"/>
      <c r="DI166" s="57"/>
      <c r="DJ166" s="57"/>
      <c r="DK166" s="57"/>
      <c r="DL166" s="57"/>
      <c r="DM166" s="57"/>
      <c r="DN166" s="57"/>
      <c r="DO166" s="57"/>
      <c r="DP166" s="38"/>
      <c r="DQ166" s="38"/>
      <c r="DR166" s="38"/>
      <c r="DS166" s="57"/>
      <c r="DT166" s="57"/>
      <c r="DU166" s="57" t="s">
        <v>360</v>
      </c>
      <c r="DV166" s="57" t="s">
        <v>360</v>
      </c>
      <c r="DW166" s="57" t="s">
        <v>360</v>
      </c>
      <c r="DX166" s="57" t="s">
        <v>360</v>
      </c>
      <c r="DY166" s="57"/>
      <c r="DZ166" s="57" t="s">
        <v>360</v>
      </c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38"/>
      <c r="FF166" s="38"/>
      <c r="FG166" s="61"/>
      <c r="FH166" s="57"/>
      <c r="FI166" s="57"/>
      <c r="FJ166" s="57"/>
      <c r="FK166" s="57" t="s">
        <v>360</v>
      </c>
      <c r="FL166" s="57" t="s">
        <v>360</v>
      </c>
      <c r="FM166" s="57" t="s">
        <v>360</v>
      </c>
      <c r="FN166" s="57" t="s">
        <v>360</v>
      </c>
      <c r="FO166" s="57"/>
      <c r="FP166" s="57"/>
      <c r="FQ166" s="57" t="s">
        <v>360</v>
      </c>
      <c r="FR166" s="57"/>
      <c r="FS166" s="57"/>
      <c r="FT166" s="57"/>
      <c r="FU166" s="57"/>
      <c r="FV166" s="57"/>
      <c r="FW166" s="57" t="s">
        <v>360</v>
      </c>
      <c r="FX166" s="57"/>
      <c r="FY166" s="57"/>
      <c r="FZ166" s="57"/>
      <c r="GA166" s="61"/>
      <c r="GB166" s="57" t="s">
        <v>360</v>
      </c>
      <c r="GC166" s="57"/>
      <c r="GD166" s="57" t="s">
        <v>360</v>
      </c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 t="s">
        <v>360</v>
      </c>
      <c r="GS166" s="38"/>
      <c r="GT166" s="38"/>
      <c r="GU166" s="61"/>
      <c r="GV166" s="57" t="s">
        <v>360</v>
      </c>
      <c r="GW166" s="57" t="s">
        <v>360</v>
      </c>
      <c r="GX166" s="57" t="s">
        <v>360</v>
      </c>
      <c r="GY166" s="57" t="s">
        <v>360</v>
      </c>
      <c r="GZ166" s="57"/>
      <c r="HA166" s="57"/>
      <c r="HB166" s="57"/>
      <c r="HC166" s="57" t="s">
        <v>360</v>
      </c>
      <c r="HD166" s="57"/>
      <c r="HE166" s="57"/>
      <c r="HF166" s="57"/>
      <c r="HG166" s="57" t="s">
        <v>360</v>
      </c>
      <c r="HH166" s="57"/>
      <c r="HI166" s="57"/>
      <c r="HJ166" s="57"/>
      <c r="HK166" s="57" t="s">
        <v>360</v>
      </c>
      <c r="HL166" s="57"/>
      <c r="HM166" s="38"/>
      <c r="HN166" s="38"/>
      <c r="HO166" s="57"/>
      <c r="HP166" s="57"/>
      <c r="HQ166" s="57" t="s">
        <v>360</v>
      </c>
      <c r="HR166" s="57" t="s">
        <v>360</v>
      </c>
      <c r="HS166" s="57" t="s">
        <v>360</v>
      </c>
      <c r="HT166" s="57" t="s">
        <v>360</v>
      </c>
      <c r="HU166" s="57"/>
      <c r="HV166" s="57" t="s">
        <v>360</v>
      </c>
      <c r="HW166" s="57"/>
      <c r="HX166" s="57"/>
      <c r="HY166" s="57"/>
      <c r="HZ166" s="57"/>
      <c r="IA166" s="57"/>
      <c r="IB166" s="57"/>
      <c r="IC166" s="57"/>
      <c r="ID166" s="57"/>
      <c r="IE166" s="57"/>
      <c r="IF166" s="57"/>
      <c r="IG166" s="57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57"/>
      <c r="JX166" s="57"/>
      <c r="JY166" s="57"/>
      <c r="JZ166" s="57"/>
      <c r="KA166" s="57"/>
      <c r="KB166" s="57"/>
      <c r="KC166" s="57"/>
      <c r="KD166" s="57"/>
      <c r="KE166" s="57"/>
      <c r="KF166" s="57"/>
      <c r="KG166" s="57"/>
      <c r="KH166" s="57"/>
      <c r="KI166" s="57"/>
      <c r="KJ166" s="57"/>
      <c r="KK166" s="57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57"/>
      <c r="NT166" s="57"/>
      <c r="NU166" s="57"/>
      <c r="NV166" s="57"/>
      <c r="NW166" s="57"/>
      <c r="NX166" s="57"/>
      <c r="NY166" s="57"/>
      <c r="NZ166" s="57"/>
      <c r="OA166" s="57"/>
      <c r="OB166" s="57"/>
      <c r="OC166" s="57"/>
      <c r="OD166" s="57"/>
      <c r="OE166" s="57"/>
      <c r="OF166" s="57"/>
      <c r="OG166" s="57"/>
      <c r="OH166" s="57"/>
      <c r="OI166" s="38"/>
      <c r="OJ166" s="38"/>
      <c r="OK166" s="38"/>
      <c r="OL166" s="38"/>
      <c r="OM166" s="61"/>
      <c r="ON166" s="61"/>
      <c r="OO166" s="57"/>
      <c r="OP166" s="57"/>
      <c r="OQ166" s="57"/>
      <c r="OR166" s="57"/>
      <c r="OS166" s="57" t="s">
        <v>369</v>
      </c>
      <c r="OT166" s="57" t="s">
        <v>369</v>
      </c>
      <c r="OU166" s="57" t="s">
        <v>369</v>
      </c>
      <c r="OV166" s="57"/>
      <c r="OW166" s="57" t="s">
        <v>369</v>
      </c>
      <c r="OX166" s="57" t="s">
        <v>369</v>
      </c>
      <c r="OY166" s="57"/>
      <c r="OZ166" s="57"/>
      <c r="PA166" s="57"/>
      <c r="PB166" s="57"/>
      <c r="PC166" s="57"/>
      <c r="PD166" s="57"/>
      <c r="PE166" s="57"/>
      <c r="PF166" s="57"/>
      <c r="PG166" s="57"/>
      <c r="PH166" s="57" t="s">
        <v>360</v>
      </c>
      <c r="PI166" s="57" t="s">
        <v>360</v>
      </c>
      <c r="PJ166" s="57"/>
      <c r="PK166" s="57" t="s">
        <v>360</v>
      </c>
      <c r="PL166" s="57" t="s">
        <v>360</v>
      </c>
      <c r="PM166" s="57" t="s">
        <v>360</v>
      </c>
      <c r="PN166" s="57"/>
      <c r="PO166" s="57" t="s">
        <v>360</v>
      </c>
      <c r="PP166" s="57" t="s">
        <v>360</v>
      </c>
      <c r="PQ166" s="57" t="s">
        <v>360</v>
      </c>
      <c r="PR166" s="57" t="s">
        <v>360</v>
      </c>
      <c r="PS166" s="57" t="s">
        <v>360</v>
      </c>
      <c r="PT166" s="57" t="s">
        <v>360</v>
      </c>
      <c r="PU166" s="57" t="s">
        <v>360</v>
      </c>
      <c r="PV166" s="57"/>
      <c r="PW166" s="57"/>
      <c r="PX166" s="38"/>
      <c r="PY166" s="38"/>
      <c r="PZ166" s="38"/>
      <c r="QA166" s="57" t="s">
        <v>360</v>
      </c>
      <c r="QB166" s="57" t="s">
        <v>360</v>
      </c>
      <c r="QC166" s="57" t="s">
        <v>360</v>
      </c>
      <c r="QD166" s="57"/>
      <c r="QE166" s="57"/>
      <c r="QF166" s="57" t="s">
        <v>360</v>
      </c>
      <c r="QG166" s="57" t="s">
        <v>360</v>
      </c>
      <c r="QH166" s="57" t="s">
        <v>360</v>
      </c>
      <c r="QI166" s="57"/>
      <c r="QJ166" s="57" t="s">
        <v>360</v>
      </c>
      <c r="QK166" s="57" t="s">
        <v>360</v>
      </c>
      <c r="QL166" s="57"/>
      <c r="QM166" s="57" t="s">
        <v>360</v>
      </c>
      <c r="QN166" s="57" t="s">
        <v>360</v>
      </c>
      <c r="QO166" s="57"/>
      <c r="QP166" s="57"/>
      <c r="QQ166" s="57" t="s">
        <v>360</v>
      </c>
      <c r="QR166" s="38"/>
      <c r="QS166" s="38"/>
      <c r="QT166" s="38"/>
      <c r="QU166" s="57"/>
      <c r="QV166" s="57"/>
      <c r="QW166" s="57" t="s">
        <v>360</v>
      </c>
      <c r="QX166" s="57"/>
      <c r="QY166" s="57"/>
      <c r="QZ166" s="57"/>
      <c r="RA166" s="57"/>
      <c r="RB166" s="57"/>
      <c r="RC166" s="57"/>
      <c r="RD166" s="57"/>
      <c r="RE166" s="57"/>
      <c r="RF166" s="57"/>
      <c r="RG166" s="57"/>
      <c r="RH166" s="57"/>
      <c r="RI166" s="57"/>
      <c r="RJ166" s="57"/>
      <c r="RK166" s="57"/>
      <c r="RL166" s="38"/>
      <c r="RM166" s="38"/>
      <c r="RN166" s="38"/>
      <c r="RO166" s="37"/>
      <c r="RP166" s="38"/>
      <c r="RQ166" s="38"/>
      <c r="RR166" s="38"/>
      <c r="RS166" s="38"/>
      <c r="RT166" s="38"/>
      <c r="RU166" s="38"/>
      <c r="RV166" s="38"/>
      <c r="RW166" s="38"/>
      <c r="RX166" s="38"/>
      <c r="RY166" s="38"/>
      <c r="RZ166" s="38"/>
      <c r="SA166" s="38"/>
      <c r="SB166" s="38"/>
      <c r="SC166" s="38"/>
      <c r="SD166" s="38"/>
      <c r="SE166" s="38"/>
      <c r="SF166" s="38"/>
      <c r="SG166" s="38"/>
      <c r="SH166" s="38"/>
      <c r="SI166" s="37"/>
      <c r="SJ166" s="38"/>
      <c r="SK166" s="38"/>
      <c r="SL166" s="38"/>
      <c r="SM166" s="38"/>
      <c r="SN166" s="38"/>
      <c r="SO166" s="38"/>
      <c r="SP166" s="38"/>
      <c r="SQ166" s="38"/>
      <c r="SR166" s="38"/>
      <c r="SS166" s="38"/>
      <c r="ST166" s="38"/>
      <c r="SU166" s="38"/>
      <c r="SV166" s="38"/>
      <c r="SW166" s="38"/>
      <c r="SX166" s="38"/>
      <c r="SY166" s="38"/>
      <c r="SZ166" s="38"/>
      <c r="TA166" s="38"/>
      <c r="TB166" s="38"/>
      <c r="TC166" s="37"/>
      <c r="TD166" s="38"/>
      <c r="TE166" s="38"/>
      <c r="TF166" s="38"/>
      <c r="TG166" s="38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7"/>
      <c r="TX166" s="38"/>
      <c r="TY166" s="38"/>
      <c r="TZ166" s="38"/>
      <c r="UA166" s="38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7"/>
      <c r="UR166" s="38"/>
      <c r="US166" s="38"/>
      <c r="UT166" s="38"/>
      <c r="UU166" s="38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7"/>
      <c r="VL166" s="38"/>
      <c r="VM166" s="38"/>
      <c r="VN166" s="38"/>
      <c r="VO166" s="38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7"/>
      <c r="WF166" s="38"/>
      <c r="WG166" s="38"/>
      <c r="WH166" s="38"/>
      <c r="WI166" s="38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7"/>
      <c r="WZ166" s="38"/>
      <c r="XA166" s="38"/>
      <c r="XB166" s="38"/>
      <c r="XC166" s="38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7"/>
      <c r="XT166" s="38"/>
      <c r="XU166" s="38"/>
      <c r="XV166" s="38"/>
      <c r="XW166" s="38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7"/>
      <c r="YN166" s="38"/>
      <c r="YO166" s="38"/>
      <c r="YP166" s="38"/>
      <c r="YQ166" s="38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7"/>
      <c r="ZH166" s="38"/>
      <c r="ZI166" s="38"/>
      <c r="ZJ166" s="38"/>
      <c r="ZK166" s="38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7"/>
      <c r="AAB166" s="38"/>
      <c r="AAC166" s="38"/>
      <c r="AAD166" s="38"/>
      <c r="AAE166" s="38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7"/>
      <c r="AAV166" s="38"/>
      <c r="AAW166" s="38"/>
      <c r="AAX166" s="38"/>
      <c r="AAY166" s="38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7"/>
      <c r="ABP166" s="38"/>
      <c r="ABQ166" s="38"/>
      <c r="ABR166" s="38"/>
      <c r="ABS166" s="38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7"/>
      <c r="ACJ166" s="38"/>
      <c r="ACK166" s="38"/>
      <c r="ACL166" s="38"/>
      <c r="ACM166" s="38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7"/>
      <c r="ADD166" s="38"/>
      <c r="ADE166" s="38"/>
      <c r="ADF166" s="38"/>
      <c r="ADG166" s="38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7"/>
      <c r="ADX166" s="38"/>
      <c r="ADY166" s="38"/>
      <c r="ADZ166" s="38"/>
      <c r="AEA166" s="38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7"/>
      <c r="AER166" s="38"/>
      <c r="AES166" s="38"/>
      <c r="AET166" s="38"/>
      <c r="AEU166" s="38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7"/>
      <c r="AFL166" s="38"/>
      <c r="AFM166" s="38"/>
      <c r="AFN166" s="38"/>
      <c r="AFO166" s="38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F166" s="85" t="str">
        <f t="shared" si="712"/>
        <v/>
      </c>
      <c r="AGG166" s="85" t="str">
        <f t="shared" si="713"/>
        <v/>
      </c>
      <c r="AGH166" s="85">
        <f t="shared" si="714"/>
        <v>1</v>
      </c>
      <c r="AGL166" s="36" t="str">
        <f t="shared" si="725"/>
        <v/>
      </c>
      <c r="AGM166" s="36" t="str">
        <f t="shared" si="715"/>
        <v/>
      </c>
      <c r="AGN166" s="39">
        <f t="shared" si="726"/>
        <v>5</v>
      </c>
      <c r="AGO166" s="36" t="str">
        <f t="shared" si="727"/>
        <v/>
      </c>
      <c r="AGP166" s="36" t="str">
        <f t="shared" si="716"/>
        <v/>
      </c>
      <c r="AGQ166" s="39">
        <f t="shared" si="728"/>
        <v>15</v>
      </c>
      <c r="AGR166" s="36" t="str">
        <f t="shared" si="729"/>
        <v/>
      </c>
      <c r="AGS166" s="36" t="str">
        <f t="shared" si="717"/>
        <v/>
      </c>
      <c r="AGT166" s="39">
        <f t="shared" si="730"/>
        <v>15</v>
      </c>
      <c r="AGU166" s="36" t="str">
        <f t="shared" si="731"/>
        <v/>
      </c>
      <c r="AGV166" s="36" t="str">
        <f t="shared" si="718"/>
        <v/>
      </c>
      <c r="AGW166" s="39" t="str">
        <f t="shared" si="732"/>
        <v/>
      </c>
      <c r="AGX166" s="36">
        <f t="shared" si="733"/>
        <v>5</v>
      </c>
      <c r="AGY166" s="36" t="str">
        <f t="shared" si="719"/>
        <v/>
      </c>
      <c r="AGZ166" s="39">
        <f t="shared" si="734"/>
        <v>12</v>
      </c>
      <c r="AHA166" s="36" t="str">
        <f t="shared" si="735"/>
        <v/>
      </c>
      <c r="AHB166" s="36" t="str">
        <f t="shared" si="720"/>
        <v/>
      </c>
      <c r="AHC166" s="39">
        <f t="shared" si="736"/>
        <v>12</v>
      </c>
      <c r="AHD166" s="36" t="str">
        <f t="shared" si="737"/>
        <v/>
      </c>
      <c r="AHE166" s="36" t="str">
        <f t="shared" si="721"/>
        <v/>
      </c>
      <c r="AHF166" s="39" t="str">
        <f t="shared" si="738"/>
        <v/>
      </c>
      <c r="AHG166" s="36" t="str">
        <f t="shared" si="739"/>
        <v/>
      </c>
      <c r="AHH166" s="36" t="str">
        <f t="shared" si="722"/>
        <v/>
      </c>
      <c r="AHI166" s="39" t="str">
        <f t="shared" si="740"/>
        <v/>
      </c>
      <c r="AHJ166" s="36" t="str">
        <f t="shared" si="741"/>
        <v/>
      </c>
      <c r="AHK166" s="36" t="str">
        <f t="shared" si="723"/>
        <v/>
      </c>
      <c r="AHL166" s="39" t="str">
        <f t="shared" si="742"/>
        <v/>
      </c>
      <c r="AHM166" s="36" t="str">
        <f t="shared" si="743"/>
        <v/>
      </c>
      <c r="AHN166" s="36" t="str">
        <f t="shared" si="724"/>
        <v/>
      </c>
      <c r="AHO166" s="39" t="str">
        <f t="shared" si="744"/>
        <v/>
      </c>
    </row>
    <row r="167" spans="1:899" s="5" customFormat="1" outlineLevel="1" x14ac:dyDescent="0.25">
      <c r="A167" s="35">
        <f t="shared" si="745"/>
        <v>6</v>
      </c>
      <c r="B167" s="46" t="s">
        <v>67</v>
      </c>
      <c r="C167" s="37"/>
      <c r="D167" s="35"/>
      <c r="E167" s="35"/>
      <c r="F167" s="35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38"/>
      <c r="W167" s="62" t="s">
        <v>360</v>
      </c>
      <c r="X167" s="62"/>
      <c r="Y167" s="62"/>
      <c r="Z167" s="62"/>
      <c r="AA167" s="62"/>
      <c r="AB167" s="62"/>
      <c r="AC167" s="62" t="s">
        <v>360</v>
      </c>
      <c r="AD167" s="62" t="s">
        <v>360</v>
      </c>
      <c r="AE167" s="62" t="s">
        <v>369</v>
      </c>
      <c r="AF167" s="62" t="s">
        <v>369</v>
      </c>
      <c r="AG167" s="62" t="s">
        <v>369</v>
      </c>
      <c r="AH167" s="62" t="s">
        <v>369</v>
      </c>
      <c r="AI167" s="62"/>
      <c r="AJ167" s="62" t="s">
        <v>369</v>
      </c>
      <c r="AK167" s="62"/>
      <c r="AL167" s="62"/>
      <c r="AM167" s="62" t="s">
        <v>369</v>
      </c>
      <c r="AN167" s="38"/>
      <c r="AO167" s="38"/>
      <c r="AP167" s="38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38"/>
      <c r="BJ167" s="38"/>
      <c r="BK167" s="57" t="s">
        <v>360</v>
      </c>
      <c r="BL167" s="57"/>
      <c r="BM167" s="57" t="s">
        <v>360</v>
      </c>
      <c r="BN167" s="57"/>
      <c r="BO167" s="57"/>
      <c r="BP167" s="57"/>
      <c r="BQ167" s="57" t="s">
        <v>360</v>
      </c>
      <c r="BR167" s="57"/>
      <c r="BS167" s="57" t="s">
        <v>360</v>
      </c>
      <c r="BT167" s="57"/>
      <c r="BU167" s="57"/>
      <c r="BV167" s="57"/>
      <c r="BW167" s="57"/>
      <c r="BX167" s="57"/>
      <c r="BY167" s="57" t="s">
        <v>360</v>
      </c>
      <c r="BZ167" s="57" t="s">
        <v>360</v>
      </c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 t="s">
        <v>360</v>
      </c>
      <c r="CR167" s="57" t="s">
        <v>360</v>
      </c>
      <c r="CS167" s="57"/>
      <c r="CT167" s="57"/>
      <c r="CU167" s="57" t="s">
        <v>360</v>
      </c>
      <c r="CV167" s="57"/>
      <c r="CW167" s="38"/>
      <c r="CX167" s="38"/>
      <c r="CY167" s="57"/>
      <c r="CZ167" s="57"/>
      <c r="DA167" s="57"/>
      <c r="DB167" s="57"/>
      <c r="DC167" s="57"/>
      <c r="DD167" s="57"/>
      <c r="DE167" s="57"/>
      <c r="DF167" s="57"/>
      <c r="DG167" s="57" t="s">
        <v>360</v>
      </c>
      <c r="DH167" s="57"/>
      <c r="DI167" s="57"/>
      <c r="DJ167" s="57"/>
      <c r="DK167" s="57"/>
      <c r="DL167" s="57"/>
      <c r="DM167" s="57"/>
      <c r="DN167" s="57"/>
      <c r="DO167" s="57"/>
      <c r="DP167" s="38"/>
      <c r="DQ167" s="38"/>
      <c r="DR167" s="38"/>
      <c r="DS167" s="57"/>
      <c r="DT167" s="57"/>
      <c r="DU167" s="57"/>
      <c r="DV167" s="57"/>
      <c r="DW167" s="57" t="s">
        <v>361</v>
      </c>
      <c r="DX167" s="57" t="s">
        <v>361</v>
      </c>
      <c r="DY167" s="57" t="s">
        <v>361</v>
      </c>
      <c r="DZ167" s="57" t="s">
        <v>361</v>
      </c>
      <c r="EA167" s="57" t="s">
        <v>360</v>
      </c>
      <c r="EB167" s="57" t="s">
        <v>360</v>
      </c>
      <c r="EC167" s="57" t="s">
        <v>360</v>
      </c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 t="s">
        <v>361</v>
      </c>
      <c r="EW167" s="57"/>
      <c r="EX167" s="57"/>
      <c r="EY167" s="57"/>
      <c r="EZ167" s="57"/>
      <c r="FA167" s="57"/>
      <c r="FB167" s="57"/>
      <c r="FC167" s="57"/>
      <c r="FD167" s="57" t="s">
        <v>360</v>
      </c>
      <c r="FE167" s="38"/>
      <c r="FF167" s="38"/>
      <c r="FG167" s="61"/>
      <c r="FH167" s="57" t="s">
        <v>360</v>
      </c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 t="s">
        <v>360</v>
      </c>
      <c r="FX167" s="57"/>
      <c r="FY167" s="57"/>
      <c r="FZ167" s="57"/>
      <c r="GA167" s="61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 t="s">
        <v>360</v>
      </c>
      <c r="GR167" s="57" t="s">
        <v>360</v>
      </c>
      <c r="GS167" s="38"/>
      <c r="GT167" s="38"/>
      <c r="GU167" s="61"/>
      <c r="GV167" s="57"/>
      <c r="GW167" s="57"/>
      <c r="GX167" s="57"/>
      <c r="GY167" s="57"/>
      <c r="GZ167" s="57"/>
      <c r="HA167" s="57"/>
      <c r="HB167" s="57"/>
      <c r="HC167" s="57" t="s">
        <v>360</v>
      </c>
      <c r="HD167" s="57"/>
      <c r="HE167" s="57"/>
      <c r="HF167" s="57"/>
      <c r="HG167" s="57"/>
      <c r="HH167" s="57"/>
      <c r="HI167" s="57"/>
      <c r="HJ167" s="57"/>
      <c r="HK167" s="57" t="s">
        <v>360</v>
      </c>
      <c r="HL167" s="57" t="s">
        <v>360</v>
      </c>
      <c r="HM167" s="38"/>
      <c r="HN167" s="38"/>
      <c r="HO167" s="57" t="s">
        <v>360</v>
      </c>
      <c r="HP167" s="57"/>
      <c r="HQ167" s="57"/>
      <c r="HR167" s="57"/>
      <c r="HS167" s="57"/>
      <c r="HT167" s="57"/>
      <c r="HU167" s="57"/>
      <c r="HV167" s="57" t="s">
        <v>360</v>
      </c>
      <c r="HW167" s="57" t="s">
        <v>360</v>
      </c>
      <c r="HX167" s="57"/>
      <c r="HY167" s="57"/>
      <c r="HZ167" s="57"/>
      <c r="IA167" s="57" t="s">
        <v>360</v>
      </c>
      <c r="IB167" s="57"/>
      <c r="IC167" s="57"/>
      <c r="ID167" s="57"/>
      <c r="IE167" s="57"/>
      <c r="IF167" s="57"/>
      <c r="IG167" s="57"/>
      <c r="IH167" s="38"/>
      <c r="II167" s="37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7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57"/>
      <c r="JX167" s="57"/>
      <c r="JY167" s="57"/>
      <c r="JZ167" s="57"/>
      <c r="KA167" s="57"/>
      <c r="KB167" s="57"/>
      <c r="KC167" s="57"/>
      <c r="KD167" s="57"/>
      <c r="KE167" s="57" t="s">
        <v>360</v>
      </c>
      <c r="KF167" s="57"/>
      <c r="KG167" s="57"/>
      <c r="KH167" s="57"/>
      <c r="KI167" s="57"/>
      <c r="KJ167" s="57"/>
      <c r="KK167" s="57"/>
      <c r="KL167" s="38"/>
      <c r="KM167" s="38"/>
      <c r="KN167" s="38"/>
      <c r="KO167" s="38"/>
      <c r="KP167" s="38"/>
      <c r="KQ167" s="37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7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7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7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57"/>
      <c r="NT167" s="57"/>
      <c r="NU167" s="57" t="s">
        <v>360</v>
      </c>
      <c r="NV167" s="57"/>
      <c r="NW167" s="57"/>
      <c r="NX167" s="57"/>
      <c r="NY167" s="57"/>
      <c r="NZ167" s="57"/>
      <c r="OA167" s="57"/>
      <c r="OB167" s="57"/>
      <c r="OC167" s="57"/>
      <c r="OD167" s="57"/>
      <c r="OE167" s="57" t="s">
        <v>360</v>
      </c>
      <c r="OF167" s="57"/>
      <c r="OG167" s="57"/>
      <c r="OH167" s="57"/>
      <c r="OI167" s="38"/>
      <c r="OJ167" s="38"/>
      <c r="OK167" s="38"/>
      <c r="OL167" s="38"/>
      <c r="OM167" s="61"/>
      <c r="ON167" s="61"/>
      <c r="OO167" s="57"/>
      <c r="OP167" s="57"/>
      <c r="OQ167" s="57"/>
      <c r="OR167" s="57"/>
      <c r="OS167" s="57"/>
      <c r="OT167" s="57"/>
      <c r="OU167" s="57"/>
      <c r="OV167" s="57"/>
      <c r="OW167" s="57"/>
      <c r="OX167" s="57"/>
      <c r="OY167" s="57"/>
      <c r="OZ167" s="57"/>
      <c r="PA167" s="57"/>
      <c r="PB167" s="57"/>
      <c r="PC167" s="57"/>
      <c r="PD167" s="57" t="s">
        <v>360</v>
      </c>
      <c r="PE167" s="57" t="s">
        <v>360</v>
      </c>
      <c r="PF167" s="57"/>
      <c r="PG167" s="57"/>
      <c r="PH167" s="57"/>
      <c r="PI167" s="57"/>
      <c r="PJ167" s="57"/>
      <c r="PK167" s="57"/>
      <c r="PL167" s="57"/>
      <c r="PM167" s="57"/>
      <c r="PN167" s="57"/>
      <c r="PO167" s="57" t="s">
        <v>360</v>
      </c>
      <c r="PP167" s="57" t="s">
        <v>360</v>
      </c>
      <c r="PQ167" s="57" t="s">
        <v>360</v>
      </c>
      <c r="PR167" s="57" t="s">
        <v>360</v>
      </c>
      <c r="PS167" s="57" t="s">
        <v>360</v>
      </c>
      <c r="PT167" s="57" t="s">
        <v>360</v>
      </c>
      <c r="PU167" s="57" t="s">
        <v>360</v>
      </c>
      <c r="PV167" s="57" t="s">
        <v>360</v>
      </c>
      <c r="PW167" s="57"/>
      <c r="PX167" s="38"/>
      <c r="PY167" s="38"/>
      <c r="PZ167" s="38"/>
      <c r="QA167" s="57" t="s">
        <v>360</v>
      </c>
      <c r="QB167" s="57" t="s">
        <v>360</v>
      </c>
      <c r="QC167" s="57" t="s">
        <v>360</v>
      </c>
      <c r="QD167" s="57"/>
      <c r="QE167" s="57"/>
      <c r="QF167" s="57"/>
      <c r="QG167" s="57"/>
      <c r="QH167" s="57"/>
      <c r="QI167" s="57"/>
      <c r="QJ167" s="57"/>
      <c r="QK167" s="57"/>
      <c r="QL167" s="57"/>
      <c r="QM167" s="57"/>
      <c r="QN167" s="57"/>
      <c r="QO167" s="57"/>
      <c r="QP167" s="57"/>
      <c r="QQ167" s="57" t="s">
        <v>360</v>
      </c>
      <c r="QR167" s="38"/>
      <c r="QS167" s="38"/>
      <c r="QT167" s="38"/>
      <c r="QU167" s="57"/>
      <c r="QV167" s="57"/>
      <c r="QW167" s="57"/>
      <c r="QX167" s="57"/>
      <c r="QY167" s="57" t="s">
        <v>360</v>
      </c>
      <c r="QZ167" s="57" t="s">
        <v>360</v>
      </c>
      <c r="RA167" s="57"/>
      <c r="RB167" s="57"/>
      <c r="RC167" s="57"/>
      <c r="RD167" s="57"/>
      <c r="RE167" s="57" t="s">
        <v>360</v>
      </c>
      <c r="RF167" s="57" t="s">
        <v>360</v>
      </c>
      <c r="RG167" s="57" t="s">
        <v>360</v>
      </c>
      <c r="RH167" s="57"/>
      <c r="RI167" s="57"/>
      <c r="RJ167" s="57"/>
      <c r="RK167" s="57"/>
      <c r="RL167" s="38"/>
      <c r="RM167" s="38"/>
      <c r="RN167" s="38"/>
      <c r="RO167" s="37"/>
      <c r="RP167" s="38"/>
      <c r="RQ167" s="38"/>
      <c r="RR167" s="38"/>
      <c r="RS167" s="38"/>
      <c r="RT167" s="38"/>
      <c r="RU167" s="38"/>
      <c r="RV167" s="38"/>
      <c r="RW167" s="38"/>
      <c r="RX167" s="38"/>
      <c r="RY167" s="38"/>
      <c r="RZ167" s="38"/>
      <c r="SA167" s="38"/>
      <c r="SB167" s="38"/>
      <c r="SC167" s="38"/>
      <c r="SD167" s="38"/>
      <c r="SE167" s="38"/>
      <c r="SF167" s="38"/>
      <c r="SG167" s="38"/>
      <c r="SH167" s="38"/>
      <c r="SI167" s="37"/>
      <c r="SJ167" s="38"/>
      <c r="SK167" s="38"/>
      <c r="SL167" s="38"/>
      <c r="SM167" s="38"/>
      <c r="SN167" s="38"/>
      <c r="SO167" s="38"/>
      <c r="SP167" s="38"/>
      <c r="SQ167" s="38"/>
      <c r="SR167" s="38"/>
      <c r="SS167" s="38"/>
      <c r="ST167" s="38"/>
      <c r="SU167" s="38"/>
      <c r="SV167" s="38"/>
      <c r="SW167" s="38"/>
      <c r="SX167" s="38"/>
      <c r="SY167" s="38"/>
      <c r="SZ167" s="38"/>
      <c r="TA167" s="38"/>
      <c r="TB167" s="38"/>
      <c r="TC167" s="37"/>
      <c r="TD167" s="38"/>
      <c r="TE167" s="38"/>
      <c r="TF167" s="38"/>
      <c r="TG167" s="38"/>
      <c r="TH167" s="38"/>
      <c r="TI167" s="38"/>
      <c r="TJ167" s="38"/>
      <c r="TK167" s="38"/>
      <c r="TL167" s="38"/>
      <c r="TM167" s="38"/>
      <c r="TN167" s="38"/>
      <c r="TO167" s="38"/>
      <c r="TP167" s="38"/>
      <c r="TQ167" s="38"/>
      <c r="TR167" s="38"/>
      <c r="TS167" s="38"/>
      <c r="TT167" s="38"/>
      <c r="TU167" s="38"/>
      <c r="TV167" s="38"/>
      <c r="TW167" s="37"/>
      <c r="TX167" s="38"/>
      <c r="TY167" s="38"/>
      <c r="TZ167" s="38"/>
      <c r="UA167" s="38"/>
      <c r="UB167" s="38"/>
      <c r="UC167" s="38"/>
      <c r="UD167" s="38"/>
      <c r="UE167" s="38"/>
      <c r="UF167" s="38"/>
      <c r="UG167" s="38"/>
      <c r="UH167" s="38"/>
      <c r="UI167" s="38"/>
      <c r="UJ167" s="38"/>
      <c r="UK167" s="38"/>
      <c r="UL167" s="38"/>
      <c r="UM167" s="38"/>
      <c r="UN167" s="38"/>
      <c r="UO167" s="38"/>
      <c r="UP167" s="38"/>
      <c r="UQ167" s="37"/>
      <c r="UR167" s="38"/>
      <c r="US167" s="38"/>
      <c r="UT167" s="38"/>
      <c r="UU167" s="38"/>
      <c r="UV167" s="38"/>
      <c r="UW167" s="38"/>
      <c r="UX167" s="38"/>
      <c r="UY167" s="38"/>
      <c r="UZ167" s="38"/>
      <c r="VA167" s="38"/>
      <c r="VB167" s="38"/>
      <c r="VC167" s="38"/>
      <c r="VD167" s="38"/>
      <c r="VE167" s="38"/>
      <c r="VF167" s="38"/>
      <c r="VG167" s="38"/>
      <c r="VH167" s="38"/>
      <c r="VI167" s="38"/>
      <c r="VJ167" s="38"/>
      <c r="VK167" s="37"/>
      <c r="VL167" s="38"/>
      <c r="VM167" s="38"/>
      <c r="VN167" s="38"/>
      <c r="VO167" s="38"/>
      <c r="VP167" s="38"/>
      <c r="VQ167" s="38"/>
      <c r="VR167" s="38"/>
      <c r="VS167" s="38"/>
      <c r="VT167" s="38"/>
      <c r="VU167" s="38"/>
      <c r="VV167" s="38"/>
      <c r="VW167" s="38"/>
      <c r="VX167" s="38"/>
      <c r="VY167" s="38"/>
      <c r="VZ167" s="38"/>
      <c r="WA167" s="38"/>
      <c r="WB167" s="38"/>
      <c r="WC167" s="38"/>
      <c r="WD167" s="38"/>
      <c r="WE167" s="37"/>
      <c r="WF167" s="38"/>
      <c r="WG167" s="38"/>
      <c r="WH167" s="38"/>
      <c r="WI167" s="38"/>
      <c r="WJ167" s="38"/>
      <c r="WK167" s="38"/>
      <c r="WL167" s="38"/>
      <c r="WM167" s="38"/>
      <c r="WN167" s="38"/>
      <c r="WO167" s="38"/>
      <c r="WP167" s="38"/>
      <c r="WQ167" s="38"/>
      <c r="WR167" s="38"/>
      <c r="WS167" s="38"/>
      <c r="WT167" s="38"/>
      <c r="WU167" s="38"/>
      <c r="WV167" s="38"/>
      <c r="WW167" s="38"/>
      <c r="WX167" s="38"/>
      <c r="WY167" s="37"/>
      <c r="WZ167" s="38"/>
      <c r="XA167" s="38"/>
      <c r="XB167" s="38"/>
      <c r="XC167" s="38"/>
      <c r="XD167" s="38"/>
      <c r="XE167" s="38"/>
      <c r="XF167" s="38"/>
      <c r="XG167" s="38"/>
      <c r="XH167" s="38"/>
      <c r="XI167" s="38"/>
      <c r="XJ167" s="38"/>
      <c r="XK167" s="38"/>
      <c r="XL167" s="38"/>
      <c r="XM167" s="38"/>
      <c r="XN167" s="38"/>
      <c r="XO167" s="38"/>
      <c r="XP167" s="38"/>
      <c r="XQ167" s="38"/>
      <c r="XR167" s="38"/>
      <c r="XS167" s="37"/>
      <c r="XT167" s="38"/>
      <c r="XU167" s="38"/>
      <c r="XV167" s="38"/>
      <c r="XW167" s="38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7"/>
      <c r="YN167" s="38"/>
      <c r="YO167" s="38"/>
      <c r="YP167" s="38"/>
      <c r="YQ167" s="38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7"/>
      <c r="ZH167" s="38"/>
      <c r="ZI167" s="38"/>
      <c r="ZJ167" s="38"/>
      <c r="ZK167" s="38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7"/>
      <c r="AAB167" s="38"/>
      <c r="AAC167" s="38"/>
      <c r="AAD167" s="38"/>
      <c r="AAE167" s="38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7"/>
      <c r="AAV167" s="38"/>
      <c r="AAW167" s="38"/>
      <c r="AAX167" s="38"/>
      <c r="AAY167" s="38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7"/>
      <c r="ABP167" s="38"/>
      <c r="ABQ167" s="38"/>
      <c r="ABR167" s="38"/>
      <c r="ABS167" s="38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7"/>
      <c r="ACJ167" s="38"/>
      <c r="ACK167" s="38"/>
      <c r="ACL167" s="38"/>
      <c r="ACM167" s="38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7"/>
      <c r="ADD167" s="38"/>
      <c r="ADE167" s="38"/>
      <c r="ADF167" s="38"/>
      <c r="ADG167" s="38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7"/>
      <c r="ADX167" s="38"/>
      <c r="ADY167" s="38"/>
      <c r="ADZ167" s="38"/>
      <c r="AEA167" s="38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7"/>
      <c r="AER167" s="38"/>
      <c r="AES167" s="38"/>
      <c r="AET167" s="38"/>
      <c r="AEU167" s="38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7"/>
      <c r="AFL167" s="38"/>
      <c r="AFM167" s="38"/>
      <c r="AFN167" s="38"/>
      <c r="AFO167" s="38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F167" s="85" t="str">
        <f t="shared" si="712"/>
        <v/>
      </c>
      <c r="AGG167" s="85" t="str">
        <f t="shared" si="713"/>
        <v/>
      </c>
      <c r="AGH167" s="85">
        <f t="shared" si="714"/>
        <v>5</v>
      </c>
      <c r="AGL167" s="36">
        <f t="shared" si="725"/>
        <v>6</v>
      </c>
      <c r="AGM167" s="36" t="str">
        <f t="shared" si="715"/>
        <v/>
      </c>
      <c r="AGN167" s="39">
        <f t="shared" si="726"/>
        <v>9</v>
      </c>
      <c r="AGO167" s="36" t="str">
        <f t="shared" si="727"/>
        <v/>
      </c>
      <c r="AGP167" s="36">
        <f t="shared" si="716"/>
        <v>5</v>
      </c>
      <c r="AGQ167" s="39">
        <f t="shared" si="728"/>
        <v>10</v>
      </c>
      <c r="AGR167" s="36" t="str">
        <f t="shared" si="729"/>
        <v/>
      </c>
      <c r="AGS167" s="36" t="str">
        <f t="shared" si="717"/>
        <v/>
      </c>
      <c r="AGT167" s="39">
        <f t="shared" si="730"/>
        <v>9</v>
      </c>
      <c r="AGU167" s="36" t="str">
        <f t="shared" si="731"/>
        <v/>
      </c>
      <c r="AGV167" s="36" t="str">
        <f t="shared" si="718"/>
        <v/>
      </c>
      <c r="AGW167" s="39">
        <f t="shared" si="732"/>
        <v>1</v>
      </c>
      <c r="AGX167" s="36" t="str">
        <f t="shared" si="733"/>
        <v/>
      </c>
      <c r="AGY167" s="36" t="str">
        <f t="shared" si="719"/>
        <v/>
      </c>
      <c r="AGZ167" s="39">
        <f t="shared" si="734"/>
        <v>12</v>
      </c>
      <c r="AHA167" s="36" t="str">
        <f t="shared" si="735"/>
        <v/>
      </c>
      <c r="AHB167" s="36" t="str">
        <f t="shared" si="720"/>
        <v/>
      </c>
      <c r="AHC167" s="39">
        <f t="shared" si="736"/>
        <v>9</v>
      </c>
      <c r="AHD167" s="36" t="str">
        <f t="shared" si="737"/>
        <v/>
      </c>
      <c r="AHE167" s="36" t="str">
        <f t="shared" si="721"/>
        <v/>
      </c>
      <c r="AHF167" s="39" t="str">
        <f t="shared" si="738"/>
        <v/>
      </c>
      <c r="AHG167" s="36" t="str">
        <f t="shared" si="739"/>
        <v/>
      </c>
      <c r="AHH167" s="36" t="str">
        <f t="shared" si="722"/>
        <v/>
      </c>
      <c r="AHI167" s="39" t="str">
        <f t="shared" si="740"/>
        <v/>
      </c>
      <c r="AHJ167" s="36" t="str">
        <f t="shared" si="741"/>
        <v/>
      </c>
      <c r="AHK167" s="36" t="str">
        <f t="shared" si="723"/>
        <v/>
      </c>
      <c r="AHL167" s="39" t="str">
        <f t="shared" si="742"/>
        <v/>
      </c>
      <c r="AHM167" s="36" t="str">
        <f t="shared" si="743"/>
        <v/>
      </c>
      <c r="AHN167" s="36" t="str">
        <f t="shared" si="724"/>
        <v/>
      </c>
      <c r="AHO167" s="39" t="str">
        <f t="shared" si="744"/>
        <v/>
      </c>
    </row>
    <row r="168" spans="1:899" s="5" customFormat="1" outlineLevel="1" x14ac:dyDescent="0.25">
      <c r="A168" s="35">
        <f t="shared" si="745"/>
        <v>7</v>
      </c>
      <c r="B168" s="46" t="s">
        <v>68</v>
      </c>
      <c r="C168" s="37"/>
      <c r="D168" s="35"/>
      <c r="E168" s="35"/>
      <c r="F168" s="35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38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 t="s">
        <v>370</v>
      </c>
      <c r="AN168" s="38"/>
      <c r="AO168" s="38"/>
      <c r="AP168" s="38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38"/>
      <c r="BJ168" s="38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 t="s">
        <v>361</v>
      </c>
      <c r="BU168" s="57"/>
      <c r="BV168" s="57"/>
      <c r="BW168" s="57" t="s">
        <v>360</v>
      </c>
      <c r="BX168" s="57" t="s">
        <v>360</v>
      </c>
      <c r="BY168" s="57" t="s">
        <v>360</v>
      </c>
      <c r="BZ168" s="57" t="s">
        <v>360</v>
      </c>
      <c r="CA168" s="57"/>
      <c r="CB168" s="57"/>
      <c r="CC168" s="57" t="s">
        <v>360</v>
      </c>
      <c r="CD168" s="57"/>
      <c r="CE168" s="57"/>
      <c r="CF168" s="57"/>
      <c r="CG168" s="57" t="s">
        <v>361</v>
      </c>
      <c r="CH168" s="57" t="s">
        <v>361</v>
      </c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38"/>
      <c r="CX168" s="38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 t="s">
        <v>360</v>
      </c>
      <c r="DJ168" s="57"/>
      <c r="DK168" s="57"/>
      <c r="DL168" s="57"/>
      <c r="DM168" s="57"/>
      <c r="DN168" s="57"/>
      <c r="DO168" s="57" t="s">
        <v>360</v>
      </c>
      <c r="DP168" s="38"/>
      <c r="DQ168" s="38"/>
      <c r="DR168" s="38"/>
      <c r="DS168" s="57"/>
      <c r="DT168" s="57"/>
      <c r="DU168" s="57"/>
      <c r="DV168" s="57"/>
      <c r="DW168" s="57" t="s">
        <v>360</v>
      </c>
      <c r="DX168" s="57" t="s">
        <v>360</v>
      </c>
      <c r="DY168" s="57" t="s">
        <v>360</v>
      </c>
      <c r="DZ168" s="57" t="s">
        <v>360</v>
      </c>
      <c r="EA168" s="57"/>
      <c r="EB168" s="57"/>
      <c r="EC168" s="57" t="s">
        <v>360</v>
      </c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 t="s">
        <v>360</v>
      </c>
      <c r="ER168" s="57" t="s">
        <v>360</v>
      </c>
      <c r="ES168" s="57" t="s">
        <v>360</v>
      </c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38"/>
      <c r="FF168" s="38"/>
      <c r="FG168" s="61"/>
      <c r="FH168" s="57"/>
      <c r="FI168" s="57"/>
      <c r="FJ168" s="57"/>
      <c r="FK168" s="57" t="s">
        <v>369</v>
      </c>
      <c r="FL168" s="57" t="s">
        <v>369</v>
      </c>
      <c r="FM168" s="57" t="s">
        <v>360</v>
      </c>
      <c r="FN168" s="57" t="s">
        <v>360</v>
      </c>
      <c r="FO168" s="57"/>
      <c r="FP168" s="57"/>
      <c r="FQ168" s="57" t="s">
        <v>360</v>
      </c>
      <c r="FR168" s="57"/>
      <c r="FS168" s="57"/>
      <c r="FT168" s="57"/>
      <c r="FU168" s="57"/>
      <c r="FV168" s="57"/>
      <c r="FW168" s="57"/>
      <c r="FX168" s="57"/>
      <c r="FY168" s="57"/>
      <c r="FZ168" s="57"/>
      <c r="GA168" s="61"/>
      <c r="GB168" s="57" t="s">
        <v>360</v>
      </c>
      <c r="GC168" s="57" t="s">
        <v>360</v>
      </c>
      <c r="GD168" s="57" t="s">
        <v>360</v>
      </c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 t="s">
        <v>360</v>
      </c>
      <c r="GR168" s="57" t="s">
        <v>360</v>
      </c>
      <c r="GS168" s="38"/>
      <c r="GT168" s="38"/>
      <c r="GU168" s="61"/>
      <c r="GV168" s="57" t="s">
        <v>360</v>
      </c>
      <c r="GW168" s="57" t="s">
        <v>360</v>
      </c>
      <c r="GX168" s="57" t="s">
        <v>360</v>
      </c>
      <c r="GY168" s="57"/>
      <c r="GZ168" s="57"/>
      <c r="HA168" s="57" t="s">
        <v>360</v>
      </c>
      <c r="HB168" s="57" t="s">
        <v>360</v>
      </c>
      <c r="HC168" s="57"/>
      <c r="HD168" s="57"/>
      <c r="HE168" s="57"/>
      <c r="HF168" s="57"/>
      <c r="HG168" s="57" t="s">
        <v>360</v>
      </c>
      <c r="HH168" s="57"/>
      <c r="HI168" s="57"/>
      <c r="HJ168" s="57"/>
      <c r="HK168" s="57" t="s">
        <v>360</v>
      </c>
      <c r="HL168" s="57" t="s">
        <v>360</v>
      </c>
      <c r="HM168" s="38"/>
      <c r="HN168" s="38"/>
      <c r="HO168" s="57" t="s">
        <v>360</v>
      </c>
      <c r="HP168" s="57" t="s">
        <v>360</v>
      </c>
      <c r="HQ168" s="57" t="s">
        <v>360</v>
      </c>
      <c r="HR168" s="57" t="s">
        <v>360</v>
      </c>
      <c r="HS168" s="57"/>
      <c r="HT168" s="57"/>
      <c r="HU168" s="57"/>
      <c r="HV168" s="57" t="s">
        <v>360</v>
      </c>
      <c r="HW168" s="57"/>
      <c r="HX168" s="57"/>
      <c r="HY168" s="57"/>
      <c r="HZ168" s="57"/>
      <c r="IA168" s="57"/>
      <c r="IB168" s="57"/>
      <c r="IC168" s="57"/>
      <c r="ID168" s="57"/>
      <c r="IE168" s="57" t="s">
        <v>360</v>
      </c>
      <c r="IF168" s="57" t="s">
        <v>360</v>
      </c>
      <c r="IG168" s="57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57"/>
      <c r="JX168" s="57"/>
      <c r="JY168" s="57"/>
      <c r="JZ168" s="57"/>
      <c r="KA168" s="57"/>
      <c r="KB168" s="57"/>
      <c r="KC168" s="57"/>
      <c r="KD168" s="57"/>
      <c r="KE168" s="57"/>
      <c r="KF168" s="57"/>
      <c r="KG168" s="57"/>
      <c r="KH168" s="57"/>
      <c r="KI168" s="57"/>
      <c r="KJ168" s="57"/>
      <c r="KK168" s="57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57"/>
      <c r="NT168" s="57" t="s">
        <v>360</v>
      </c>
      <c r="NU168" s="57" t="s">
        <v>360</v>
      </c>
      <c r="NV168" s="57"/>
      <c r="NW168" s="57"/>
      <c r="NX168" s="57"/>
      <c r="NY168" s="57"/>
      <c r="NZ168" s="57"/>
      <c r="OA168" s="57"/>
      <c r="OB168" s="57"/>
      <c r="OC168" s="57"/>
      <c r="OD168" s="57"/>
      <c r="OE168" s="57" t="s">
        <v>360</v>
      </c>
      <c r="OF168" s="57" t="s">
        <v>360</v>
      </c>
      <c r="OG168" s="57" t="s">
        <v>360</v>
      </c>
      <c r="OH168" s="57" t="s">
        <v>360</v>
      </c>
      <c r="OI168" s="38"/>
      <c r="OJ168" s="38"/>
      <c r="OK168" s="38"/>
      <c r="OL168" s="38"/>
      <c r="OM168" s="61"/>
      <c r="ON168" s="61"/>
      <c r="OO168" s="57"/>
      <c r="OP168" s="57"/>
      <c r="OQ168" s="57"/>
      <c r="OR168" s="57"/>
      <c r="OS168" s="57"/>
      <c r="OT168" s="57"/>
      <c r="OU168" s="57"/>
      <c r="OV168" s="57"/>
      <c r="OW168" s="57"/>
      <c r="OX168" s="57" t="s">
        <v>360</v>
      </c>
      <c r="OY168" s="57"/>
      <c r="OZ168" s="57" t="s">
        <v>360</v>
      </c>
      <c r="PA168" s="57" t="s">
        <v>360</v>
      </c>
      <c r="PB168" s="57" t="s">
        <v>360</v>
      </c>
      <c r="PC168" s="57" t="s">
        <v>360</v>
      </c>
      <c r="PD168" s="57"/>
      <c r="PE168" s="57"/>
      <c r="PF168" s="57"/>
      <c r="PG168" s="57" t="s">
        <v>360</v>
      </c>
      <c r="PH168" s="57" t="s">
        <v>360</v>
      </c>
      <c r="PI168" s="57" t="s">
        <v>360</v>
      </c>
      <c r="PJ168" s="57"/>
      <c r="PK168" s="57" t="s">
        <v>360</v>
      </c>
      <c r="PL168" s="57"/>
      <c r="PM168" s="57" t="s">
        <v>360</v>
      </c>
      <c r="PN168" s="57"/>
      <c r="PO168" s="57"/>
      <c r="PP168" s="57"/>
      <c r="PQ168" s="57"/>
      <c r="PR168" s="57"/>
      <c r="PS168" s="57"/>
      <c r="PT168" s="57"/>
      <c r="PU168" s="57" t="s">
        <v>360</v>
      </c>
      <c r="PV168" s="57" t="s">
        <v>360</v>
      </c>
      <c r="PW168" s="57"/>
      <c r="PX168" s="38"/>
      <c r="PY168" s="38"/>
      <c r="PZ168" s="38"/>
      <c r="QA168" s="57"/>
      <c r="QB168" s="57"/>
      <c r="QC168" s="57"/>
      <c r="QD168" s="57"/>
      <c r="QE168" s="57"/>
      <c r="QF168" s="57" t="s">
        <v>360</v>
      </c>
      <c r="QG168" s="57" t="s">
        <v>360</v>
      </c>
      <c r="QH168" s="57" t="s">
        <v>360</v>
      </c>
      <c r="QI168" s="57"/>
      <c r="QJ168" s="57"/>
      <c r="QK168" s="57"/>
      <c r="QL168" s="57"/>
      <c r="QM168" s="57"/>
      <c r="QN168" s="57"/>
      <c r="QO168" s="57"/>
      <c r="QP168" s="57"/>
      <c r="QQ168" s="57" t="s">
        <v>360</v>
      </c>
      <c r="QR168" s="38"/>
      <c r="QS168" s="38"/>
      <c r="QT168" s="38"/>
      <c r="QU168" s="57"/>
      <c r="QV168" s="57"/>
      <c r="QW168" s="57"/>
      <c r="QX168" s="57"/>
      <c r="QY168" s="57"/>
      <c r="QZ168" s="57"/>
      <c r="RA168" s="57"/>
      <c r="RB168" s="57"/>
      <c r="RC168" s="57"/>
      <c r="RD168" s="57"/>
      <c r="RE168" s="57"/>
      <c r="RF168" s="57"/>
      <c r="RG168" s="57"/>
      <c r="RH168" s="57"/>
      <c r="RI168" s="57"/>
      <c r="RJ168" s="57"/>
      <c r="RK168" s="57"/>
      <c r="RL168" s="38"/>
      <c r="RM168" s="38"/>
      <c r="RN168" s="38"/>
      <c r="RO168" s="37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7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7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7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7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7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7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7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7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7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7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7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7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7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7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7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7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7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7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F168" s="85" t="str">
        <f t="shared" si="712"/>
        <v/>
      </c>
      <c r="AGG168" s="85" t="str">
        <f t="shared" si="713"/>
        <v/>
      </c>
      <c r="AGH168" s="85" t="str">
        <f t="shared" si="714"/>
        <v/>
      </c>
      <c r="AGL168" s="36" t="str">
        <f t="shared" si="725"/>
        <v/>
      </c>
      <c r="AGM168" s="36">
        <f t="shared" si="715"/>
        <v>3</v>
      </c>
      <c r="AGN168" s="39">
        <f t="shared" si="726"/>
        <v>6</v>
      </c>
      <c r="AGO168" s="36">
        <f t="shared" si="727"/>
        <v>2</v>
      </c>
      <c r="AGP168" s="36" t="str">
        <f t="shared" si="716"/>
        <v/>
      </c>
      <c r="AGQ168" s="39">
        <f t="shared" si="728"/>
        <v>13</v>
      </c>
      <c r="AGR168" s="36" t="str">
        <f t="shared" si="729"/>
        <v/>
      </c>
      <c r="AGS168" s="36" t="str">
        <f t="shared" si="717"/>
        <v/>
      </c>
      <c r="AGT168" s="39">
        <f t="shared" si="730"/>
        <v>20</v>
      </c>
      <c r="AGU168" s="36" t="str">
        <f t="shared" si="731"/>
        <v/>
      </c>
      <c r="AGV168" s="36" t="str">
        <f t="shared" si="718"/>
        <v/>
      </c>
      <c r="AGW168" s="39" t="str">
        <f t="shared" si="732"/>
        <v/>
      </c>
      <c r="AGX168" s="36" t="str">
        <f t="shared" si="733"/>
        <v/>
      </c>
      <c r="AGY168" s="36" t="str">
        <f t="shared" si="719"/>
        <v/>
      </c>
      <c r="AGZ168" s="39">
        <f t="shared" si="734"/>
        <v>18</v>
      </c>
      <c r="AHA168" s="36" t="str">
        <f t="shared" si="735"/>
        <v/>
      </c>
      <c r="AHB168" s="36" t="str">
        <f t="shared" si="720"/>
        <v/>
      </c>
      <c r="AHC168" s="39">
        <f t="shared" si="736"/>
        <v>4</v>
      </c>
      <c r="AHD168" s="36" t="str">
        <f t="shared" si="737"/>
        <v/>
      </c>
      <c r="AHE168" s="36" t="str">
        <f t="shared" si="721"/>
        <v/>
      </c>
      <c r="AHF168" s="39" t="str">
        <f t="shared" si="738"/>
        <v/>
      </c>
      <c r="AHG168" s="36" t="str">
        <f t="shared" si="739"/>
        <v/>
      </c>
      <c r="AHH168" s="36" t="str">
        <f t="shared" si="722"/>
        <v/>
      </c>
      <c r="AHI168" s="39" t="str">
        <f t="shared" si="740"/>
        <v/>
      </c>
      <c r="AHJ168" s="36" t="str">
        <f t="shared" si="741"/>
        <v/>
      </c>
      <c r="AHK168" s="36" t="str">
        <f t="shared" si="723"/>
        <v/>
      </c>
      <c r="AHL168" s="39" t="str">
        <f t="shared" si="742"/>
        <v/>
      </c>
      <c r="AHM168" s="36" t="str">
        <f t="shared" si="743"/>
        <v/>
      </c>
      <c r="AHN168" s="36" t="str">
        <f t="shared" si="724"/>
        <v/>
      </c>
      <c r="AHO168" s="39" t="str">
        <f t="shared" si="744"/>
        <v/>
      </c>
    </row>
    <row r="169" spans="1:899" s="5" customFormat="1" outlineLevel="1" x14ac:dyDescent="0.25">
      <c r="A169" s="35">
        <f t="shared" si="745"/>
        <v>8</v>
      </c>
      <c r="B169" s="46" t="s">
        <v>69</v>
      </c>
      <c r="C169" s="37"/>
      <c r="D169" s="35"/>
      <c r="E169" s="35"/>
      <c r="F169" s="35"/>
      <c r="G169" s="57"/>
      <c r="H169" s="57"/>
      <c r="I169" s="57"/>
      <c r="J169" s="57"/>
      <c r="K169" s="57" t="s">
        <v>360</v>
      </c>
      <c r="L169" s="57"/>
      <c r="M169" s="57"/>
      <c r="N169" s="57"/>
      <c r="O169" s="57" t="s">
        <v>360</v>
      </c>
      <c r="P169" s="57"/>
      <c r="Q169" s="57"/>
      <c r="R169" s="57"/>
      <c r="S169" s="57" t="s">
        <v>360</v>
      </c>
      <c r="T169" s="57" t="s">
        <v>360</v>
      </c>
      <c r="U169" s="57"/>
      <c r="V169" s="38"/>
      <c r="W169" s="62" t="s">
        <v>360</v>
      </c>
      <c r="X169" s="62" t="s">
        <v>360</v>
      </c>
      <c r="Y169" s="62" t="s">
        <v>360</v>
      </c>
      <c r="Z169" s="62" t="s">
        <v>360</v>
      </c>
      <c r="AA169" s="62" t="s">
        <v>360</v>
      </c>
      <c r="AB169" s="62" t="s">
        <v>360</v>
      </c>
      <c r="AC169" s="62" t="s">
        <v>360</v>
      </c>
      <c r="AD169" s="62" t="s">
        <v>360</v>
      </c>
      <c r="AE169" s="62"/>
      <c r="AF169" s="62"/>
      <c r="AG169" s="62"/>
      <c r="AH169" s="62"/>
      <c r="AI169" s="62"/>
      <c r="AJ169" s="62" t="s">
        <v>360</v>
      </c>
      <c r="AK169" s="62"/>
      <c r="AL169" s="62"/>
      <c r="AM169" s="62"/>
      <c r="AN169" s="38"/>
      <c r="AO169" s="38"/>
      <c r="AP169" s="38"/>
      <c r="AQ169" s="62"/>
      <c r="AR169" s="62" t="s">
        <v>360</v>
      </c>
      <c r="AS169" s="62" t="s">
        <v>360</v>
      </c>
      <c r="AT169" s="62" t="s">
        <v>360</v>
      </c>
      <c r="AU169" s="62" t="s">
        <v>360</v>
      </c>
      <c r="AV169" s="62" t="s">
        <v>360</v>
      </c>
      <c r="AW169" s="62" t="s">
        <v>360</v>
      </c>
      <c r="AX169" s="62"/>
      <c r="AY169" s="62"/>
      <c r="AZ169" s="62"/>
      <c r="BA169" s="62"/>
      <c r="BB169" s="62"/>
      <c r="BC169" s="62" t="s">
        <v>360</v>
      </c>
      <c r="BD169" s="62" t="s">
        <v>360</v>
      </c>
      <c r="BE169" s="62"/>
      <c r="BF169" s="62"/>
      <c r="BG169" s="62"/>
      <c r="BH169" s="62" t="s">
        <v>370</v>
      </c>
      <c r="BI169" s="38"/>
      <c r="BJ169" s="38"/>
      <c r="BK169" s="57" t="s">
        <v>360</v>
      </c>
      <c r="BL169" s="57"/>
      <c r="BM169" s="57"/>
      <c r="BN169" s="57" t="s">
        <v>360</v>
      </c>
      <c r="BO169" s="57" t="s">
        <v>360</v>
      </c>
      <c r="BP169" s="57" t="s">
        <v>360</v>
      </c>
      <c r="BQ169" s="57" t="s">
        <v>360</v>
      </c>
      <c r="BR169" s="57" t="s">
        <v>360</v>
      </c>
      <c r="BS169" s="57" t="s">
        <v>360</v>
      </c>
      <c r="BT169" s="57"/>
      <c r="BU169" s="57" t="s">
        <v>360</v>
      </c>
      <c r="BV169" s="57" t="s">
        <v>360</v>
      </c>
      <c r="BW169" s="57" t="s">
        <v>360</v>
      </c>
      <c r="BX169" s="57" t="s">
        <v>360</v>
      </c>
      <c r="BY169" s="57" t="s">
        <v>360</v>
      </c>
      <c r="BZ169" s="57" t="s">
        <v>360</v>
      </c>
      <c r="CA169" s="57"/>
      <c r="CB169" s="57"/>
      <c r="CC169" s="57" t="s">
        <v>360</v>
      </c>
      <c r="CD169" s="57"/>
      <c r="CE169" s="57"/>
      <c r="CF169" s="57"/>
      <c r="CG169" s="57"/>
      <c r="CH169" s="57"/>
      <c r="CI169" s="57" t="s">
        <v>360</v>
      </c>
      <c r="CJ169" s="57" t="s">
        <v>360</v>
      </c>
      <c r="CK169" s="57" t="s">
        <v>360</v>
      </c>
      <c r="CL169" s="57"/>
      <c r="CM169" s="57" t="s">
        <v>360</v>
      </c>
      <c r="CN169" s="57" t="s">
        <v>360</v>
      </c>
      <c r="CO169" s="57" t="s">
        <v>360</v>
      </c>
      <c r="CP169" s="57"/>
      <c r="CQ169" s="57"/>
      <c r="CR169" s="57"/>
      <c r="CS169" s="57"/>
      <c r="CT169" s="57"/>
      <c r="CU169" s="57" t="s">
        <v>360</v>
      </c>
      <c r="CV169" s="57" t="s">
        <v>360</v>
      </c>
      <c r="CW169" s="38"/>
      <c r="CX169" s="38"/>
      <c r="CY169" s="57" t="s">
        <v>360</v>
      </c>
      <c r="CZ169" s="57" t="s">
        <v>360</v>
      </c>
      <c r="DA169" s="57" t="s">
        <v>360</v>
      </c>
      <c r="DB169" s="57" t="s">
        <v>360</v>
      </c>
      <c r="DC169" s="57" t="s">
        <v>360</v>
      </c>
      <c r="DD169" s="57"/>
      <c r="DE169" s="57"/>
      <c r="DF169" s="57"/>
      <c r="DG169" s="57" t="s">
        <v>360</v>
      </c>
      <c r="DH169" s="57" t="s">
        <v>360</v>
      </c>
      <c r="DI169" s="57" t="s">
        <v>360</v>
      </c>
      <c r="DJ169" s="57"/>
      <c r="DK169" s="57" t="s">
        <v>360</v>
      </c>
      <c r="DL169" s="57"/>
      <c r="DM169" s="57"/>
      <c r="DN169" s="57"/>
      <c r="DO169" s="57" t="s">
        <v>360</v>
      </c>
      <c r="DP169" s="38"/>
      <c r="DQ169" s="38"/>
      <c r="DR169" s="38"/>
      <c r="DS169" s="57" t="s">
        <v>360</v>
      </c>
      <c r="DT169" s="57"/>
      <c r="DU169" s="57"/>
      <c r="DV169" s="57"/>
      <c r="DW169" s="57" t="s">
        <v>360</v>
      </c>
      <c r="DX169" s="57" t="s">
        <v>360</v>
      </c>
      <c r="DY169" s="57" t="s">
        <v>360</v>
      </c>
      <c r="DZ169" s="57" t="s">
        <v>360</v>
      </c>
      <c r="EA169" s="57" t="s">
        <v>360</v>
      </c>
      <c r="EB169" s="57" t="s">
        <v>360</v>
      </c>
      <c r="EC169" s="57" t="s">
        <v>360</v>
      </c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 t="s">
        <v>361</v>
      </c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 t="s">
        <v>360</v>
      </c>
      <c r="FE169" s="38"/>
      <c r="FF169" s="38"/>
      <c r="FG169" s="61"/>
      <c r="FH169" s="57"/>
      <c r="FI169" s="57"/>
      <c r="FJ169" s="57"/>
      <c r="FK169" s="57" t="s">
        <v>360</v>
      </c>
      <c r="FL169" s="57" t="s">
        <v>360</v>
      </c>
      <c r="FM169" s="57" t="s">
        <v>360</v>
      </c>
      <c r="FN169" s="57" t="s">
        <v>360</v>
      </c>
      <c r="FO169" s="57" t="s">
        <v>360</v>
      </c>
      <c r="FP169" s="57" t="s">
        <v>360</v>
      </c>
      <c r="FQ169" s="57" t="s">
        <v>360</v>
      </c>
      <c r="FR169" s="57"/>
      <c r="FS169" s="57" t="s">
        <v>360</v>
      </c>
      <c r="FT169" s="57"/>
      <c r="FU169" s="57"/>
      <c r="FV169" s="57"/>
      <c r="FW169" s="57" t="s">
        <v>360</v>
      </c>
      <c r="FX169" s="57" t="s">
        <v>360</v>
      </c>
      <c r="FY169" s="57"/>
      <c r="FZ169" s="57"/>
      <c r="GA169" s="61"/>
      <c r="GB169" s="57" t="s">
        <v>360</v>
      </c>
      <c r="GC169" s="57" t="s">
        <v>360</v>
      </c>
      <c r="GD169" s="57" t="s">
        <v>360</v>
      </c>
      <c r="GE169" s="57" t="s">
        <v>360</v>
      </c>
      <c r="GF169" s="57" t="s">
        <v>360</v>
      </c>
      <c r="GG169" s="57"/>
      <c r="GH169" s="57"/>
      <c r="GI169" s="57"/>
      <c r="GJ169" s="57"/>
      <c r="GK169" s="57"/>
      <c r="GL169" s="57"/>
      <c r="GM169" s="57" t="s">
        <v>360</v>
      </c>
      <c r="GN169" s="57"/>
      <c r="GO169" s="57"/>
      <c r="GP169" s="57"/>
      <c r="GQ169" s="57" t="s">
        <v>360</v>
      </c>
      <c r="GR169" s="57" t="s">
        <v>360</v>
      </c>
      <c r="GS169" s="38"/>
      <c r="GT169" s="38"/>
      <c r="GU169" s="61"/>
      <c r="GV169" s="57" t="s">
        <v>360</v>
      </c>
      <c r="GW169" s="57" t="s">
        <v>360</v>
      </c>
      <c r="GX169" s="57" t="s">
        <v>360</v>
      </c>
      <c r="GY169" s="57" t="s">
        <v>360</v>
      </c>
      <c r="GZ169" s="57" t="s">
        <v>360</v>
      </c>
      <c r="HA169" s="57" t="s">
        <v>360</v>
      </c>
      <c r="HB169" s="57" t="s">
        <v>360</v>
      </c>
      <c r="HC169" s="57" t="s">
        <v>360</v>
      </c>
      <c r="HD169" s="57" t="s">
        <v>360</v>
      </c>
      <c r="HE169" s="57" t="s">
        <v>360</v>
      </c>
      <c r="HF169" s="57"/>
      <c r="HG169" s="57" t="s">
        <v>360</v>
      </c>
      <c r="HH169" s="57"/>
      <c r="HI169" s="57"/>
      <c r="HJ169" s="57"/>
      <c r="HK169" s="57" t="s">
        <v>360</v>
      </c>
      <c r="HL169" s="57" t="s">
        <v>360</v>
      </c>
      <c r="HM169" s="38"/>
      <c r="HN169" s="38"/>
      <c r="HO169" s="57" t="s">
        <v>360</v>
      </c>
      <c r="HP169" s="57" t="s">
        <v>360</v>
      </c>
      <c r="HQ169" s="57" t="s">
        <v>360</v>
      </c>
      <c r="HR169" s="57" t="s">
        <v>360</v>
      </c>
      <c r="HS169" s="57" t="s">
        <v>360</v>
      </c>
      <c r="HT169" s="57" t="s">
        <v>360</v>
      </c>
      <c r="HU169" s="57" t="s">
        <v>360</v>
      </c>
      <c r="HV169" s="57" t="s">
        <v>360</v>
      </c>
      <c r="HW169" s="57" t="s">
        <v>360</v>
      </c>
      <c r="HX169" s="57" t="s">
        <v>360</v>
      </c>
      <c r="HY169" s="57"/>
      <c r="HZ169" s="57"/>
      <c r="IA169" s="57" t="s">
        <v>360</v>
      </c>
      <c r="IB169" s="57" t="s">
        <v>360</v>
      </c>
      <c r="IC169" s="57"/>
      <c r="ID169" s="57"/>
      <c r="IE169" s="57" t="s">
        <v>360</v>
      </c>
      <c r="IF169" s="57" t="s">
        <v>360</v>
      </c>
      <c r="IG169" s="57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57"/>
      <c r="JX169" s="57"/>
      <c r="JY169" s="57" t="s">
        <v>360</v>
      </c>
      <c r="JZ169" s="57" t="s">
        <v>360</v>
      </c>
      <c r="KA169" s="57"/>
      <c r="KB169" s="57"/>
      <c r="KC169" s="57" t="s">
        <v>360</v>
      </c>
      <c r="KD169" s="57"/>
      <c r="KE169" s="57" t="s">
        <v>360</v>
      </c>
      <c r="KF169" s="57"/>
      <c r="KG169" s="57"/>
      <c r="KH169" s="57"/>
      <c r="KI169" s="57"/>
      <c r="KJ169" s="57"/>
      <c r="KK169" s="57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57"/>
      <c r="NT169" s="57"/>
      <c r="NU169" s="57"/>
      <c r="NV169" s="57"/>
      <c r="NW169" s="57"/>
      <c r="NX169" s="57"/>
      <c r="NY169" s="57"/>
      <c r="NZ169" s="57"/>
      <c r="OA169" s="57"/>
      <c r="OB169" s="57"/>
      <c r="OC169" s="57"/>
      <c r="OD169" s="57"/>
      <c r="OE169" s="57"/>
      <c r="OF169" s="57"/>
      <c r="OG169" s="57"/>
      <c r="OH169" s="57"/>
      <c r="OI169" s="38"/>
      <c r="OJ169" s="38"/>
      <c r="OK169" s="38"/>
      <c r="OL169" s="38"/>
      <c r="OM169" s="57" t="s">
        <v>360</v>
      </c>
      <c r="ON169" s="57"/>
      <c r="OO169" s="57"/>
      <c r="OP169" s="57"/>
      <c r="OQ169" s="57"/>
      <c r="OR169" s="57"/>
      <c r="OS169" s="57" t="s">
        <v>360</v>
      </c>
      <c r="OT169" s="57" t="s">
        <v>360</v>
      </c>
      <c r="OU169" s="57" t="s">
        <v>360</v>
      </c>
      <c r="OV169" s="57"/>
      <c r="OW169" s="57" t="s">
        <v>360</v>
      </c>
      <c r="OX169" s="57" t="s">
        <v>360</v>
      </c>
      <c r="OY169" s="57"/>
      <c r="OZ169" s="57" t="s">
        <v>360</v>
      </c>
      <c r="PA169" s="57" t="s">
        <v>360</v>
      </c>
      <c r="PB169" s="57" t="s">
        <v>360</v>
      </c>
      <c r="PC169" s="57" t="s">
        <v>360</v>
      </c>
      <c r="PD169" s="57" t="s">
        <v>360</v>
      </c>
      <c r="PE169" s="57" t="s">
        <v>360</v>
      </c>
      <c r="PF169" s="57"/>
      <c r="PG169" s="57" t="s">
        <v>360</v>
      </c>
      <c r="PH169" s="57" t="s">
        <v>360</v>
      </c>
      <c r="PI169" s="57" t="s">
        <v>360</v>
      </c>
      <c r="PJ169" s="57"/>
      <c r="PK169" s="57" t="s">
        <v>360</v>
      </c>
      <c r="PL169" s="57" t="s">
        <v>360</v>
      </c>
      <c r="PM169" s="57" t="s">
        <v>360</v>
      </c>
      <c r="PN169" s="57"/>
      <c r="PO169" s="57" t="s">
        <v>360</v>
      </c>
      <c r="PP169" s="57" t="s">
        <v>360</v>
      </c>
      <c r="PQ169" s="57" t="s">
        <v>360</v>
      </c>
      <c r="PR169" s="57" t="s">
        <v>360</v>
      </c>
      <c r="PS169" s="57" t="s">
        <v>360</v>
      </c>
      <c r="PT169" s="57" t="s">
        <v>360</v>
      </c>
      <c r="PU169" s="57" t="s">
        <v>360</v>
      </c>
      <c r="PV169" s="57" t="s">
        <v>360</v>
      </c>
      <c r="PW169" s="57"/>
      <c r="PX169" s="38"/>
      <c r="PY169" s="38"/>
      <c r="PZ169" s="38"/>
      <c r="QA169" s="57" t="s">
        <v>360</v>
      </c>
      <c r="QB169" s="57" t="s">
        <v>360</v>
      </c>
      <c r="QC169" s="57" t="s">
        <v>360</v>
      </c>
      <c r="QD169" s="57"/>
      <c r="QE169" s="57"/>
      <c r="QF169" s="57" t="s">
        <v>360</v>
      </c>
      <c r="QG169" s="57" t="s">
        <v>360</v>
      </c>
      <c r="QH169" s="57" t="s">
        <v>360</v>
      </c>
      <c r="QI169" s="57"/>
      <c r="QJ169" s="57" t="s">
        <v>360</v>
      </c>
      <c r="QK169" s="57" t="s">
        <v>360</v>
      </c>
      <c r="QL169" s="57"/>
      <c r="QM169" s="57" t="s">
        <v>360</v>
      </c>
      <c r="QN169" s="57" t="s">
        <v>360</v>
      </c>
      <c r="QO169" s="57"/>
      <c r="QP169" s="57"/>
      <c r="QQ169" s="57" t="s">
        <v>360</v>
      </c>
      <c r="QR169" s="38"/>
      <c r="QS169" s="38"/>
      <c r="QT169" s="38"/>
      <c r="QU169" s="57"/>
      <c r="QV169" s="57"/>
      <c r="QW169" s="57" t="s">
        <v>360</v>
      </c>
      <c r="QX169" s="57"/>
      <c r="QY169" s="57"/>
      <c r="QZ169" s="57"/>
      <c r="RA169" s="57" t="s">
        <v>360</v>
      </c>
      <c r="RB169" s="57"/>
      <c r="RC169" s="57"/>
      <c r="RD169" s="57"/>
      <c r="RE169" s="57"/>
      <c r="RF169" s="57"/>
      <c r="RG169" s="57"/>
      <c r="RH169" s="57"/>
      <c r="RI169" s="57"/>
      <c r="RJ169" s="57"/>
      <c r="RK169" s="57"/>
      <c r="RL169" s="38"/>
      <c r="RM169" s="38"/>
      <c r="RN169" s="38"/>
      <c r="RO169" s="37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7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7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7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7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7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7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7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7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7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7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7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7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7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7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7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7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7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7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F169" s="85" t="str">
        <f t="shared" si="712"/>
        <v/>
      </c>
      <c r="AGG169" s="85" t="str">
        <f t="shared" si="713"/>
        <v/>
      </c>
      <c r="AGH169" s="85">
        <f t="shared" si="714"/>
        <v>2</v>
      </c>
      <c r="AGL169" s="36" t="str">
        <f t="shared" si="725"/>
        <v/>
      </c>
      <c r="AGM169" s="36" t="str">
        <f t="shared" si="715"/>
        <v/>
      </c>
      <c r="AGN169" s="39">
        <f t="shared" si="726"/>
        <v>42</v>
      </c>
      <c r="AGO169" s="36" t="str">
        <f t="shared" si="727"/>
        <v/>
      </c>
      <c r="AGP169" s="36">
        <f t="shared" si="716"/>
        <v>1</v>
      </c>
      <c r="AGQ169" s="39">
        <f t="shared" si="728"/>
        <v>31</v>
      </c>
      <c r="AGR169" s="36" t="str">
        <f t="shared" si="729"/>
        <v/>
      </c>
      <c r="AGS169" s="36" t="str">
        <f t="shared" si="717"/>
        <v/>
      </c>
      <c r="AGT169" s="39">
        <f t="shared" si="730"/>
        <v>35</v>
      </c>
      <c r="AGU169" s="36" t="str">
        <f t="shared" si="731"/>
        <v/>
      </c>
      <c r="AGV169" s="36" t="str">
        <f t="shared" si="718"/>
        <v/>
      </c>
      <c r="AGW169" s="39">
        <f t="shared" si="732"/>
        <v>4</v>
      </c>
      <c r="AGX169" s="36" t="str">
        <f t="shared" si="733"/>
        <v/>
      </c>
      <c r="AGY169" s="36" t="str">
        <f t="shared" si="719"/>
        <v/>
      </c>
      <c r="AGZ169" s="39">
        <f t="shared" si="734"/>
        <v>26</v>
      </c>
      <c r="AHA169" s="36" t="str">
        <f t="shared" si="735"/>
        <v/>
      </c>
      <c r="AHB169" s="36" t="str">
        <f t="shared" si="720"/>
        <v/>
      </c>
      <c r="AHC169" s="39">
        <f t="shared" si="736"/>
        <v>13</v>
      </c>
      <c r="AHD169" s="36" t="str">
        <f t="shared" si="737"/>
        <v/>
      </c>
      <c r="AHE169" s="36" t="str">
        <f t="shared" si="721"/>
        <v/>
      </c>
      <c r="AHF169" s="39" t="str">
        <f t="shared" si="738"/>
        <v/>
      </c>
      <c r="AHG169" s="36" t="str">
        <f t="shared" si="739"/>
        <v/>
      </c>
      <c r="AHH169" s="36" t="str">
        <f t="shared" si="722"/>
        <v/>
      </c>
      <c r="AHI169" s="39" t="str">
        <f t="shared" si="740"/>
        <v/>
      </c>
      <c r="AHJ169" s="36" t="str">
        <f t="shared" si="741"/>
        <v/>
      </c>
      <c r="AHK169" s="36" t="str">
        <f t="shared" si="723"/>
        <v/>
      </c>
      <c r="AHL169" s="39" t="str">
        <f t="shared" si="742"/>
        <v/>
      </c>
      <c r="AHM169" s="36" t="str">
        <f t="shared" si="743"/>
        <v/>
      </c>
      <c r="AHN169" s="36" t="str">
        <f t="shared" si="724"/>
        <v/>
      </c>
      <c r="AHO169" s="39" t="str">
        <f t="shared" si="744"/>
        <v/>
      </c>
    </row>
    <row r="170" spans="1:899" s="5" customFormat="1" outlineLevel="1" x14ac:dyDescent="0.25">
      <c r="A170" s="35">
        <f t="shared" si="745"/>
        <v>9</v>
      </c>
      <c r="B170" s="46" t="s">
        <v>70</v>
      </c>
      <c r="C170" s="37"/>
      <c r="D170" s="35"/>
      <c r="E170" s="35"/>
      <c r="F170" s="35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38"/>
      <c r="W170" s="62" t="s">
        <v>360</v>
      </c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38"/>
      <c r="AO170" s="38"/>
      <c r="AP170" s="38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38"/>
      <c r="BJ170" s="38"/>
      <c r="BK170" s="57" t="s">
        <v>360</v>
      </c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38"/>
      <c r="CX170" s="38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38"/>
      <c r="DQ170" s="38"/>
      <c r="DR170" s="38"/>
      <c r="DS170" s="57"/>
      <c r="DT170" s="57"/>
      <c r="DU170" s="57"/>
      <c r="DV170" s="57"/>
      <c r="DW170" s="57" t="s">
        <v>360</v>
      </c>
      <c r="DX170" s="57"/>
      <c r="DY170" s="57"/>
      <c r="DZ170" s="57" t="s">
        <v>360</v>
      </c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 t="s">
        <v>360</v>
      </c>
      <c r="EO170" s="57" t="s">
        <v>360</v>
      </c>
      <c r="EP170" s="57" t="s">
        <v>360</v>
      </c>
      <c r="EQ170" s="57" t="s">
        <v>360</v>
      </c>
      <c r="ER170" s="57" t="s">
        <v>360</v>
      </c>
      <c r="ES170" s="57" t="s">
        <v>360</v>
      </c>
      <c r="ET170" s="57"/>
      <c r="EU170" s="57" t="s">
        <v>360</v>
      </c>
      <c r="EV170" s="57" t="s">
        <v>360</v>
      </c>
      <c r="EW170" s="57"/>
      <c r="EX170" s="57"/>
      <c r="EY170" s="57" t="s">
        <v>360</v>
      </c>
      <c r="EZ170" s="57"/>
      <c r="FA170" s="57"/>
      <c r="FB170" s="57"/>
      <c r="FC170" s="57"/>
      <c r="FD170" s="57" t="s">
        <v>360</v>
      </c>
      <c r="FE170" s="38"/>
      <c r="FF170" s="38"/>
      <c r="FG170" s="61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61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/>
      <c r="GS170" s="38"/>
      <c r="GT170" s="38"/>
      <c r="GU170" s="61"/>
      <c r="GV170" s="57"/>
      <c r="GW170" s="57"/>
      <c r="GX170" s="57"/>
      <c r="GY170" s="57"/>
      <c r="GZ170" s="57"/>
      <c r="HA170" s="57"/>
      <c r="HB170" s="57"/>
      <c r="HC170" s="57"/>
      <c r="HD170" s="57"/>
      <c r="HE170" s="57"/>
      <c r="HF170" s="57"/>
      <c r="HG170" s="57"/>
      <c r="HH170" s="57"/>
      <c r="HI170" s="57"/>
      <c r="HJ170" s="57"/>
      <c r="HK170" s="57"/>
      <c r="HL170" s="57"/>
      <c r="HM170" s="38"/>
      <c r="HN170" s="38"/>
      <c r="HO170" s="57"/>
      <c r="HP170" s="57"/>
      <c r="HQ170" s="57"/>
      <c r="HR170" s="57"/>
      <c r="HS170" s="57"/>
      <c r="HT170" s="57"/>
      <c r="HU170" s="57"/>
      <c r="HV170" s="57"/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57"/>
      <c r="JX170" s="57"/>
      <c r="JY170" s="57"/>
      <c r="JZ170" s="57"/>
      <c r="KA170" s="57"/>
      <c r="KB170" s="57"/>
      <c r="KC170" s="57"/>
      <c r="KD170" s="57"/>
      <c r="KE170" s="57"/>
      <c r="KF170" s="57"/>
      <c r="KG170" s="57"/>
      <c r="KH170" s="57"/>
      <c r="KI170" s="57"/>
      <c r="KJ170" s="57"/>
      <c r="KK170" s="57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57" t="s">
        <v>360</v>
      </c>
      <c r="NT170" s="57" t="s">
        <v>360</v>
      </c>
      <c r="NU170" s="57" t="s">
        <v>360</v>
      </c>
      <c r="NV170" s="57"/>
      <c r="NW170" s="57" t="s">
        <v>360</v>
      </c>
      <c r="NX170" s="57" t="s">
        <v>360</v>
      </c>
      <c r="NY170" s="57" t="s">
        <v>360</v>
      </c>
      <c r="NZ170" s="57"/>
      <c r="OA170" s="57"/>
      <c r="OB170" s="57" t="s">
        <v>360</v>
      </c>
      <c r="OC170" s="57"/>
      <c r="OD170" s="57"/>
      <c r="OE170" s="57" t="s">
        <v>360</v>
      </c>
      <c r="OF170" s="57" t="s">
        <v>360</v>
      </c>
      <c r="OG170" s="57" t="s">
        <v>360</v>
      </c>
      <c r="OH170" s="57" t="s">
        <v>360</v>
      </c>
      <c r="OI170" s="38"/>
      <c r="OJ170" s="38"/>
      <c r="OK170" s="38"/>
      <c r="OL170" s="38"/>
      <c r="OM170" s="57"/>
      <c r="ON170" s="57"/>
      <c r="OO170" s="57"/>
      <c r="OP170" s="57"/>
      <c r="OQ170" s="57"/>
      <c r="OR170" s="57"/>
      <c r="OS170" s="57"/>
      <c r="OT170" s="57"/>
      <c r="OU170" s="57"/>
      <c r="OV170" s="57"/>
      <c r="OW170" s="57"/>
      <c r="OX170" s="57"/>
      <c r="OY170" s="57"/>
      <c r="OZ170" s="57"/>
      <c r="PA170" s="57"/>
      <c r="PB170" s="57"/>
      <c r="PC170" s="57"/>
      <c r="PD170" s="57"/>
      <c r="PE170" s="57"/>
      <c r="PF170" s="57"/>
      <c r="PG170" s="57"/>
      <c r="PH170" s="57"/>
      <c r="PI170" s="57"/>
      <c r="PJ170" s="57"/>
      <c r="PK170" s="57"/>
      <c r="PL170" s="57"/>
      <c r="PM170" s="57"/>
      <c r="PN170" s="57"/>
      <c r="PO170" s="57"/>
      <c r="PP170" s="57"/>
      <c r="PQ170" s="57"/>
      <c r="PR170" s="57"/>
      <c r="PS170" s="57"/>
      <c r="PT170" s="57"/>
      <c r="PU170" s="57"/>
      <c r="PV170" s="57"/>
      <c r="PW170" s="57"/>
      <c r="PX170" s="38"/>
      <c r="PY170" s="38"/>
      <c r="PZ170" s="38"/>
      <c r="QA170" s="57"/>
      <c r="QB170" s="57"/>
      <c r="QC170" s="57"/>
      <c r="QD170" s="57"/>
      <c r="QE170" s="57"/>
      <c r="QF170" s="57"/>
      <c r="QG170" s="57" t="s">
        <v>360</v>
      </c>
      <c r="QH170" s="57" t="s">
        <v>360</v>
      </c>
      <c r="QI170" s="57"/>
      <c r="QJ170" s="57"/>
      <c r="QK170" s="57"/>
      <c r="QL170" s="57"/>
      <c r="QM170" s="57"/>
      <c r="QN170" s="57"/>
      <c r="QO170" s="57"/>
      <c r="QP170" s="57"/>
      <c r="QQ170" s="57"/>
      <c r="QR170" s="38"/>
      <c r="QS170" s="38"/>
      <c r="QT170" s="38"/>
      <c r="QU170" s="57"/>
      <c r="QV170" s="57"/>
      <c r="QW170" s="57"/>
      <c r="QX170" s="57"/>
      <c r="QY170" s="57"/>
      <c r="QZ170" s="57"/>
      <c r="RA170" s="57" t="s">
        <v>360</v>
      </c>
      <c r="RB170" s="57"/>
      <c r="RC170" s="57" t="s">
        <v>360</v>
      </c>
      <c r="RD170" s="57" t="s">
        <v>360</v>
      </c>
      <c r="RE170" s="57" t="s">
        <v>360</v>
      </c>
      <c r="RF170" s="57" t="s">
        <v>360</v>
      </c>
      <c r="RG170" s="57" t="s">
        <v>360</v>
      </c>
      <c r="RH170" s="57" t="s">
        <v>360</v>
      </c>
      <c r="RI170" s="57"/>
      <c r="RJ170" s="57"/>
      <c r="RK170" s="57" t="s">
        <v>360</v>
      </c>
      <c r="RL170" s="38"/>
      <c r="RM170" s="38"/>
      <c r="RN170" s="38"/>
      <c r="RO170" s="37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7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7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7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7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7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7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7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7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7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7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7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7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7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7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7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7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7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7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F170" s="85" t="str">
        <f t="shared" si="712"/>
        <v/>
      </c>
      <c r="AGG170" s="85" t="str">
        <f t="shared" si="713"/>
        <v/>
      </c>
      <c r="AGH170" s="85">
        <f t="shared" si="714"/>
        <v>8</v>
      </c>
      <c r="AGL170" s="36" t="str">
        <f t="shared" si="725"/>
        <v/>
      </c>
      <c r="AGM170" s="36" t="str">
        <f t="shared" si="715"/>
        <v/>
      </c>
      <c r="AGN170" s="39">
        <f t="shared" si="726"/>
        <v>2</v>
      </c>
      <c r="AGO170" s="36" t="str">
        <f t="shared" si="727"/>
        <v/>
      </c>
      <c r="AGP170" s="36" t="str">
        <f t="shared" si="716"/>
        <v/>
      </c>
      <c r="AGQ170" s="39">
        <f t="shared" si="728"/>
        <v>12</v>
      </c>
      <c r="AGR170" s="36" t="str">
        <f t="shared" si="729"/>
        <v/>
      </c>
      <c r="AGS170" s="36" t="str">
        <f t="shared" si="717"/>
        <v/>
      </c>
      <c r="AGT170" s="39" t="str">
        <f t="shared" si="730"/>
        <v/>
      </c>
      <c r="AGU170" s="36" t="str">
        <f t="shared" si="731"/>
        <v/>
      </c>
      <c r="AGV170" s="36" t="str">
        <f t="shared" si="718"/>
        <v/>
      </c>
      <c r="AGW170" s="39" t="str">
        <f t="shared" si="732"/>
        <v/>
      </c>
      <c r="AGX170" s="36" t="str">
        <f t="shared" si="733"/>
        <v/>
      </c>
      <c r="AGY170" s="36" t="str">
        <f t="shared" si="719"/>
        <v/>
      </c>
      <c r="AGZ170" s="39">
        <f t="shared" si="734"/>
        <v>11</v>
      </c>
      <c r="AHA170" s="36" t="str">
        <f t="shared" si="735"/>
        <v/>
      </c>
      <c r="AHB170" s="36" t="str">
        <f t="shared" si="720"/>
        <v/>
      </c>
      <c r="AHC170" s="39">
        <f t="shared" si="736"/>
        <v>10</v>
      </c>
      <c r="AHD170" s="36" t="str">
        <f t="shared" si="737"/>
        <v/>
      </c>
      <c r="AHE170" s="36" t="str">
        <f t="shared" si="721"/>
        <v/>
      </c>
      <c r="AHF170" s="39" t="str">
        <f t="shared" si="738"/>
        <v/>
      </c>
      <c r="AHG170" s="36" t="str">
        <f t="shared" si="739"/>
        <v/>
      </c>
      <c r="AHH170" s="36" t="str">
        <f t="shared" si="722"/>
        <v/>
      </c>
      <c r="AHI170" s="39" t="str">
        <f t="shared" si="740"/>
        <v/>
      </c>
      <c r="AHJ170" s="36" t="str">
        <f t="shared" si="741"/>
        <v/>
      </c>
      <c r="AHK170" s="36" t="str">
        <f t="shared" si="723"/>
        <v/>
      </c>
      <c r="AHL170" s="39" t="str">
        <f t="shared" si="742"/>
        <v/>
      </c>
      <c r="AHM170" s="36" t="str">
        <f t="shared" si="743"/>
        <v/>
      </c>
      <c r="AHN170" s="36" t="str">
        <f t="shared" si="724"/>
        <v/>
      </c>
      <c r="AHO170" s="39" t="str">
        <f t="shared" si="744"/>
        <v/>
      </c>
    </row>
    <row r="171" spans="1:899" s="5" customFormat="1" outlineLevel="1" x14ac:dyDescent="0.25">
      <c r="A171" s="35">
        <f t="shared" si="745"/>
        <v>10</v>
      </c>
      <c r="B171" s="47" t="s">
        <v>71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38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38"/>
      <c r="BJ171" s="38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38"/>
      <c r="DQ171" s="38"/>
      <c r="DR171" s="38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38"/>
      <c r="FF171" s="38"/>
      <c r="FG171" s="61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61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/>
      <c r="GR171" s="57"/>
      <c r="GS171" s="38"/>
      <c r="GT171" s="38"/>
      <c r="GU171" s="61"/>
      <c r="GV171" s="57"/>
      <c r="GW171" s="57"/>
      <c r="GX171" s="57"/>
      <c r="GY171" s="57"/>
      <c r="GZ171" s="57"/>
      <c r="HA171" s="57"/>
      <c r="HB171" s="57"/>
      <c r="HC171" s="57"/>
      <c r="HD171" s="57"/>
      <c r="HE171" s="57"/>
      <c r="HF171" s="57"/>
      <c r="HG171" s="57"/>
      <c r="HH171" s="57"/>
      <c r="HI171" s="57"/>
      <c r="HJ171" s="57"/>
      <c r="HK171" s="57"/>
      <c r="HL171" s="57"/>
      <c r="HM171" s="38"/>
      <c r="HN171" s="38"/>
      <c r="HO171" s="57"/>
      <c r="HP171" s="57"/>
      <c r="HQ171" s="57"/>
      <c r="HR171" s="57"/>
      <c r="HS171" s="57"/>
      <c r="HT171" s="57"/>
      <c r="HU171" s="57"/>
      <c r="HV171" s="57"/>
      <c r="HW171" s="57"/>
      <c r="HX171" s="57"/>
      <c r="HY171" s="57"/>
      <c r="HZ171" s="57"/>
      <c r="IA171" s="57"/>
      <c r="IB171" s="57"/>
      <c r="IC171" s="57"/>
      <c r="ID171" s="57"/>
      <c r="IE171" s="57"/>
      <c r="IF171" s="57"/>
      <c r="IG171" s="57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57"/>
      <c r="JX171" s="57"/>
      <c r="JY171" s="57"/>
      <c r="JZ171" s="57"/>
      <c r="KA171" s="57"/>
      <c r="KB171" s="57"/>
      <c r="KC171" s="57"/>
      <c r="KD171" s="57"/>
      <c r="KE171" s="57"/>
      <c r="KF171" s="57"/>
      <c r="KG171" s="57"/>
      <c r="KH171" s="57"/>
      <c r="KI171" s="57"/>
      <c r="KJ171" s="57"/>
      <c r="KK171" s="57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57"/>
      <c r="NT171" s="57"/>
      <c r="NU171" s="57"/>
      <c r="NV171" s="57"/>
      <c r="NW171" s="57"/>
      <c r="NX171" s="57"/>
      <c r="NY171" s="57"/>
      <c r="NZ171" s="57"/>
      <c r="OA171" s="57"/>
      <c r="OB171" s="57"/>
      <c r="OC171" s="57"/>
      <c r="OD171" s="57"/>
      <c r="OE171" s="57"/>
      <c r="OF171" s="57"/>
      <c r="OG171" s="57"/>
      <c r="OH171" s="57"/>
      <c r="OI171" s="38"/>
      <c r="OJ171" s="38"/>
      <c r="OK171" s="38"/>
      <c r="OL171" s="38"/>
      <c r="OM171" s="57"/>
      <c r="ON171" s="57"/>
      <c r="OO171" s="57"/>
      <c r="OP171" s="57"/>
      <c r="OQ171" s="57"/>
      <c r="OR171" s="57"/>
      <c r="OS171" s="57"/>
      <c r="OT171" s="57"/>
      <c r="OU171" s="57"/>
      <c r="OV171" s="57"/>
      <c r="OW171" s="57"/>
      <c r="OX171" s="57"/>
      <c r="OY171" s="57"/>
      <c r="OZ171" s="57"/>
      <c r="PA171" s="57"/>
      <c r="PB171" s="57"/>
      <c r="PC171" s="57"/>
      <c r="PD171" s="57"/>
      <c r="PE171" s="57"/>
      <c r="PF171" s="57"/>
      <c r="PG171" s="57"/>
      <c r="PH171" s="57"/>
      <c r="PI171" s="57"/>
      <c r="PJ171" s="57"/>
      <c r="PK171" s="57"/>
      <c r="PL171" s="57"/>
      <c r="PM171" s="57"/>
      <c r="PN171" s="57"/>
      <c r="PO171" s="57"/>
      <c r="PP171" s="57"/>
      <c r="PQ171" s="57"/>
      <c r="PR171" s="57"/>
      <c r="PS171" s="57"/>
      <c r="PT171" s="57"/>
      <c r="PU171" s="57"/>
      <c r="PV171" s="57"/>
      <c r="PW171" s="57"/>
      <c r="PX171" s="38"/>
      <c r="PY171" s="38"/>
      <c r="PZ171" s="38"/>
      <c r="QA171" s="57"/>
      <c r="QB171" s="57"/>
      <c r="QC171" s="57"/>
      <c r="QD171" s="57"/>
      <c r="QE171" s="57"/>
      <c r="QF171" s="57"/>
      <c r="QG171" s="57"/>
      <c r="QH171" s="57"/>
      <c r="QI171" s="57"/>
      <c r="QJ171" s="57"/>
      <c r="QK171" s="57"/>
      <c r="QL171" s="57"/>
      <c r="QM171" s="57"/>
      <c r="QN171" s="57"/>
      <c r="QO171" s="57"/>
      <c r="QP171" s="57"/>
      <c r="QQ171" s="57"/>
      <c r="QR171" s="38"/>
      <c r="QS171" s="38"/>
      <c r="QT171" s="38"/>
      <c r="QU171" s="57"/>
      <c r="QV171" s="57"/>
      <c r="QW171" s="57"/>
      <c r="QX171" s="57"/>
      <c r="QY171" s="57" t="s">
        <v>360</v>
      </c>
      <c r="QZ171" s="57"/>
      <c r="RA171" s="57"/>
      <c r="RB171" s="57"/>
      <c r="RC171" s="57"/>
      <c r="RD171" s="57"/>
      <c r="RE171" s="57" t="s">
        <v>360</v>
      </c>
      <c r="RF171" s="57" t="s">
        <v>360</v>
      </c>
      <c r="RG171" s="57"/>
      <c r="RH171" s="57"/>
      <c r="RI171" s="57"/>
      <c r="RJ171" s="57"/>
      <c r="RK171" s="57"/>
      <c r="RL171" s="38"/>
      <c r="RM171" s="38"/>
      <c r="RN171" s="38"/>
      <c r="RO171" s="37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7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7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7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7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7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7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7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7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7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7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7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7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7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7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7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7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7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7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F171" s="85" t="str">
        <f t="shared" si="712"/>
        <v/>
      </c>
      <c r="AGG171" s="85" t="str">
        <f t="shared" si="713"/>
        <v/>
      </c>
      <c r="AGH171" s="85">
        <f t="shared" si="714"/>
        <v>3</v>
      </c>
      <c r="AGL171" s="36" t="str">
        <f t="shared" si="725"/>
        <v/>
      </c>
      <c r="AGM171" s="36" t="str">
        <f t="shared" si="715"/>
        <v/>
      </c>
      <c r="AGN171" s="39" t="str">
        <f t="shared" si="726"/>
        <v/>
      </c>
      <c r="AGO171" s="36" t="str">
        <f t="shared" si="727"/>
        <v/>
      </c>
      <c r="AGP171" s="36" t="str">
        <f t="shared" si="716"/>
        <v/>
      </c>
      <c r="AGQ171" s="39" t="str">
        <f t="shared" si="728"/>
        <v/>
      </c>
      <c r="AGR171" s="36" t="str">
        <f t="shared" si="729"/>
        <v/>
      </c>
      <c r="AGS171" s="36" t="str">
        <f t="shared" si="717"/>
        <v/>
      </c>
      <c r="AGT171" s="39" t="str">
        <f t="shared" si="730"/>
        <v/>
      </c>
      <c r="AGU171" s="36" t="str">
        <f t="shared" si="731"/>
        <v/>
      </c>
      <c r="AGV171" s="36" t="str">
        <f t="shared" si="718"/>
        <v/>
      </c>
      <c r="AGW171" s="39" t="str">
        <f t="shared" si="732"/>
        <v/>
      </c>
      <c r="AGX171" s="36" t="str">
        <f t="shared" si="733"/>
        <v/>
      </c>
      <c r="AGY171" s="36" t="str">
        <f t="shared" si="719"/>
        <v/>
      </c>
      <c r="AGZ171" s="39" t="str">
        <f t="shared" si="734"/>
        <v/>
      </c>
      <c r="AHA171" s="36" t="str">
        <f t="shared" si="735"/>
        <v/>
      </c>
      <c r="AHB171" s="36" t="str">
        <f t="shared" si="720"/>
        <v/>
      </c>
      <c r="AHC171" s="39">
        <f t="shared" si="736"/>
        <v>3</v>
      </c>
      <c r="AHD171" s="36" t="str">
        <f t="shared" si="737"/>
        <v/>
      </c>
      <c r="AHE171" s="36" t="str">
        <f t="shared" si="721"/>
        <v/>
      </c>
      <c r="AHF171" s="39" t="str">
        <f t="shared" si="738"/>
        <v/>
      </c>
      <c r="AHG171" s="36" t="str">
        <f t="shared" si="739"/>
        <v/>
      </c>
      <c r="AHH171" s="36" t="str">
        <f t="shared" si="722"/>
        <v/>
      </c>
      <c r="AHI171" s="39" t="str">
        <f t="shared" si="740"/>
        <v/>
      </c>
      <c r="AHJ171" s="36" t="str">
        <f t="shared" si="741"/>
        <v/>
      </c>
      <c r="AHK171" s="36" t="str">
        <f t="shared" si="723"/>
        <v/>
      </c>
      <c r="AHL171" s="39" t="str">
        <f t="shared" si="742"/>
        <v/>
      </c>
      <c r="AHM171" s="36" t="str">
        <f t="shared" si="743"/>
        <v/>
      </c>
      <c r="AHN171" s="36" t="str">
        <f t="shared" si="724"/>
        <v/>
      </c>
      <c r="AHO171" s="39" t="str">
        <f t="shared" si="744"/>
        <v/>
      </c>
    </row>
    <row r="172" spans="1:899" s="5" customFormat="1" outlineLevel="1" x14ac:dyDescent="0.25">
      <c r="A172" s="35">
        <f t="shared" si="745"/>
        <v>11</v>
      </c>
      <c r="B172" s="46" t="s">
        <v>72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 t="s">
        <v>360</v>
      </c>
      <c r="N172" s="57"/>
      <c r="O172" s="57"/>
      <c r="P172" s="57"/>
      <c r="Q172" s="57"/>
      <c r="R172" s="57"/>
      <c r="S172" s="57"/>
      <c r="T172" s="57"/>
      <c r="U172" s="57"/>
      <c r="V172" s="38"/>
      <c r="W172" s="62" t="s">
        <v>360</v>
      </c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 t="s">
        <v>369</v>
      </c>
      <c r="AN172" s="38"/>
      <c r="AO172" s="38"/>
      <c r="AP172" s="38"/>
      <c r="AQ172" s="62"/>
      <c r="AR172" s="62"/>
      <c r="AS172" s="62" t="s">
        <v>360</v>
      </c>
      <c r="AT172" s="62" t="s">
        <v>360</v>
      </c>
      <c r="AU172" s="62"/>
      <c r="AV172" s="62"/>
      <c r="AW172" s="62"/>
      <c r="AX172" s="62"/>
      <c r="AY172" s="62"/>
      <c r="AZ172" s="62"/>
      <c r="BA172" s="62"/>
      <c r="BB172" s="62"/>
      <c r="BC172" s="62" t="s">
        <v>360</v>
      </c>
      <c r="BD172" s="62" t="s">
        <v>360</v>
      </c>
      <c r="BE172" s="62"/>
      <c r="BF172" s="62"/>
      <c r="BG172" s="62" t="s">
        <v>360</v>
      </c>
      <c r="BH172" s="62" t="s">
        <v>360</v>
      </c>
      <c r="BI172" s="38"/>
      <c r="BJ172" s="38"/>
      <c r="BK172" s="57" t="s">
        <v>360</v>
      </c>
      <c r="BL172" s="57"/>
      <c r="BM172" s="57"/>
      <c r="BN172" s="57"/>
      <c r="BO172" s="57"/>
      <c r="BP172" s="57"/>
      <c r="BQ172" s="57" t="s">
        <v>369</v>
      </c>
      <c r="BR172" s="57"/>
      <c r="BS172" s="57"/>
      <c r="BT172" s="57" t="s">
        <v>360</v>
      </c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 t="s">
        <v>360</v>
      </c>
      <c r="CJ172" s="57"/>
      <c r="CK172" s="57"/>
      <c r="CL172" s="57"/>
      <c r="CM172" s="57" t="s">
        <v>369</v>
      </c>
      <c r="CN172" s="57" t="s">
        <v>369</v>
      </c>
      <c r="CO172" s="57" t="s">
        <v>369</v>
      </c>
      <c r="CP172" s="57"/>
      <c r="CQ172" s="57"/>
      <c r="CR172" s="57"/>
      <c r="CS172" s="57"/>
      <c r="CT172" s="57"/>
      <c r="CU172" s="57" t="s">
        <v>360</v>
      </c>
      <c r="CV172" s="57"/>
      <c r="CW172" s="38"/>
      <c r="CX172" s="38"/>
      <c r="CY172" s="57"/>
      <c r="CZ172" s="57"/>
      <c r="DA172" s="57"/>
      <c r="DB172" s="57"/>
      <c r="DC172" s="57"/>
      <c r="DD172" s="57" t="s">
        <v>360</v>
      </c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38"/>
      <c r="DQ172" s="38"/>
      <c r="DR172" s="38"/>
      <c r="DS172" s="57" t="s">
        <v>360</v>
      </c>
      <c r="DT172" s="57" t="s">
        <v>360</v>
      </c>
      <c r="DU172" s="57"/>
      <c r="DV172" s="57"/>
      <c r="DW172" s="57"/>
      <c r="DX172" s="57" t="s">
        <v>360</v>
      </c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/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38"/>
      <c r="FF172" s="38"/>
      <c r="FG172" s="61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 t="s">
        <v>360</v>
      </c>
      <c r="FR172" s="57"/>
      <c r="FS172" s="57"/>
      <c r="FT172" s="57"/>
      <c r="FU172" s="57"/>
      <c r="FV172" s="57"/>
      <c r="FW172" s="57" t="s">
        <v>360</v>
      </c>
      <c r="FX172" s="57" t="s">
        <v>360</v>
      </c>
      <c r="FY172" s="57"/>
      <c r="FZ172" s="57"/>
      <c r="GA172" s="61"/>
      <c r="GB172" s="57" t="s">
        <v>360</v>
      </c>
      <c r="GC172" s="57" t="s">
        <v>360</v>
      </c>
      <c r="GD172" s="57" t="s">
        <v>360</v>
      </c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/>
      <c r="GR172" s="57"/>
      <c r="GS172" s="38"/>
      <c r="GT172" s="38"/>
      <c r="GU172" s="61"/>
      <c r="GV172" s="57"/>
      <c r="GW172" s="57"/>
      <c r="GX172" s="57" t="s">
        <v>360</v>
      </c>
      <c r="GY172" s="57" t="s">
        <v>360</v>
      </c>
      <c r="GZ172" s="57"/>
      <c r="HA172" s="57" t="s">
        <v>360</v>
      </c>
      <c r="HB172" s="57" t="s">
        <v>360</v>
      </c>
      <c r="HC172" s="57" t="s">
        <v>361</v>
      </c>
      <c r="HD172" s="57" t="s">
        <v>361</v>
      </c>
      <c r="HE172" s="57" t="s">
        <v>361</v>
      </c>
      <c r="HF172" s="57"/>
      <c r="HG172" s="57"/>
      <c r="HH172" s="57"/>
      <c r="HI172" s="57"/>
      <c r="HJ172" s="57"/>
      <c r="HK172" s="57" t="s">
        <v>360</v>
      </c>
      <c r="HL172" s="57" t="s">
        <v>360</v>
      </c>
      <c r="HM172" s="38"/>
      <c r="HN172" s="38"/>
      <c r="HO172" s="57"/>
      <c r="HP172" s="57"/>
      <c r="HQ172" s="57"/>
      <c r="HR172" s="57"/>
      <c r="HS172" s="57" t="s">
        <v>360</v>
      </c>
      <c r="HT172" s="57"/>
      <c r="HU172" s="57"/>
      <c r="HV172" s="57"/>
      <c r="HW172" s="57" t="s">
        <v>360</v>
      </c>
      <c r="HX172" s="57"/>
      <c r="HY172" s="57"/>
      <c r="HZ172" s="57"/>
      <c r="IA172" s="57" t="s">
        <v>360</v>
      </c>
      <c r="IB172" s="57"/>
      <c r="IC172" s="57"/>
      <c r="ID172" s="57"/>
      <c r="IE172" s="57"/>
      <c r="IF172" s="57"/>
      <c r="IG172" s="57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57"/>
      <c r="JX172" s="57"/>
      <c r="JY172" s="57"/>
      <c r="JZ172" s="57"/>
      <c r="KA172" s="57" t="s">
        <v>360</v>
      </c>
      <c r="KB172" s="57"/>
      <c r="KC172" s="57" t="s">
        <v>360</v>
      </c>
      <c r="KD172" s="57"/>
      <c r="KE172" s="57" t="s">
        <v>360</v>
      </c>
      <c r="KF172" s="57"/>
      <c r="KG172" s="57"/>
      <c r="KH172" s="57"/>
      <c r="KI172" s="57"/>
      <c r="KJ172" s="57"/>
      <c r="KK172" s="57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57"/>
      <c r="NT172" s="57"/>
      <c r="NU172" s="57"/>
      <c r="NV172" s="57"/>
      <c r="NW172" s="57"/>
      <c r="NX172" s="57"/>
      <c r="NY172" s="57"/>
      <c r="NZ172" s="57"/>
      <c r="OA172" s="57"/>
      <c r="OB172" s="57"/>
      <c r="OC172" s="57"/>
      <c r="OD172" s="57"/>
      <c r="OE172" s="57"/>
      <c r="OF172" s="57"/>
      <c r="OG172" s="57"/>
      <c r="OH172" s="57"/>
      <c r="OI172" s="38"/>
      <c r="OJ172" s="38"/>
      <c r="OK172" s="38"/>
      <c r="OL172" s="38"/>
      <c r="OM172" s="57"/>
      <c r="ON172" s="57"/>
      <c r="OO172" s="57"/>
      <c r="OP172" s="57"/>
      <c r="OQ172" s="57"/>
      <c r="OR172" s="57"/>
      <c r="OS172" s="57" t="s">
        <v>369</v>
      </c>
      <c r="OT172" s="57" t="s">
        <v>369</v>
      </c>
      <c r="OU172" s="57" t="s">
        <v>369</v>
      </c>
      <c r="OV172" s="57"/>
      <c r="OW172" s="57" t="s">
        <v>369</v>
      </c>
      <c r="OX172" s="57" t="s">
        <v>369</v>
      </c>
      <c r="OY172" s="57"/>
      <c r="OZ172" s="57" t="s">
        <v>369</v>
      </c>
      <c r="PA172" s="57" t="s">
        <v>369</v>
      </c>
      <c r="PB172" s="57" t="s">
        <v>369</v>
      </c>
      <c r="PC172" s="57" t="s">
        <v>369</v>
      </c>
      <c r="PD172" s="57" t="s">
        <v>360</v>
      </c>
      <c r="PE172" s="57" t="s">
        <v>360</v>
      </c>
      <c r="PF172" s="57"/>
      <c r="PG172" s="57" t="s">
        <v>360</v>
      </c>
      <c r="PH172" s="57" t="s">
        <v>360</v>
      </c>
      <c r="PI172" s="57" t="s">
        <v>360</v>
      </c>
      <c r="PJ172" s="57"/>
      <c r="PK172" s="57" t="s">
        <v>360</v>
      </c>
      <c r="PL172" s="57" t="s">
        <v>360</v>
      </c>
      <c r="PM172" s="57" t="s">
        <v>360</v>
      </c>
      <c r="PN172" s="57"/>
      <c r="PO172" s="57"/>
      <c r="PP172" s="57" t="s">
        <v>360</v>
      </c>
      <c r="PQ172" s="57" t="s">
        <v>360</v>
      </c>
      <c r="PR172" s="57" t="s">
        <v>360</v>
      </c>
      <c r="PS172" s="57"/>
      <c r="PT172" s="57"/>
      <c r="PU172" s="57" t="s">
        <v>360</v>
      </c>
      <c r="PV172" s="57" t="s">
        <v>360</v>
      </c>
      <c r="PW172" s="57"/>
      <c r="PX172" s="38"/>
      <c r="PY172" s="38"/>
      <c r="PZ172" s="38"/>
      <c r="QA172" s="57"/>
      <c r="QB172" s="57"/>
      <c r="QC172" s="57"/>
      <c r="QD172" s="57"/>
      <c r="QE172" s="57"/>
      <c r="QF172" s="57" t="s">
        <v>360</v>
      </c>
      <c r="QG172" s="57"/>
      <c r="QH172" s="57"/>
      <c r="QI172" s="57"/>
      <c r="QJ172" s="57"/>
      <c r="QK172" s="57"/>
      <c r="QL172" s="57"/>
      <c r="QM172" s="57" t="s">
        <v>360</v>
      </c>
      <c r="QN172" s="57"/>
      <c r="QO172" s="57"/>
      <c r="QP172" s="57"/>
      <c r="QQ172" s="57" t="s">
        <v>360</v>
      </c>
      <c r="QR172" s="38"/>
      <c r="QS172" s="38"/>
      <c r="QT172" s="38"/>
      <c r="QU172" s="57"/>
      <c r="QV172" s="57"/>
      <c r="QW172" s="57"/>
      <c r="QX172" s="57"/>
      <c r="QY172" s="57"/>
      <c r="QZ172" s="57"/>
      <c r="RA172" s="57"/>
      <c r="RB172" s="57"/>
      <c r="RC172" s="57"/>
      <c r="RD172" s="57"/>
      <c r="RE172" s="57"/>
      <c r="RF172" s="57"/>
      <c r="RG172" s="57"/>
      <c r="RH172" s="57"/>
      <c r="RI172" s="57"/>
      <c r="RJ172" s="57"/>
      <c r="RK172" s="57"/>
      <c r="RL172" s="38"/>
      <c r="RM172" s="38"/>
      <c r="RN172" s="38"/>
      <c r="RO172" s="37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7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7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7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7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7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7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7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7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7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7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7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7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7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7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7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7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7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7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F172" s="85" t="str">
        <f t="shared" si="712"/>
        <v/>
      </c>
      <c r="AGG172" s="85" t="str">
        <f t="shared" si="713"/>
        <v/>
      </c>
      <c r="AGH172" s="85" t="str">
        <f t="shared" si="714"/>
        <v/>
      </c>
      <c r="AGL172" s="36">
        <f t="shared" si="725"/>
        <v>5</v>
      </c>
      <c r="AGM172" s="36" t="str">
        <f t="shared" si="715"/>
        <v/>
      </c>
      <c r="AGN172" s="39">
        <f t="shared" si="726"/>
        <v>11</v>
      </c>
      <c r="AGO172" s="36" t="str">
        <f t="shared" si="727"/>
        <v/>
      </c>
      <c r="AGP172" s="36" t="str">
        <f t="shared" si="716"/>
        <v/>
      </c>
      <c r="AGQ172" s="39">
        <f t="shared" si="728"/>
        <v>8</v>
      </c>
      <c r="AGR172" s="36" t="str">
        <f t="shared" si="729"/>
        <v/>
      </c>
      <c r="AGS172" s="36">
        <f t="shared" si="717"/>
        <v>3</v>
      </c>
      <c r="AGT172" s="39">
        <f t="shared" si="730"/>
        <v>12</v>
      </c>
      <c r="AGU172" s="36" t="str">
        <f t="shared" si="731"/>
        <v/>
      </c>
      <c r="AGV172" s="36" t="str">
        <f t="shared" si="718"/>
        <v/>
      </c>
      <c r="AGW172" s="39">
        <f t="shared" si="732"/>
        <v>3</v>
      </c>
      <c r="AGX172" s="36">
        <f t="shared" si="733"/>
        <v>9</v>
      </c>
      <c r="AGY172" s="36" t="str">
        <f t="shared" si="719"/>
        <v/>
      </c>
      <c r="AGZ172" s="39">
        <f t="shared" si="734"/>
        <v>13</v>
      </c>
      <c r="AHA172" s="36" t="str">
        <f t="shared" si="735"/>
        <v/>
      </c>
      <c r="AHB172" s="36" t="str">
        <f t="shared" si="720"/>
        <v/>
      </c>
      <c r="AHC172" s="39">
        <f t="shared" si="736"/>
        <v>3</v>
      </c>
      <c r="AHD172" s="36" t="str">
        <f t="shared" si="737"/>
        <v/>
      </c>
      <c r="AHE172" s="36" t="str">
        <f t="shared" si="721"/>
        <v/>
      </c>
      <c r="AHF172" s="39" t="str">
        <f t="shared" si="738"/>
        <v/>
      </c>
      <c r="AHG172" s="36" t="str">
        <f t="shared" si="739"/>
        <v/>
      </c>
      <c r="AHH172" s="36" t="str">
        <f t="shared" si="722"/>
        <v/>
      </c>
      <c r="AHI172" s="39" t="str">
        <f t="shared" si="740"/>
        <v/>
      </c>
      <c r="AHJ172" s="36" t="str">
        <f t="shared" si="741"/>
        <v/>
      </c>
      <c r="AHK172" s="36" t="str">
        <f t="shared" si="723"/>
        <v/>
      </c>
      <c r="AHL172" s="39" t="str">
        <f t="shared" si="742"/>
        <v/>
      </c>
      <c r="AHM172" s="36" t="str">
        <f t="shared" si="743"/>
        <v/>
      </c>
      <c r="AHN172" s="36" t="str">
        <f t="shared" si="724"/>
        <v/>
      </c>
      <c r="AHO172" s="39" t="str">
        <f t="shared" si="744"/>
        <v/>
      </c>
    </row>
    <row r="173" spans="1:899" s="5" customFormat="1" outlineLevel="1" x14ac:dyDescent="0.25">
      <c r="A173" s="35">
        <v>12</v>
      </c>
      <c r="B173" s="46" t="s">
        <v>73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38"/>
      <c r="W173" s="62" t="s">
        <v>360</v>
      </c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38"/>
      <c r="BJ173" s="38"/>
      <c r="BK173" s="57" t="s">
        <v>360</v>
      </c>
      <c r="BL173" s="57"/>
      <c r="BM173" s="57"/>
      <c r="BN173" s="57"/>
      <c r="BO173" s="57"/>
      <c r="BP173" s="57"/>
      <c r="BQ173" s="57" t="s">
        <v>361</v>
      </c>
      <c r="BR173" s="57" t="s">
        <v>361</v>
      </c>
      <c r="BS173" s="57" t="s">
        <v>361</v>
      </c>
      <c r="BT173" s="57" t="s">
        <v>361</v>
      </c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38"/>
      <c r="CX173" s="38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38"/>
      <c r="DQ173" s="38"/>
      <c r="DR173" s="38"/>
      <c r="DS173" s="57"/>
      <c r="DT173" s="57"/>
      <c r="DU173" s="57"/>
      <c r="DV173" s="57"/>
      <c r="DW173" s="57" t="s">
        <v>360</v>
      </c>
      <c r="DX173" s="57"/>
      <c r="DY173" s="57"/>
      <c r="DZ173" s="57" t="s">
        <v>360</v>
      </c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 t="s">
        <v>360</v>
      </c>
      <c r="EN173" s="57" t="s">
        <v>360</v>
      </c>
      <c r="EO173" s="57" t="s">
        <v>360</v>
      </c>
      <c r="EP173" s="57" t="s">
        <v>360</v>
      </c>
      <c r="EQ173" s="57" t="s">
        <v>360</v>
      </c>
      <c r="ER173" s="57" t="s">
        <v>360</v>
      </c>
      <c r="ES173" s="57" t="s">
        <v>360</v>
      </c>
      <c r="ET173" s="57"/>
      <c r="EU173" s="57" t="s">
        <v>360</v>
      </c>
      <c r="EV173" s="57" t="s">
        <v>360</v>
      </c>
      <c r="EW173" s="57"/>
      <c r="EX173" s="57"/>
      <c r="EY173" s="57" t="s">
        <v>360</v>
      </c>
      <c r="EZ173" s="57" t="s">
        <v>360</v>
      </c>
      <c r="FA173" s="57"/>
      <c r="FB173" s="57"/>
      <c r="FC173" s="57"/>
      <c r="FD173" s="57" t="s">
        <v>360</v>
      </c>
      <c r="FE173" s="38"/>
      <c r="FF173" s="38"/>
      <c r="FG173" s="61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61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57"/>
      <c r="GS173" s="38"/>
      <c r="GT173" s="38"/>
      <c r="GU173" s="61"/>
      <c r="GV173" s="57"/>
      <c r="GW173" s="57"/>
      <c r="GX173" s="57"/>
      <c r="GY173" s="57" t="s">
        <v>360</v>
      </c>
      <c r="GZ173" s="57"/>
      <c r="HA173" s="57" t="s">
        <v>360</v>
      </c>
      <c r="HB173" s="57" t="s">
        <v>360</v>
      </c>
      <c r="HC173" s="57"/>
      <c r="HD173" s="57"/>
      <c r="HE173" s="57"/>
      <c r="HF173" s="57"/>
      <c r="HG173" s="57"/>
      <c r="HH173" s="57"/>
      <c r="HI173" s="57"/>
      <c r="HJ173" s="57"/>
      <c r="HK173" s="57" t="s">
        <v>360</v>
      </c>
      <c r="HL173" s="57"/>
      <c r="HM173" s="38"/>
      <c r="HN173" s="38"/>
      <c r="HO173" s="57"/>
      <c r="HP173" s="57"/>
      <c r="HQ173" s="57"/>
      <c r="HR173" s="57"/>
      <c r="HS173" s="57"/>
      <c r="HT173" s="57"/>
      <c r="HU173" s="57"/>
      <c r="HV173" s="57" t="s">
        <v>360</v>
      </c>
      <c r="HW173" s="57"/>
      <c r="HX173" s="57"/>
      <c r="HY173" s="57"/>
      <c r="HZ173" s="57"/>
      <c r="IA173" s="57"/>
      <c r="IB173" s="57"/>
      <c r="IC173" s="57"/>
      <c r="ID173" s="57"/>
      <c r="IE173" s="57"/>
      <c r="IF173" s="57"/>
      <c r="IG173" s="57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57"/>
      <c r="JX173" s="57"/>
      <c r="JY173" s="57"/>
      <c r="JZ173" s="57"/>
      <c r="KA173" s="57"/>
      <c r="KB173" s="57"/>
      <c r="KC173" s="57"/>
      <c r="KD173" s="57"/>
      <c r="KE173" s="57"/>
      <c r="KF173" s="57"/>
      <c r="KG173" s="57"/>
      <c r="KH173" s="57"/>
      <c r="KI173" s="57"/>
      <c r="KJ173" s="57"/>
      <c r="KK173" s="57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57"/>
      <c r="NT173" s="57"/>
      <c r="NU173" s="57"/>
      <c r="NV173" s="57"/>
      <c r="NW173" s="57"/>
      <c r="NX173" s="57"/>
      <c r="NY173" s="57"/>
      <c r="NZ173" s="57"/>
      <c r="OA173" s="57"/>
      <c r="OB173" s="57"/>
      <c r="OC173" s="57"/>
      <c r="OD173" s="57"/>
      <c r="OE173" s="57"/>
      <c r="OF173" s="57"/>
      <c r="OG173" s="57"/>
      <c r="OH173" s="57"/>
      <c r="OI173" s="38"/>
      <c r="OJ173" s="38"/>
      <c r="OK173" s="38"/>
      <c r="OL173" s="38"/>
      <c r="OM173" s="57"/>
      <c r="ON173" s="57"/>
      <c r="OO173" s="57"/>
      <c r="OP173" s="57"/>
      <c r="OQ173" s="57"/>
      <c r="OR173" s="57"/>
      <c r="OS173" s="57"/>
      <c r="OT173" s="57"/>
      <c r="OU173" s="57"/>
      <c r="OV173" s="57"/>
      <c r="OW173" s="57"/>
      <c r="OX173" s="57" t="s">
        <v>360</v>
      </c>
      <c r="OY173" s="57"/>
      <c r="OZ173" s="57" t="s">
        <v>360</v>
      </c>
      <c r="PA173" s="57" t="s">
        <v>360</v>
      </c>
      <c r="PB173" s="57" t="s">
        <v>360</v>
      </c>
      <c r="PC173" s="57" t="s">
        <v>360</v>
      </c>
      <c r="PD173" s="57"/>
      <c r="PE173" s="57"/>
      <c r="PF173" s="57"/>
      <c r="PG173" s="57"/>
      <c r="PH173" s="57"/>
      <c r="PI173" s="57"/>
      <c r="PJ173" s="57"/>
      <c r="PK173" s="57"/>
      <c r="PL173" s="57"/>
      <c r="PM173" s="57"/>
      <c r="PN173" s="57"/>
      <c r="PO173" s="57"/>
      <c r="PP173" s="57"/>
      <c r="PQ173" s="57"/>
      <c r="PR173" s="57"/>
      <c r="PS173" s="57"/>
      <c r="PT173" s="57"/>
      <c r="PU173" s="57"/>
      <c r="PV173" s="57"/>
      <c r="PW173" s="57"/>
      <c r="PX173" s="38"/>
      <c r="PY173" s="38"/>
      <c r="PZ173" s="38"/>
      <c r="QA173" s="57"/>
      <c r="QB173" s="57"/>
      <c r="QC173" s="57"/>
      <c r="QD173" s="57"/>
      <c r="QE173" s="57"/>
      <c r="QF173" s="57" t="s">
        <v>360</v>
      </c>
      <c r="QG173" s="57" t="s">
        <v>360</v>
      </c>
      <c r="QH173" s="57" t="s">
        <v>360</v>
      </c>
      <c r="QI173" s="57"/>
      <c r="QJ173" s="57"/>
      <c r="QK173" s="57"/>
      <c r="QL173" s="57"/>
      <c r="QM173" s="57"/>
      <c r="QN173" s="57"/>
      <c r="QO173" s="57"/>
      <c r="QP173" s="57"/>
      <c r="QQ173" s="57"/>
      <c r="QR173" s="38"/>
      <c r="QS173" s="38"/>
      <c r="QT173" s="38"/>
      <c r="QU173" s="57"/>
      <c r="QV173" s="57"/>
      <c r="QW173" s="57" t="s">
        <v>360</v>
      </c>
      <c r="QX173" s="57"/>
      <c r="QY173" s="57" t="s">
        <v>360</v>
      </c>
      <c r="QZ173" s="57" t="s">
        <v>360</v>
      </c>
      <c r="RA173" s="57"/>
      <c r="RB173" s="57"/>
      <c r="RC173" s="57" t="s">
        <v>360</v>
      </c>
      <c r="RD173" s="57" t="s">
        <v>360</v>
      </c>
      <c r="RE173" s="57" t="s">
        <v>360</v>
      </c>
      <c r="RF173" s="57" t="s">
        <v>360</v>
      </c>
      <c r="RG173" s="57" t="s">
        <v>360</v>
      </c>
      <c r="RH173" s="57" t="s">
        <v>360</v>
      </c>
      <c r="RI173" s="57"/>
      <c r="RJ173" s="57"/>
      <c r="RK173" s="57" t="s">
        <v>360</v>
      </c>
      <c r="RL173" s="38"/>
      <c r="RM173" s="38"/>
      <c r="RN173" s="38"/>
      <c r="RO173" s="37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7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7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7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7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7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7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7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7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7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7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7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7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7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7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7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7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7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7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F173" s="85" t="str">
        <f t="shared" si="712"/>
        <v/>
      </c>
      <c r="AGG173" s="85" t="str">
        <f t="shared" si="713"/>
        <v/>
      </c>
      <c r="AGH173" s="85">
        <f t="shared" si="714"/>
        <v>10</v>
      </c>
      <c r="AGL173" s="36" t="str">
        <f t="shared" si="725"/>
        <v/>
      </c>
      <c r="AGM173" s="36">
        <f t="shared" si="715"/>
        <v>4</v>
      </c>
      <c r="AGN173" s="39">
        <f t="shared" si="726"/>
        <v>2</v>
      </c>
      <c r="AGO173" s="36" t="str">
        <f t="shared" si="727"/>
        <v/>
      </c>
      <c r="AGP173" s="36" t="str">
        <f t="shared" si="716"/>
        <v/>
      </c>
      <c r="AGQ173" s="39">
        <f t="shared" si="728"/>
        <v>14</v>
      </c>
      <c r="AGR173" s="36" t="str">
        <f t="shared" si="729"/>
        <v/>
      </c>
      <c r="AGS173" s="36" t="str">
        <f t="shared" si="717"/>
        <v/>
      </c>
      <c r="AGT173" s="39">
        <f t="shared" si="730"/>
        <v>5</v>
      </c>
      <c r="AGU173" s="36" t="str">
        <f t="shared" si="731"/>
        <v/>
      </c>
      <c r="AGV173" s="36" t="str">
        <f t="shared" si="718"/>
        <v/>
      </c>
      <c r="AGW173" s="39" t="str">
        <f t="shared" si="732"/>
        <v/>
      </c>
      <c r="AGX173" s="36" t="str">
        <f t="shared" si="733"/>
        <v/>
      </c>
      <c r="AGY173" s="36" t="str">
        <f t="shared" si="719"/>
        <v/>
      </c>
      <c r="AGZ173" s="39">
        <f t="shared" si="734"/>
        <v>5</v>
      </c>
      <c r="AHA173" s="36" t="str">
        <f t="shared" si="735"/>
        <v/>
      </c>
      <c r="AHB173" s="36" t="str">
        <f t="shared" si="720"/>
        <v/>
      </c>
      <c r="AHC173" s="39">
        <f t="shared" si="736"/>
        <v>13</v>
      </c>
      <c r="AHD173" s="36" t="str">
        <f t="shared" si="737"/>
        <v/>
      </c>
      <c r="AHE173" s="36" t="str">
        <f t="shared" si="721"/>
        <v/>
      </c>
      <c r="AHF173" s="39" t="str">
        <f t="shared" si="738"/>
        <v/>
      </c>
      <c r="AHG173" s="36" t="str">
        <f t="shared" si="739"/>
        <v/>
      </c>
      <c r="AHH173" s="36" t="str">
        <f t="shared" si="722"/>
        <v/>
      </c>
      <c r="AHI173" s="39" t="str">
        <f t="shared" si="740"/>
        <v/>
      </c>
      <c r="AHJ173" s="36" t="str">
        <f t="shared" si="741"/>
        <v/>
      </c>
      <c r="AHK173" s="36" t="str">
        <f t="shared" si="723"/>
        <v/>
      </c>
      <c r="AHL173" s="39" t="str">
        <f t="shared" si="742"/>
        <v/>
      </c>
      <c r="AHM173" s="36" t="str">
        <f t="shared" si="743"/>
        <v/>
      </c>
      <c r="AHN173" s="36" t="str">
        <f t="shared" si="724"/>
        <v/>
      </c>
      <c r="AHO173" s="39" t="str">
        <f t="shared" si="744"/>
        <v/>
      </c>
    </row>
    <row r="174" spans="1:899" s="5" customFormat="1" outlineLevel="1" x14ac:dyDescent="0.25">
      <c r="A174" s="35">
        <f t="shared" si="745"/>
        <v>13</v>
      </c>
      <c r="B174" s="46" t="s">
        <v>74</v>
      </c>
      <c r="C174" s="37"/>
      <c r="D174" s="35"/>
      <c r="E174" s="35"/>
      <c r="F174" s="35"/>
      <c r="G174" s="57"/>
      <c r="H174" s="57"/>
      <c r="I174" s="57"/>
      <c r="J174" s="57"/>
      <c r="K174" s="57"/>
      <c r="L174" s="57"/>
      <c r="M174" s="57" t="s">
        <v>360</v>
      </c>
      <c r="N174" s="57"/>
      <c r="O174" s="57"/>
      <c r="P174" s="57"/>
      <c r="Q174" s="57"/>
      <c r="R174" s="57"/>
      <c r="S174" s="57"/>
      <c r="T174" s="57"/>
      <c r="U174" s="57"/>
      <c r="V174" s="38"/>
      <c r="W174" s="62"/>
      <c r="X174" s="62" t="s">
        <v>360</v>
      </c>
      <c r="Y174" s="62"/>
      <c r="Z174" s="62"/>
      <c r="AA174" s="62"/>
      <c r="AB174" s="62"/>
      <c r="AC174" s="62" t="s">
        <v>360</v>
      </c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 t="s">
        <v>360</v>
      </c>
      <c r="AS174" s="62" t="s">
        <v>360</v>
      </c>
      <c r="AT174" s="62" t="s">
        <v>360</v>
      </c>
      <c r="AU174" s="62"/>
      <c r="AV174" s="62"/>
      <c r="AW174" s="62" t="s">
        <v>360</v>
      </c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38"/>
      <c r="BJ174" s="38"/>
      <c r="BK174" s="57"/>
      <c r="BL174" s="57"/>
      <c r="BM174" s="57"/>
      <c r="BN174" s="57" t="s">
        <v>369</v>
      </c>
      <c r="BO174" s="57" t="s">
        <v>369</v>
      </c>
      <c r="BP174" s="57" t="s">
        <v>369</v>
      </c>
      <c r="BQ174" s="57" t="s">
        <v>369</v>
      </c>
      <c r="BR174" s="57"/>
      <c r="BS174" s="57" t="s">
        <v>369</v>
      </c>
      <c r="BT174" s="57" t="s">
        <v>369</v>
      </c>
      <c r="BU174" s="57" t="s">
        <v>369</v>
      </c>
      <c r="BV174" s="57" t="s">
        <v>369</v>
      </c>
      <c r="BW174" s="57" t="s">
        <v>369</v>
      </c>
      <c r="BX174" s="57" t="s">
        <v>369</v>
      </c>
      <c r="BY174" s="57" t="s">
        <v>369</v>
      </c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 t="s">
        <v>360</v>
      </c>
      <c r="CR174" s="57"/>
      <c r="CS174" s="57"/>
      <c r="CT174" s="57"/>
      <c r="CU174" s="57" t="s">
        <v>360</v>
      </c>
      <c r="CV174" s="57"/>
      <c r="CW174" s="38"/>
      <c r="CX174" s="38"/>
      <c r="CY174" s="57"/>
      <c r="CZ174" s="57"/>
      <c r="DA174" s="57"/>
      <c r="DB174" s="57"/>
      <c r="DC174" s="57"/>
      <c r="DD174" s="57" t="s">
        <v>360</v>
      </c>
      <c r="DE174" s="57" t="s">
        <v>360</v>
      </c>
      <c r="DF174" s="57"/>
      <c r="DG174" s="57" t="s">
        <v>360</v>
      </c>
      <c r="DH174" s="57" t="s">
        <v>360</v>
      </c>
      <c r="DI174" s="57"/>
      <c r="DJ174" s="57"/>
      <c r="DK174" s="57" t="s">
        <v>360</v>
      </c>
      <c r="DL174" s="57"/>
      <c r="DM174" s="57"/>
      <c r="DN174" s="57"/>
      <c r="DO174" s="57"/>
      <c r="DP174" s="38"/>
      <c r="DQ174" s="38"/>
      <c r="DR174" s="38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 t="s">
        <v>361</v>
      </c>
      <c r="EV174" s="57" t="s">
        <v>361</v>
      </c>
      <c r="EW174" s="57"/>
      <c r="EX174" s="57"/>
      <c r="EY174" s="57"/>
      <c r="EZ174" s="57"/>
      <c r="FA174" s="57"/>
      <c r="FB174" s="57"/>
      <c r="FC174" s="57"/>
      <c r="FD174" s="57"/>
      <c r="FE174" s="38"/>
      <c r="FF174" s="38"/>
      <c r="FG174" s="61"/>
      <c r="FH174" s="57"/>
      <c r="FI174" s="57"/>
      <c r="FJ174" s="57"/>
      <c r="FK174" s="57"/>
      <c r="FL174" s="57"/>
      <c r="FM174" s="57" t="s">
        <v>360</v>
      </c>
      <c r="FN174" s="57" t="s">
        <v>360</v>
      </c>
      <c r="FO174" s="57"/>
      <c r="FP174" s="57"/>
      <c r="FQ174" s="57"/>
      <c r="FR174" s="57"/>
      <c r="FS174" s="57"/>
      <c r="FT174" s="57"/>
      <c r="FU174" s="57"/>
      <c r="FV174" s="57"/>
      <c r="FW174" s="57" t="s">
        <v>360</v>
      </c>
      <c r="FX174" s="57"/>
      <c r="FY174" s="57"/>
      <c r="FZ174" s="57"/>
      <c r="GA174" s="61"/>
      <c r="GB174" s="57"/>
      <c r="GC174" s="57"/>
      <c r="GD174" s="57"/>
      <c r="GE174" s="57"/>
      <c r="GF174" s="57" t="s">
        <v>360</v>
      </c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 t="s">
        <v>360</v>
      </c>
      <c r="GS174" s="38"/>
      <c r="GT174" s="38"/>
      <c r="GU174" s="61"/>
      <c r="GV174" s="57"/>
      <c r="GW174" s="57"/>
      <c r="GX174" s="57"/>
      <c r="GY174" s="57"/>
      <c r="GZ174" s="57"/>
      <c r="HA174" s="57"/>
      <c r="HB174" s="57"/>
      <c r="HC174" s="57" t="s">
        <v>360</v>
      </c>
      <c r="HD174" s="57"/>
      <c r="HE174" s="57"/>
      <c r="HF174" s="57"/>
      <c r="HG174" s="57" t="s">
        <v>360</v>
      </c>
      <c r="HH174" s="57"/>
      <c r="HI174" s="57"/>
      <c r="HJ174" s="57"/>
      <c r="HK174" s="57" t="s">
        <v>360</v>
      </c>
      <c r="HL174" s="57"/>
      <c r="HM174" s="38"/>
      <c r="HN174" s="38"/>
      <c r="HO174" s="57"/>
      <c r="HP174" s="57"/>
      <c r="HQ174" s="57"/>
      <c r="HR174" s="57"/>
      <c r="HS174" s="57"/>
      <c r="HT174" s="57" t="s">
        <v>360</v>
      </c>
      <c r="HU174" s="57"/>
      <c r="HV174" s="57" t="s">
        <v>360</v>
      </c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57"/>
      <c r="JX174" s="57"/>
      <c r="JY174" s="57"/>
      <c r="JZ174" s="57"/>
      <c r="KA174" s="57"/>
      <c r="KB174" s="57"/>
      <c r="KC174" s="57"/>
      <c r="KD174" s="57"/>
      <c r="KE174" s="57"/>
      <c r="KF174" s="57"/>
      <c r="KG174" s="57"/>
      <c r="KH174" s="57"/>
      <c r="KI174" s="57"/>
      <c r="KJ174" s="57"/>
      <c r="KK174" s="57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57"/>
      <c r="NT174" s="57"/>
      <c r="NU174" s="57"/>
      <c r="NV174" s="57"/>
      <c r="NW174" s="57"/>
      <c r="NX174" s="57"/>
      <c r="NY174" s="57"/>
      <c r="NZ174" s="57"/>
      <c r="OA174" s="57"/>
      <c r="OB174" s="57"/>
      <c r="OC174" s="57"/>
      <c r="OD174" s="57"/>
      <c r="OE174" s="57"/>
      <c r="OF174" s="57"/>
      <c r="OG174" s="57"/>
      <c r="OH174" s="57"/>
      <c r="OI174" s="38"/>
      <c r="OJ174" s="38"/>
      <c r="OK174" s="38"/>
      <c r="OL174" s="38"/>
      <c r="OM174" s="57"/>
      <c r="ON174" s="57"/>
      <c r="OO174" s="57"/>
      <c r="OP174" s="57"/>
      <c r="OQ174" s="57"/>
      <c r="OR174" s="57"/>
      <c r="OS174" s="57" t="s">
        <v>360</v>
      </c>
      <c r="OT174" s="57" t="s">
        <v>360</v>
      </c>
      <c r="OU174" s="57"/>
      <c r="OV174" s="57"/>
      <c r="OW174" s="57" t="s">
        <v>360</v>
      </c>
      <c r="OX174" s="57" t="s">
        <v>360</v>
      </c>
      <c r="OY174" s="57"/>
      <c r="OZ174" s="57" t="s">
        <v>360</v>
      </c>
      <c r="PA174" s="57"/>
      <c r="PB174" s="57"/>
      <c r="PC174" s="57"/>
      <c r="PD174" s="57" t="s">
        <v>360</v>
      </c>
      <c r="PE174" s="57" t="s">
        <v>360</v>
      </c>
      <c r="PF174" s="57"/>
      <c r="PG174" s="57"/>
      <c r="PH174" s="57" t="s">
        <v>360</v>
      </c>
      <c r="PI174" s="57" t="s">
        <v>360</v>
      </c>
      <c r="PJ174" s="57"/>
      <c r="PK174" s="57" t="s">
        <v>360</v>
      </c>
      <c r="PL174" s="57" t="s">
        <v>360</v>
      </c>
      <c r="PM174" s="57" t="s">
        <v>360</v>
      </c>
      <c r="PN174" s="57"/>
      <c r="PO174" s="57" t="s">
        <v>360</v>
      </c>
      <c r="PP174" s="57" t="s">
        <v>360</v>
      </c>
      <c r="PQ174" s="57" t="s">
        <v>360</v>
      </c>
      <c r="PR174" s="57" t="s">
        <v>360</v>
      </c>
      <c r="PS174" s="57" t="s">
        <v>360</v>
      </c>
      <c r="PT174" s="57"/>
      <c r="PU174" s="57" t="s">
        <v>360</v>
      </c>
      <c r="PV174" s="57" t="s">
        <v>360</v>
      </c>
      <c r="PW174" s="57"/>
      <c r="PX174" s="38"/>
      <c r="PY174" s="38"/>
      <c r="PZ174" s="38"/>
      <c r="QA174" s="57"/>
      <c r="QB174" s="57"/>
      <c r="QC174" s="57"/>
      <c r="QD174" s="57"/>
      <c r="QE174" s="57"/>
      <c r="QF174" s="57" t="s">
        <v>360</v>
      </c>
      <c r="QG174" s="57" t="s">
        <v>360</v>
      </c>
      <c r="QH174" s="57" t="s">
        <v>360</v>
      </c>
      <c r="QI174" s="57"/>
      <c r="QJ174" s="57"/>
      <c r="QK174" s="57"/>
      <c r="QL174" s="57"/>
      <c r="QM174" s="57"/>
      <c r="QN174" s="57"/>
      <c r="QO174" s="57"/>
      <c r="QP174" s="57"/>
      <c r="QQ174" s="57" t="s">
        <v>360</v>
      </c>
      <c r="QR174" s="38"/>
      <c r="QS174" s="38"/>
      <c r="QT174" s="38"/>
      <c r="QU174" s="57"/>
      <c r="QV174" s="57"/>
      <c r="QW174" s="57"/>
      <c r="QX174" s="57"/>
      <c r="QY174" s="57" t="s">
        <v>360</v>
      </c>
      <c r="QZ174" s="57" t="s">
        <v>360</v>
      </c>
      <c r="RA174" s="57" t="s">
        <v>360</v>
      </c>
      <c r="RB174" s="57"/>
      <c r="RC174" s="57"/>
      <c r="RD174" s="57"/>
      <c r="RE174" s="57" t="s">
        <v>360</v>
      </c>
      <c r="RF174" s="57" t="s">
        <v>360</v>
      </c>
      <c r="RG174" s="57" t="s">
        <v>360</v>
      </c>
      <c r="RH174" s="57" t="s">
        <v>360</v>
      </c>
      <c r="RI174" s="57"/>
      <c r="RJ174" s="57"/>
      <c r="RK174" s="57"/>
      <c r="RL174" s="38"/>
      <c r="RM174" s="38"/>
      <c r="RN174" s="38"/>
      <c r="RO174" s="37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7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7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7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7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7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7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7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7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7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7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7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7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7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7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7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7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7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7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F174" s="85" t="str">
        <f t="shared" si="712"/>
        <v/>
      </c>
      <c r="AGG174" s="85" t="str">
        <f t="shared" si="713"/>
        <v/>
      </c>
      <c r="AGH174" s="85">
        <f t="shared" si="714"/>
        <v>7</v>
      </c>
      <c r="AGL174" s="36">
        <f t="shared" si="725"/>
        <v>11</v>
      </c>
      <c r="AGM174" s="36" t="str">
        <f t="shared" si="715"/>
        <v/>
      </c>
      <c r="AGN174" s="39">
        <f t="shared" si="726"/>
        <v>7</v>
      </c>
      <c r="AGO174" s="36" t="str">
        <f t="shared" si="727"/>
        <v/>
      </c>
      <c r="AGP174" s="36">
        <f t="shared" si="716"/>
        <v>2</v>
      </c>
      <c r="AGQ174" s="39">
        <f t="shared" si="728"/>
        <v>10</v>
      </c>
      <c r="AGR174" s="36" t="str">
        <f t="shared" si="729"/>
        <v/>
      </c>
      <c r="AGS174" s="36" t="str">
        <f t="shared" si="717"/>
        <v/>
      </c>
      <c r="AGT174" s="39">
        <f t="shared" si="730"/>
        <v>7</v>
      </c>
      <c r="AGU174" s="36" t="str">
        <f t="shared" si="731"/>
        <v/>
      </c>
      <c r="AGV174" s="36" t="str">
        <f t="shared" si="718"/>
        <v/>
      </c>
      <c r="AGW174" s="39" t="str">
        <f t="shared" si="732"/>
        <v/>
      </c>
      <c r="AGX174" s="36" t="str">
        <f t="shared" si="733"/>
        <v/>
      </c>
      <c r="AGY174" s="36" t="str">
        <f t="shared" si="719"/>
        <v/>
      </c>
      <c r="AGZ174" s="39">
        <f t="shared" si="734"/>
        <v>19</v>
      </c>
      <c r="AHA174" s="36" t="str">
        <f t="shared" si="735"/>
        <v/>
      </c>
      <c r="AHB174" s="36" t="str">
        <f t="shared" si="720"/>
        <v/>
      </c>
      <c r="AHC174" s="39">
        <f t="shared" si="736"/>
        <v>11</v>
      </c>
      <c r="AHD174" s="36" t="str">
        <f t="shared" si="737"/>
        <v/>
      </c>
      <c r="AHE174" s="36" t="str">
        <f t="shared" si="721"/>
        <v/>
      </c>
      <c r="AHF174" s="39" t="str">
        <f t="shared" si="738"/>
        <v/>
      </c>
      <c r="AHG174" s="36" t="str">
        <f t="shared" si="739"/>
        <v/>
      </c>
      <c r="AHH174" s="36" t="str">
        <f t="shared" si="722"/>
        <v/>
      </c>
      <c r="AHI174" s="39" t="str">
        <f t="shared" si="740"/>
        <v/>
      </c>
      <c r="AHJ174" s="36" t="str">
        <f t="shared" si="741"/>
        <v/>
      </c>
      <c r="AHK174" s="36" t="str">
        <f t="shared" si="723"/>
        <v/>
      </c>
      <c r="AHL174" s="39" t="str">
        <f t="shared" si="742"/>
        <v/>
      </c>
      <c r="AHM174" s="36" t="str">
        <f t="shared" si="743"/>
        <v/>
      </c>
      <c r="AHN174" s="36" t="str">
        <f t="shared" si="724"/>
        <v/>
      </c>
      <c r="AHO174" s="39" t="str">
        <f t="shared" si="744"/>
        <v/>
      </c>
    </row>
    <row r="175" spans="1:899" s="5" customFormat="1" outlineLevel="1" x14ac:dyDescent="0.25">
      <c r="A175" s="35">
        <f t="shared" si="745"/>
        <v>14</v>
      </c>
      <c r="B175" s="46" t="s">
        <v>75</v>
      </c>
      <c r="C175" s="37"/>
      <c r="D175" s="35"/>
      <c r="E175" s="35"/>
      <c r="F175" s="35"/>
      <c r="G175" s="57"/>
      <c r="H175" s="57"/>
      <c r="I175" s="57"/>
      <c r="J175" s="57"/>
      <c r="K175" s="57"/>
      <c r="L175" s="57"/>
      <c r="M175" s="57"/>
      <c r="N175" s="57"/>
      <c r="O175" s="57" t="s">
        <v>360</v>
      </c>
      <c r="P175" s="57"/>
      <c r="Q175" s="57"/>
      <c r="R175" s="57"/>
      <c r="S175" s="57"/>
      <c r="T175" s="57"/>
      <c r="U175" s="57"/>
      <c r="V175" s="38"/>
      <c r="W175" s="62" t="s">
        <v>360</v>
      </c>
      <c r="X175" s="62" t="s">
        <v>360</v>
      </c>
      <c r="Y175" s="62" t="s">
        <v>360</v>
      </c>
      <c r="Z175" s="62" t="s">
        <v>360</v>
      </c>
      <c r="AA175" s="62" t="s">
        <v>360</v>
      </c>
      <c r="AB175" s="62" t="s">
        <v>360</v>
      </c>
      <c r="AC175" s="62"/>
      <c r="AD175" s="62" t="s">
        <v>360</v>
      </c>
      <c r="AE175" s="62" t="s">
        <v>360</v>
      </c>
      <c r="AF175" s="62" t="s">
        <v>360</v>
      </c>
      <c r="AG175" s="62" t="s">
        <v>360</v>
      </c>
      <c r="AH175" s="62" t="s">
        <v>360</v>
      </c>
      <c r="AI175" s="62"/>
      <c r="AJ175" s="62"/>
      <c r="AK175" s="62"/>
      <c r="AL175" s="62"/>
      <c r="AM175" s="62"/>
      <c r="AN175" s="38"/>
      <c r="AO175" s="38"/>
      <c r="AP175" s="38"/>
      <c r="AQ175" s="62"/>
      <c r="AR175" s="62" t="s">
        <v>360</v>
      </c>
      <c r="AS175" s="62" t="s">
        <v>360</v>
      </c>
      <c r="AT175" s="62" t="s">
        <v>360</v>
      </c>
      <c r="AU175" s="62" t="s">
        <v>360</v>
      </c>
      <c r="AV175" s="62" t="s">
        <v>360</v>
      </c>
      <c r="AW175" s="62" t="s">
        <v>360</v>
      </c>
      <c r="AX175" s="62"/>
      <c r="AY175" s="62"/>
      <c r="AZ175" s="62"/>
      <c r="BA175" s="62"/>
      <c r="BB175" s="62"/>
      <c r="BC175" s="62" t="s">
        <v>360</v>
      </c>
      <c r="BD175" s="62" t="s">
        <v>360</v>
      </c>
      <c r="BE175" s="62"/>
      <c r="BF175" s="62"/>
      <c r="BG175" s="62" t="s">
        <v>370</v>
      </c>
      <c r="BH175" s="62"/>
      <c r="BI175" s="38"/>
      <c r="BJ175" s="38"/>
      <c r="BK175" s="57" t="s">
        <v>360</v>
      </c>
      <c r="BL175" s="57"/>
      <c r="BM175" s="57" t="s">
        <v>360</v>
      </c>
      <c r="BN175" s="57" t="s">
        <v>360</v>
      </c>
      <c r="BO175" s="57" t="s">
        <v>360</v>
      </c>
      <c r="BP175" s="57" t="s">
        <v>360</v>
      </c>
      <c r="BQ175" s="57" t="s">
        <v>360</v>
      </c>
      <c r="BR175" s="57"/>
      <c r="BS175" s="57" t="s">
        <v>360</v>
      </c>
      <c r="BT175" s="57" t="s">
        <v>360</v>
      </c>
      <c r="BU175" s="57" t="s">
        <v>360</v>
      </c>
      <c r="BV175" s="57" t="s">
        <v>360</v>
      </c>
      <c r="BW175" s="57" t="s">
        <v>360</v>
      </c>
      <c r="BX175" s="57" t="s">
        <v>360</v>
      </c>
      <c r="BY175" s="57" t="s">
        <v>360</v>
      </c>
      <c r="BZ175" s="57" t="s">
        <v>360</v>
      </c>
      <c r="CA175" s="57"/>
      <c r="CB175" s="57"/>
      <c r="CC175" s="57" t="s">
        <v>360</v>
      </c>
      <c r="CD175" s="57"/>
      <c r="CE175" s="57"/>
      <c r="CF175" s="57"/>
      <c r="CG175" s="57"/>
      <c r="CH175" s="57"/>
      <c r="CI175" s="57" t="s">
        <v>360</v>
      </c>
      <c r="CJ175" s="57" t="s">
        <v>360</v>
      </c>
      <c r="CK175" s="57" t="s">
        <v>360</v>
      </c>
      <c r="CL175" s="57"/>
      <c r="CM175" s="57"/>
      <c r="CN175" s="57" t="s">
        <v>360</v>
      </c>
      <c r="CO175" s="57" t="s">
        <v>360</v>
      </c>
      <c r="CP175" s="57"/>
      <c r="CQ175" s="57" t="s">
        <v>369</v>
      </c>
      <c r="CR175" s="57" t="s">
        <v>369</v>
      </c>
      <c r="CS175" s="57"/>
      <c r="CT175" s="57"/>
      <c r="CU175" s="57" t="s">
        <v>360</v>
      </c>
      <c r="CV175" s="57" t="s">
        <v>360</v>
      </c>
      <c r="CW175" s="38"/>
      <c r="CX175" s="38"/>
      <c r="CY175" s="57" t="s">
        <v>360</v>
      </c>
      <c r="CZ175" s="57" t="s">
        <v>360</v>
      </c>
      <c r="DA175" s="57" t="s">
        <v>360</v>
      </c>
      <c r="DB175" s="57" t="s">
        <v>360</v>
      </c>
      <c r="DC175" s="57" t="s">
        <v>360</v>
      </c>
      <c r="DD175" s="57" t="s">
        <v>360</v>
      </c>
      <c r="DE175" s="57" t="s">
        <v>360</v>
      </c>
      <c r="DF175" s="57"/>
      <c r="DG175" s="57" t="s">
        <v>361</v>
      </c>
      <c r="DH175" s="57" t="s">
        <v>361</v>
      </c>
      <c r="DI175" s="57"/>
      <c r="DJ175" s="57"/>
      <c r="DK175" s="57" t="s">
        <v>360</v>
      </c>
      <c r="DL175" s="57"/>
      <c r="DM175" s="57"/>
      <c r="DN175" s="57"/>
      <c r="DO175" s="57" t="s">
        <v>360</v>
      </c>
      <c r="DP175" s="38"/>
      <c r="DQ175" s="38"/>
      <c r="DR175" s="38"/>
      <c r="DS175" s="57" t="s">
        <v>360</v>
      </c>
      <c r="DT175" s="57"/>
      <c r="DU175" s="57" t="s">
        <v>360</v>
      </c>
      <c r="DV175" s="57" t="s">
        <v>360</v>
      </c>
      <c r="DW175" s="57" t="s">
        <v>360</v>
      </c>
      <c r="DX175" s="57" t="s">
        <v>360</v>
      </c>
      <c r="DY175" s="57" t="s">
        <v>360</v>
      </c>
      <c r="DZ175" s="57" t="s">
        <v>360</v>
      </c>
      <c r="EA175" s="57" t="s">
        <v>360</v>
      </c>
      <c r="EB175" s="57" t="s">
        <v>360</v>
      </c>
      <c r="EC175" s="57" t="s">
        <v>360</v>
      </c>
      <c r="ED175" s="57"/>
      <c r="EE175" s="57" t="s">
        <v>360</v>
      </c>
      <c r="EF175" s="57" t="s">
        <v>360</v>
      </c>
      <c r="EG175" s="57"/>
      <c r="EH175" s="57"/>
      <c r="EI175" s="57" t="s">
        <v>360</v>
      </c>
      <c r="EJ175" s="57" t="s">
        <v>360</v>
      </c>
      <c r="EK175" s="57"/>
      <c r="EL175" s="57"/>
      <c r="EM175" s="57"/>
      <c r="EN175" s="57"/>
      <c r="EO175" s="57"/>
      <c r="EP175" s="57"/>
      <c r="EQ175" s="57"/>
      <c r="ER175" s="57" t="s">
        <v>361</v>
      </c>
      <c r="ES175" s="57"/>
      <c r="ET175" s="57"/>
      <c r="EU175" s="57" t="s">
        <v>360</v>
      </c>
      <c r="EV175" s="57" t="s">
        <v>360</v>
      </c>
      <c r="EW175" s="57"/>
      <c r="EX175" s="57"/>
      <c r="EY175" s="57"/>
      <c r="EZ175" s="57"/>
      <c r="FA175" s="57"/>
      <c r="FB175" s="57"/>
      <c r="FC175" s="57"/>
      <c r="FD175" s="57" t="s">
        <v>360</v>
      </c>
      <c r="FE175" s="38"/>
      <c r="FF175" s="38"/>
      <c r="FG175" s="61"/>
      <c r="FH175" s="57" t="s">
        <v>360</v>
      </c>
      <c r="FI175" s="57"/>
      <c r="FJ175" s="57"/>
      <c r="FK175" s="57" t="s">
        <v>360</v>
      </c>
      <c r="FL175" s="57" t="s">
        <v>360</v>
      </c>
      <c r="FM175" s="57" t="s">
        <v>360</v>
      </c>
      <c r="FN175" s="57" t="s">
        <v>360</v>
      </c>
      <c r="FO175" s="57" t="s">
        <v>360</v>
      </c>
      <c r="FP175" s="57" t="s">
        <v>360</v>
      </c>
      <c r="FQ175" s="57" t="s">
        <v>360</v>
      </c>
      <c r="FR175" s="57"/>
      <c r="FS175" s="57" t="s">
        <v>360</v>
      </c>
      <c r="FT175" s="57"/>
      <c r="FU175" s="57"/>
      <c r="FV175" s="57"/>
      <c r="FW175" s="57" t="s">
        <v>360</v>
      </c>
      <c r="FX175" s="57" t="s">
        <v>360</v>
      </c>
      <c r="FY175" s="57"/>
      <c r="FZ175" s="57"/>
      <c r="GA175" s="61"/>
      <c r="GB175" s="57" t="s">
        <v>360</v>
      </c>
      <c r="GC175" s="57" t="s">
        <v>360</v>
      </c>
      <c r="GD175" s="57" t="s">
        <v>360</v>
      </c>
      <c r="GE175" s="57" t="s">
        <v>360</v>
      </c>
      <c r="GF175" s="57" t="s">
        <v>360</v>
      </c>
      <c r="GG175" s="57"/>
      <c r="GH175" s="57"/>
      <c r="GI175" s="57"/>
      <c r="GJ175" s="57"/>
      <c r="GK175" s="57"/>
      <c r="GL175" s="57"/>
      <c r="GM175" s="57" t="s">
        <v>360</v>
      </c>
      <c r="GN175" s="57"/>
      <c r="GO175" s="57"/>
      <c r="GP175" s="57"/>
      <c r="GQ175" s="57" t="s">
        <v>360</v>
      </c>
      <c r="GR175" s="57" t="s">
        <v>360</v>
      </c>
      <c r="GS175" s="38"/>
      <c r="GT175" s="38"/>
      <c r="GU175" s="61"/>
      <c r="GV175" s="57" t="s">
        <v>360</v>
      </c>
      <c r="GW175" s="57" t="s">
        <v>360</v>
      </c>
      <c r="GX175" s="57" t="s">
        <v>360</v>
      </c>
      <c r="GY175" s="57" t="s">
        <v>360</v>
      </c>
      <c r="GZ175" s="57" t="s">
        <v>360</v>
      </c>
      <c r="HA175" s="57" t="s">
        <v>360</v>
      </c>
      <c r="HB175" s="57" t="s">
        <v>360</v>
      </c>
      <c r="HC175" s="57" t="s">
        <v>360</v>
      </c>
      <c r="HD175" s="57" t="s">
        <v>360</v>
      </c>
      <c r="HE175" s="57" t="s">
        <v>360</v>
      </c>
      <c r="HF175" s="57"/>
      <c r="HG175" s="57" t="s">
        <v>360</v>
      </c>
      <c r="HH175" s="57"/>
      <c r="HI175" s="57"/>
      <c r="HJ175" s="57"/>
      <c r="HK175" s="57" t="s">
        <v>360</v>
      </c>
      <c r="HL175" s="57" t="s">
        <v>360</v>
      </c>
      <c r="HM175" s="38"/>
      <c r="HN175" s="38"/>
      <c r="HO175" s="57" t="s">
        <v>360</v>
      </c>
      <c r="HP175" s="57" t="s">
        <v>360</v>
      </c>
      <c r="HQ175" s="57" t="s">
        <v>360</v>
      </c>
      <c r="HR175" s="57" t="s">
        <v>360</v>
      </c>
      <c r="HS175" s="57" t="s">
        <v>360</v>
      </c>
      <c r="HT175" s="57" t="s">
        <v>360</v>
      </c>
      <c r="HU175" s="57" t="s">
        <v>360</v>
      </c>
      <c r="HV175" s="57" t="s">
        <v>360</v>
      </c>
      <c r="HW175" s="57" t="s">
        <v>360</v>
      </c>
      <c r="HX175" s="57" t="s">
        <v>360</v>
      </c>
      <c r="HY175" s="57"/>
      <c r="HZ175" s="57"/>
      <c r="IA175" s="57" t="s">
        <v>360</v>
      </c>
      <c r="IB175" s="57" t="s">
        <v>360</v>
      </c>
      <c r="IC175" s="57"/>
      <c r="ID175" s="57"/>
      <c r="IE175" s="57" t="s">
        <v>360</v>
      </c>
      <c r="IF175" s="57" t="s">
        <v>360</v>
      </c>
      <c r="IG175" s="57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57"/>
      <c r="JX175" s="57"/>
      <c r="JY175" s="57" t="s">
        <v>360</v>
      </c>
      <c r="JZ175" s="57" t="s">
        <v>360</v>
      </c>
      <c r="KA175" s="57"/>
      <c r="KB175" s="57"/>
      <c r="KC175" s="57"/>
      <c r="KD175" s="57"/>
      <c r="KE175" s="57"/>
      <c r="KF175" s="57"/>
      <c r="KG175" s="57"/>
      <c r="KH175" s="57"/>
      <c r="KI175" s="57"/>
      <c r="KJ175" s="57"/>
      <c r="KK175" s="57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57"/>
      <c r="NT175" s="57" t="s">
        <v>369</v>
      </c>
      <c r="NU175" s="57" t="s">
        <v>369</v>
      </c>
      <c r="NV175" s="57"/>
      <c r="NW175" s="57" t="s">
        <v>360</v>
      </c>
      <c r="NX175" s="57"/>
      <c r="NY175" s="57"/>
      <c r="NZ175" s="57"/>
      <c r="OA175" s="57"/>
      <c r="OB175" s="57" t="s">
        <v>360</v>
      </c>
      <c r="OC175" s="57"/>
      <c r="OD175" s="57"/>
      <c r="OE175" s="57" t="s">
        <v>360</v>
      </c>
      <c r="OF175" s="57"/>
      <c r="OG175" s="57" t="s">
        <v>360</v>
      </c>
      <c r="OH175" s="57" t="s">
        <v>360</v>
      </c>
      <c r="OI175" s="38"/>
      <c r="OJ175" s="38"/>
      <c r="OK175" s="38"/>
      <c r="OL175" s="38"/>
      <c r="OM175" s="57" t="s">
        <v>360</v>
      </c>
      <c r="ON175" s="57"/>
      <c r="OO175" s="57"/>
      <c r="OP175" s="57"/>
      <c r="OQ175" s="57"/>
      <c r="OR175" s="57"/>
      <c r="OS175" s="57" t="s">
        <v>360</v>
      </c>
      <c r="OT175" s="57" t="s">
        <v>360</v>
      </c>
      <c r="OU175" s="57" t="s">
        <v>360</v>
      </c>
      <c r="OV175" s="57"/>
      <c r="OW175" s="57" t="s">
        <v>360</v>
      </c>
      <c r="OX175" s="57" t="s">
        <v>360</v>
      </c>
      <c r="OY175" s="57"/>
      <c r="OZ175" s="57" t="s">
        <v>360</v>
      </c>
      <c r="PA175" s="57" t="s">
        <v>360</v>
      </c>
      <c r="PB175" s="57" t="s">
        <v>360</v>
      </c>
      <c r="PC175" s="57" t="s">
        <v>360</v>
      </c>
      <c r="PD175" s="57" t="s">
        <v>360</v>
      </c>
      <c r="PE175" s="57" t="s">
        <v>360</v>
      </c>
      <c r="PF175" s="57"/>
      <c r="PG175" s="57" t="s">
        <v>360</v>
      </c>
      <c r="PH175" s="57" t="s">
        <v>360</v>
      </c>
      <c r="PI175" s="57" t="s">
        <v>360</v>
      </c>
      <c r="PJ175" s="57"/>
      <c r="PK175" s="57" t="s">
        <v>360</v>
      </c>
      <c r="PL175" s="57" t="s">
        <v>360</v>
      </c>
      <c r="PM175" s="57" t="s">
        <v>360</v>
      </c>
      <c r="PN175" s="57"/>
      <c r="PO175" s="57" t="s">
        <v>360</v>
      </c>
      <c r="PP175" s="57" t="s">
        <v>360</v>
      </c>
      <c r="PQ175" s="57" t="s">
        <v>360</v>
      </c>
      <c r="PR175" s="57" t="s">
        <v>360</v>
      </c>
      <c r="PS175" s="57" t="s">
        <v>360</v>
      </c>
      <c r="PT175" s="57" t="s">
        <v>360</v>
      </c>
      <c r="PU175" s="57" t="s">
        <v>360</v>
      </c>
      <c r="PV175" s="57" t="s">
        <v>360</v>
      </c>
      <c r="PW175" s="57"/>
      <c r="PX175" s="38"/>
      <c r="PY175" s="38"/>
      <c r="PZ175" s="38"/>
      <c r="QA175" s="57" t="s">
        <v>360</v>
      </c>
      <c r="QB175" s="57" t="s">
        <v>360</v>
      </c>
      <c r="QC175" s="57" t="s">
        <v>360</v>
      </c>
      <c r="QD175" s="57"/>
      <c r="QE175" s="57"/>
      <c r="QF175" s="57" t="s">
        <v>360</v>
      </c>
      <c r="QG175" s="57" t="s">
        <v>360</v>
      </c>
      <c r="QH175" s="57" t="s">
        <v>360</v>
      </c>
      <c r="QI175" s="57"/>
      <c r="QJ175" s="57" t="s">
        <v>360</v>
      </c>
      <c r="QK175" s="57" t="s">
        <v>360</v>
      </c>
      <c r="QL175" s="57"/>
      <c r="QM175" s="57" t="s">
        <v>360</v>
      </c>
      <c r="QN175" s="57" t="s">
        <v>360</v>
      </c>
      <c r="QO175" s="57"/>
      <c r="QP175" s="57"/>
      <c r="QQ175" s="57" t="s">
        <v>360</v>
      </c>
      <c r="QR175" s="38"/>
      <c r="QS175" s="38"/>
      <c r="QT175" s="38"/>
      <c r="QU175" s="57"/>
      <c r="QV175" s="57" t="s">
        <v>360</v>
      </c>
      <c r="QW175" s="57" t="s">
        <v>360</v>
      </c>
      <c r="QX175" s="57"/>
      <c r="QY175" s="57" t="s">
        <v>360</v>
      </c>
      <c r="QZ175" s="57" t="s">
        <v>360</v>
      </c>
      <c r="RA175" s="57" t="s">
        <v>360</v>
      </c>
      <c r="RB175" s="57"/>
      <c r="RC175" s="57" t="s">
        <v>360</v>
      </c>
      <c r="RD175" s="57" t="s">
        <v>360</v>
      </c>
      <c r="RE175" s="57" t="s">
        <v>360</v>
      </c>
      <c r="RF175" s="57" t="s">
        <v>360</v>
      </c>
      <c r="RG175" s="57" t="s">
        <v>360</v>
      </c>
      <c r="RH175" s="57"/>
      <c r="RI175" s="57"/>
      <c r="RJ175" s="57"/>
      <c r="RK175" s="57" t="s">
        <v>360</v>
      </c>
      <c r="RL175" s="38"/>
      <c r="RM175" s="38"/>
      <c r="RN175" s="38"/>
      <c r="RO175" s="37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7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7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7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7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7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7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7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7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7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7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7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7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7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7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7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7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7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7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F175" s="85" t="str">
        <f t="shared" si="712"/>
        <v/>
      </c>
      <c r="AGG175" s="85" t="str">
        <f t="shared" si="713"/>
        <v/>
      </c>
      <c r="AGH175" s="85">
        <f t="shared" si="714"/>
        <v>11</v>
      </c>
      <c r="AGL175" s="36" t="str">
        <f t="shared" si="725"/>
        <v/>
      </c>
      <c r="AGM175" s="36" t="str">
        <f t="shared" si="715"/>
        <v/>
      </c>
      <c r="AGN175" s="39">
        <f t="shared" si="726"/>
        <v>41</v>
      </c>
      <c r="AGO175" s="36">
        <f t="shared" si="727"/>
        <v>2</v>
      </c>
      <c r="AGP175" s="36">
        <f t="shared" si="716"/>
        <v>3</v>
      </c>
      <c r="AGQ175" s="39">
        <f t="shared" si="728"/>
        <v>39</v>
      </c>
      <c r="AGR175" s="36" t="str">
        <f t="shared" si="729"/>
        <v/>
      </c>
      <c r="AGS175" s="36" t="str">
        <f t="shared" si="717"/>
        <v/>
      </c>
      <c r="AGT175" s="39">
        <f t="shared" si="730"/>
        <v>35</v>
      </c>
      <c r="AGU175" s="36" t="str">
        <f t="shared" si="731"/>
        <v/>
      </c>
      <c r="AGV175" s="36" t="str">
        <f t="shared" si="718"/>
        <v/>
      </c>
      <c r="AGW175" s="39">
        <f t="shared" si="732"/>
        <v>2</v>
      </c>
      <c r="AGX175" s="36">
        <f t="shared" si="733"/>
        <v>2</v>
      </c>
      <c r="AGY175" s="36" t="str">
        <f t="shared" si="719"/>
        <v/>
      </c>
      <c r="AGZ175" s="39">
        <f t="shared" si="734"/>
        <v>31</v>
      </c>
      <c r="AHA175" s="36" t="str">
        <f t="shared" si="735"/>
        <v/>
      </c>
      <c r="AHB175" s="36" t="str">
        <f t="shared" si="720"/>
        <v/>
      </c>
      <c r="AHC175" s="39">
        <f t="shared" si="736"/>
        <v>22</v>
      </c>
      <c r="AHD175" s="36" t="str">
        <f t="shared" si="737"/>
        <v/>
      </c>
      <c r="AHE175" s="36" t="str">
        <f t="shared" si="721"/>
        <v/>
      </c>
      <c r="AHF175" s="39" t="str">
        <f t="shared" si="738"/>
        <v/>
      </c>
      <c r="AHG175" s="36" t="str">
        <f t="shared" si="739"/>
        <v/>
      </c>
      <c r="AHH175" s="36" t="str">
        <f t="shared" si="722"/>
        <v/>
      </c>
      <c r="AHI175" s="39" t="str">
        <f t="shared" si="740"/>
        <v/>
      </c>
      <c r="AHJ175" s="36" t="str">
        <f t="shared" si="741"/>
        <v/>
      </c>
      <c r="AHK175" s="36" t="str">
        <f t="shared" si="723"/>
        <v/>
      </c>
      <c r="AHL175" s="39" t="str">
        <f t="shared" si="742"/>
        <v/>
      </c>
      <c r="AHM175" s="36" t="str">
        <f t="shared" si="743"/>
        <v/>
      </c>
      <c r="AHN175" s="36" t="str">
        <f t="shared" si="724"/>
        <v/>
      </c>
      <c r="AHO175" s="39" t="str">
        <f t="shared" si="744"/>
        <v/>
      </c>
    </row>
    <row r="176" spans="1:899" s="5" customFormat="1" outlineLevel="1" x14ac:dyDescent="0.25">
      <c r="A176" s="35">
        <f t="shared" si="745"/>
        <v>15</v>
      </c>
      <c r="B176" s="46" t="s">
        <v>76</v>
      </c>
      <c r="C176" s="37"/>
      <c r="D176" s="35"/>
      <c r="E176" s="35"/>
      <c r="F176" s="35"/>
      <c r="G176" s="57"/>
      <c r="H176" s="57"/>
      <c r="I176" s="57"/>
      <c r="J176" s="57" t="s">
        <v>360</v>
      </c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38"/>
      <c r="W176" s="62" t="s">
        <v>360</v>
      </c>
      <c r="X176" s="62"/>
      <c r="Y176" s="62"/>
      <c r="Z176" s="62"/>
      <c r="AA176" s="62" t="s">
        <v>360</v>
      </c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38"/>
      <c r="AO176" s="38"/>
      <c r="AP176" s="38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 t="s">
        <v>360</v>
      </c>
      <c r="BD176" s="62" t="s">
        <v>360</v>
      </c>
      <c r="BE176" s="62"/>
      <c r="BF176" s="62"/>
      <c r="BG176" s="62" t="s">
        <v>370</v>
      </c>
      <c r="BH176" s="62"/>
      <c r="BI176" s="38"/>
      <c r="BJ176" s="38"/>
      <c r="BK176" s="57" t="s">
        <v>360</v>
      </c>
      <c r="BL176" s="57"/>
      <c r="BM176" s="57" t="s">
        <v>360</v>
      </c>
      <c r="BN176" s="57" t="s">
        <v>360</v>
      </c>
      <c r="BO176" s="57"/>
      <c r="BP176" s="57"/>
      <c r="BQ176" s="57"/>
      <c r="BR176" s="57"/>
      <c r="BS176" s="57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 t="s">
        <v>360</v>
      </c>
      <c r="CJ176" s="57" t="s">
        <v>360</v>
      </c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38"/>
      <c r="CX176" s="38"/>
      <c r="CY176" s="57"/>
      <c r="CZ176" s="57"/>
      <c r="DA176" s="57"/>
      <c r="DB176" s="57"/>
      <c r="DC176" s="57"/>
      <c r="DD176" s="57"/>
      <c r="DE176" s="57"/>
      <c r="DF176" s="57"/>
      <c r="DG176" s="57" t="s">
        <v>360</v>
      </c>
      <c r="DH176" s="57" t="s">
        <v>360</v>
      </c>
      <c r="DI176" s="57"/>
      <c r="DJ176" s="57"/>
      <c r="DK176" s="57"/>
      <c r="DL176" s="57"/>
      <c r="DM176" s="57"/>
      <c r="DN176" s="57"/>
      <c r="DO176" s="57"/>
      <c r="DP176" s="38"/>
      <c r="DQ176" s="38"/>
      <c r="DR176" s="38"/>
      <c r="DS176" s="57"/>
      <c r="DT176" s="57"/>
      <c r="DU176" s="57" t="s">
        <v>360</v>
      </c>
      <c r="DV176" s="57" t="s">
        <v>360</v>
      </c>
      <c r="DW176" s="57" t="s">
        <v>360</v>
      </c>
      <c r="DX176" s="57"/>
      <c r="DY176" s="57" t="s">
        <v>360</v>
      </c>
      <c r="DZ176" s="57" t="s">
        <v>360</v>
      </c>
      <c r="EA176" s="57"/>
      <c r="EB176" s="57"/>
      <c r="EC176" s="57"/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 t="s">
        <v>360</v>
      </c>
      <c r="EO176" s="57" t="s">
        <v>360</v>
      </c>
      <c r="EP176" s="57" t="s">
        <v>360</v>
      </c>
      <c r="EQ176" s="57" t="s">
        <v>360</v>
      </c>
      <c r="ER176" s="57" t="s">
        <v>360</v>
      </c>
      <c r="ES176" s="57" t="s">
        <v>360</v>
      </c>
      <c r="ET176" s="57"/>
      <c r="EU176" s="57" t="s">
        <v>360</v>
      </c>
      <c r="EV176" s="57" t="s">
        <v>360</v>
      </c>
      <c r="EW176" s="57"/>
      <c r="EX176" s="57"/>
      <c r="EY176" s="57" t="s">
        <v>360</v>
      </c>
      <c r="EZ176" s="57"/>
      <c r="FA176" s="57"/>
      <c r="FB176" s="57"/>
      <c r="FC176" s="57"/>
      <c r="FD176" s="57" t="s">
        <v>360</v>
      </c>
      <c r="FE176" s="38"/>
      <c r="FF176" s="38"/>
      <c r="FG176" s="61"/>
      <c r="FH176" s="57" t="s">
        <v>360</v>
      </c>
      <c r="FI176" s="57"/>
      <c r="FJ176" s="57"/>
      <c r="FK176" s="57"/>
      <c r="FL176" s="57"/>
      <c r="FM176" s="57"/>
      <c r="FN176" s="57"/>
      <c r="FO176" s="57"/>
      <c r="FP176" s="57"/>
      <c r="FQ176" s="57"/>
      <c r="FR176" s="57"/>
      <c r="FS176" s="57"/>
      <c r="FT176" s="57"/>
      <c r="FU176" s="57"/>
      <c r="FV176" s="57"/>
      <c r="FW176" s="57" t="s">
        <v>360</v>
      </c>
      <c r="FX176" s="57" t="s">
        <v>360</v>
      </c>
      <c r="FY176" s="57"/>
      <c r="FZ176" s="57"/>
      <c r="GA176" s="61"/>
      <c r="GB176" s="57"/>
      <c r="GC176" s="57"/>
      <c r="GD176" s="57"/>
      <c r="GE176" s="57"/>
      <c r="GF176" s="57"/>
      <c r="GG176" s="57"/>
      <c r="GH176" s="57"/>
      <c r="GI176" s="57"/>
      <c r="GJ176" s="57"/>
      <c r="GK176" s="57"/>
      <c r="GL176" s="57"/>
      <c r="GM176" s="57"/>
      <c r="GN176" s="57"/>
      <c r="GO176" s="57"/>
      <c r="GP176" s="57"/>
      <c r="GQ176" s="57" t="s">
        <v>360</v>
      </c>
      <c r="GR176" s="57" t="s">
        <v>360</v>
      </c>
      <c r="GS176" s="38"/>
      <c r="GT176" s="38"/>
      <c r="GU176" s="61"/>
      <c r="GV176" s="57" t="s">
        <v>360</v>
      </c>
      <c r="GW176" s="57"/>
      <c r="GX176" s="57"/>
      <c r="GY176" s="57"/>
      <c r="GZ176" s="57"/>
      <c r="HA176" s="57"/>
      <c r="HB176" s="57"/>
      <c r="HC176" s="57"/>
      <c r="HD176" s="57"/>
      <c r="HE176" s="57"/>
      <c r="HF176" s="57"/>
      <c r="HG176" s="57"/>
      <c r="HH176" s="57"/>
      <c r="HI176" s="57"/>
      <c r="HJ176" s="57"/>
      <c r="HK176" s="57"/>
      <c r="HL176" s="57"/>
      <c r="HM176" s="38"/>
      <c r="HN176" s="38"/>
      <c r="HO176" s="57"/>
      <c r="HP176" s="57"/>
      <c r="HQ176" s="57"/>
      <c r="HR176" s="57"/>
      <c r="HS176" s="57"/>
      <c r="HT176" s="57"/>
      <c r="HU176" s="57"/>
      <c r="HV176" s="57"/>
      <c r="HW176" s="57"/>
      <c r="HX176" s="57"/>
      <c r="HY176" s="57"/>
      <c r="HZ176" s="57"/>
      <c r="IA176" s="57" t="s">
        <v>360</v>
      </c>
      <c r="IB176" s="57"/>
      <c r="IC176" s="57"/>
      <c r="ID176" s="57"/>
      <c r="IE176" s="57"/>
      <c r="IF176" s="57"/>
      <c r="IG176" s="57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57"/>
      <c r="JX176" s="57"/>
      <c r="JY176" s="57"/>
      <c r="JZ176" s="57"/>
      <c r="KA176" s="57"/>
      <c r="KB176" s="57"/>
      <c r="KC176" s="57"/>
      <c r="KD176" s="57"/>
      <c r="KE176" s="57"/>
      <c r="KF176" s="57"/>
      <c r="KG176" s="57"/>
      <c r="KH176" s="57"/>
      <c r="KI176" s="57"/>
      <c r="KJ176" s="57"/>
      <c r="KK176" s="57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57" t="s">
        <v>360</v>
      </c>
      <c r="NT176" s="57" t="s">
        <v>360</v>
      </c>
      <c r="NU176" s="57" t="s">
        <v>360</v>
      </c>
      <c r="NV176" s="57"/>
      <c r="NW176" s="57" t="s">
        <v>360</v>
      </c>
      <c r="NX176" s="57" t="s">
        <v>360</v>
      </c>
      <c r="NY176" s="57" t="s">
        <v>360</v>
      </c>
      <c r="NZ176" s="57"/>
      <c r="OA176" s="57"/>
      <c r="OB176" s="57" t="s">
        <v>360</v>
      </c>
      <c r="OC176" s="57"/>
      <c r="OD176" s="57"/>
      <c r="OE176" s="57" t="s">
        <v>360</v>
      </c>
      <c r="OF176" s="57" t="s">
        <v>360</v>
      </c>
      <c r="OG176" s="57" t="s">
        <v>360</v>
      </c>
      <c r="OH176" s="57" t="s">
        <v>360</v>
      </c>
      <c r="OI176" s="38"/>
      <c r="OJ176" s="38"/>
      <c r="OK176" s="38"/>
      <c r="OL176" s="38"/>
      <c r="OM176" s="57"/>
      <c r="ON176" s="57"/>
      <c r="OO176" s="57"/>
      <c r="OP176" s="57"/>
      <c r="OQ176" s="57"/>
      <c r="OR176" s="57"/>
      <c r="OS176" s="57"/>
      <c r="OT176" s="57"/>
      <c r="OU176" s="57"/>
      <c r="OV176" s="57"/>
      <c r="OW176" s="57"/>
      <c r="OX176" s="57"/>
      <c r="OY176" s="57"/>
      <c r="OZ176" s="57"/>
      <c r="PA176" s="57"/>
      <c r="PB176" s="57"/>
      <c r="PC176" s="57"/>
      <c r="PD176" s="57"/>
      <c r="PE176" s="57"/>
      <c r="PF176" s="57"/>
      <c r="PG176" s="57"/>
      <c r="PH176" s="57"/>
      <c r="PI176" s="57"/>
      <c r="PJ176" s="57"/>
      <c r="PK176" s="57"/>
      <c r="PL176" s="57"/>
      <c r="PM176" s="57"/>
      <c r="PN176" s="57"/>
      <c r="PO176" s="57"/>
      <c r="PP176" s="57"/>
      <c r="PQ176" s="57"/>
      <c r="PR176" s="57"/>
      <c r="PS176" s="57"/>
      <c r="PT176" s="57"/>
      <c r="PU176" s="57"/>
      <c r="PV176" s="57"/>
      <c r="PW176" s="57"/>
      <c r="PX176" s="38"/>
      <c r="PY176" s="38"/>
      <c r="PZ176" s="38"/>
      <c r="QA176" s="57" t="s">
        <v>360</v>
      </c>
      <c r="QB176" s="57" t="s">
        <v>360</v>
      </c>
      <c r="QC176" s="57"/>
      <c r="QD176" s="57"/>
      <c r="QE176" s="57"/>
      <c r="QF176" s="57"/>
      <c r="QG176" s="57" t="s">
        <v>360</v>
      </c>
      <c r="QH176" s="57" t="s">
        <v>360</v>
      </c>
      <c r="QI176" s="57"/>
      <c r="QJ176" s="57"/>
      <c r="QK176" s="57"/>
      <c r="QL176" s="57"/>
      <c r="QM176" s="57"/>
      <c r="QN176" s="57"/>
      <c r="QO176" s="57"/>
      <c r="QP176" s="57"/>
      <c r="QQ176" s="57"/>
      <c r="QR176" s="38"/>
      <c r="QS176" s="38"/>
      <c r="QT176" s="38"/>
      <c r="QU176" s="57" t="s">
        <v>360</v>
      </c>
      <c r="QV176" s="57" t="s">
        <v>360</v>
      </c>
      <c r="QW176" s="57" t="s">
        <v>360</v>
      </c>
      <c r="QX176" s="57"/>
      <c r="QY176" s="57" t="s">
        <v>360</v>
      </c>
      <c r="QZ176" s="57" t="s">
        <v>360</v>
      </c>
      <c r="RA176" s="57" t="s">
        <v>360</v>
      </c>
      <c r="RB176" s="57"/>
      <c r="RC176" s="57" t="s">
        <v>360</v>
      </c>
      <c r="RD176" s="57" t="s">
        <v>360</v>
      </c>
      <c r="RE176" s="57" t="s">
        <v>360</v>
      </c>
      <c r="RF176" s="57" t="s">
        <v>360</v>
      </c>
      <c r="RG176" s="57" t="s">
        <v>360</v>
      </c>
      <c r="RH176" s="57" t="s">
        <v>360</v>
      </c>
      <c r="RI176" s="57"/>
      <c r="RJ176" s="57"/>
      <c r="RK176" s="57" t="s">
        <v>360</v>
      </c>
      <c r="RL176" s="38"/>
      <c r="RM176" s="38"/>
      <c r="RN176" s="38"/>
      <c r="RO176" s="37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7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7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7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7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7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7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7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7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7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7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7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7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7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7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7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7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7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7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F176" s="85" t="str">
        <f t="shared" si="712"/>
        <v/>
      </c>
      <c r="AGG176" s="85" t="str">
        <f t="shared" si="713"/>
        <v/>
      </c>
      <c r="AGH176" s="85">
        <f t="shared" si="714"/>
        <v>13</v>
      </c>
      <c r="AGL176" s="36" t="str">
        <f t="shared" si="725"/>
        <v/>
      </c>
      <c r="AGM176" s="36" t="str">
        <f t="shared" si="715"/>
        <v/>
      </c>
      <c r="AGN176" s="39">
        <f t="shared" si="726"/>
        <v>11</v>
      </c>
      <c r="AGO176" s="36" t="str">
        <f t="shared" si="727"/>
        <v/>
      </c>
      <c r="AGP176" s="36" t="str">
        <f t="shared" si="716"/>
        <v/>
      </c>
      <c r="AGQ176" s="39">
        <f t="shared" si="728"/>
        <v>20</v>
      </c>
      <c r="AGR176" s="36" t="str">
        <f t="shared" si="729"/>
        <v/>
      </c>
      <c r="AGS176" s="36" t="str">
        <f t="shared" si="717"/>
        <v/>
      </c>
      <c r="AGT176" s="39">
        <f t="shared" si="730"/>
        <v>4</v>
      </c>
      <c r="AGU176" s="36" t="str">
        <f t="shared" si="731"/>
        <v/>
      </c>
      <c r="AGV176" s="36" t="str">
        <f t="shared" si="718"/>
        <v/>
      </c>
      <c r="AGW176" s="39" t="str">
        <f t="shared" si="732"/>
        <v/>
      </c>
      <c r="AGX176" s="36" t="str">
        <f t="shared" si="733"/>
        <v/>
      </c>
      <c r="AGY176" s="36" t="str">
        <f t="shared" si="719"/>
        <v/>
      </c>
      <c r="AGZ176" s="39">
        <f t="shared" si="734"/>
        <v>11</v>
      </c>
      <c r="AHA176" s="36" t="str">
        <f t="shared" si="735"/>
        <v/>
      </c>
      <c r="AHB176" s="36" t="str">
        <f t="shared" si="720"/>
        <v/>
      </c>
      <c r="AHC176" s="39">
        <f t="shared" si="736"/>
        <v>17</v>
      </c>
      <c r="AHD176" s="36" t="str">
        <f t="shared" si="737"/>
        <v/>
      </c>
      <c r="AHE176" s="36" t="str">
        <f t="shared" si="721"/>
        <v/>
      </c>
      <c r="AHF176" s="39" t="str">
        <f t="shared" si="738"/>
        <v/>
      </c>
      <c r="AHG176" s="36" t="str">
        <f t="shared" si="739"/>
        <v/>
      </c>
      <c r="AHH176" s="36" t="str">
        <f t="shared" si="722"/>
        <v/>
      </c>
      <c r="AHI176" s="39" t="str">
        <f t="shared" si="740"/>
        <v/>
      </c>
      <c r="AHJ176" s="36" t="str">
        <f t="shared" si="741"/>
        <v/>
      </c>
      <c r="AHK176" s="36" t="str">
        <f t="shared" si="723"/>
        <v/>
      </c>
      <c r="AHL176" s="39" t="str">
        <f t="shared" si="742"/>
        <v/>
      </c>
      <c r="AHM176" s="36" t="str">
        <f t="shared" si="743"/>
        <v/>
      </c>
      <c r="AHN176" s="36" t="str">
        <f t="shared" si="724"/>
        <v/>
      </c>
      <c r="AHO176" s="39" t="str">
        <f t="shared" si="744"/>
        <v/>
      </c>
    </row>
    <row r="177" spans="1:918" s="5" customFormat="1" outlineLevel="1" x14ac:dyDescent="0.25">
      <c r="A177" s="35">
        <f t="shared" si="745"/>
        <v>16</v>
      </c>
      <c r="B177" s="46" t="s">
        <v>77</v>
      </c>
      <c r="C177" s="37"/>
      <c r="D177" s="35"/>
      <c r="E177" s="35"/>
      <c r="F177" s="35"/>
      <c r="G177" s="57"/>
      <c r="H177" s="57"/>
      <c r="I177" s="57"/>
      <c r="J177" s="57"/>
      <c r="K177" s="57"/>
      <c r="L177" s="57"/>
      <c r="M177" s="57"/>
      <c r="N177" s="57"/>
      <c r="O177" s="57" t="s">
        <v>360</v>
      </c>
      <c r="P177" s="57"/>
      <c r="Q177" s="57"/>
      <c r="R177" s="57"/>
      <c r="S177" s="57"/>
      <c r="T177" s="57"/>
      <c r="U177" s="57"/>
      <c r="V177" s="38"/>
      <c r="W177" s="62" t="s">
        <v>360</v>
      </c>
      <c r="X177" s="62"/>
      <c r="Y177" s="62"/>
      <c r="Z177" s="62"/>
      <c r="AA177" s="62" t="s">
        <v>360</v>
      </c>
      <c r="AB177" s="62" t="s">
        <v>360</v>
      </c>
      <c r="AC177" s="62"/>
      <c r="AD177" s="62" t="s">
        <v>360</v>
      </c>
      <c r="AE177" s="62"/>
      <c r="AF177" s="62"/>
      <c r="AG177" s="62" t="s">
        <v>360</v>
      </c>
      <c r="AH177" s="62" t="s">
        <v>360</v>
      </c>
      <c r="AI177" s="62"/>
      <c r="AJ177" s="62" t="s">
        <v>360</v>
      </c>
      <c r="AK177" s="62"/>
      <c r="AL177" s="62"/>
      <c r="AM177" s="62"/>
      <c r="AN177" s="38"/>
      <c r="AO177" s="38"/>
      <c r="AP177" s="38"/>
      <c r="AQ177" s="62"/>
      <c r="AR177" s="62" t="s">
        <v>360</v>
      </c>
      <c r="AS177" s="62"/>
      <c r="AT177" s="62" t="s">
        <v>360</v>
      </c>
      <c r="AU177" s="62" t="s">
        <v>360</v>
      </c>
      <c r="AV177" s="62"/>
      <c r="AW177" s="62"/>
      <c r="AX177" s="62"/>
      <c r="AY177" s="62"/>
      <c r="AZ177" s="62"/>
      <c r="BA177" s="62"/>
      <c r="BB177" s="62"/>
      <c r="BC177" s="62" t="s">
        <v>360</v>
      </c>
      <c r="BD177" s="62" t="s">
        <v>360</v>
      </c>
      <c r="BE177" s="62"/>
      <c r="BF177" s="62"/>
      <c r="BG177" s="62" t="s">
        <v>370</v>
      </c>
      <c r="BH177" s="62"/>
      <c r="BI177" s="38"/>
      <c r="BJ177" s="38"/>
      <c r="BK177" s="57" t="s">
        <v>360</v>
      </c>
      <c r="BL177" s="57"/>
      <c r="BM177" s="57"/>
      <c r="BN177" s="57"/>
      <c r="BO177" s="57"/>
      <c r="BP177" s="57"/>
      <c r="BQ177" s="57" t="s">
        <v>360</v>
      </c>
      <c r="BR177" s="57"/>
      <c r="BS177" s="57" t="s">
        <v>360</v>
      </c>
      <c r="BT177" s="57" t="s">
        <v>360</v>
      </c>
      <c r="BU177" s="57" t="s">
        <v>360</v>
      </c>
      <c r="BV177" s="57" t="s">
        <v>360</v>
      </c>
      <c r="BW177" s="57" t="s">
        <v>360</v>
      </c>
      <c r="BX177" s="57" t="s">
        <v>360</v>
      </c>
      <c r="BY177" s="57" t="s">
        <v>360</v>
      </c>
      <c r="BZ177" s="57" t="s">
        <v>360</v>
      </c>
      <c r="CA177" s="57"/>
      <c r="CB177" s="57"/>
      <c r="CC177" s="57" t="s">
        <v>360</v>
      </c>
      <c r="CD177" s="57"/>
      <c r="CE177" s="57"/>
      <c r="CF177" s="57"/>
      <c r="CG177" s="57"/>
      <c r="CH177" s="57"/>
      <c r="CI177" s="57" t="s">
        <v>360</v>
      </c>
      <c r="CJ177" s="57"/>
      <c r="CK177" s="57"/>
      <c r="CL177" s="57"/>
      <c r="CM177" s="57"/>
      <c r="CN177" s="57"/>
      <c r="CO177" s="57"/>
      <c r="CP177" s="57"/>
      <c r="CQ177" s="57" t="s">
        <v>360</v>
      </c>
      <c r="CR177" s="57" t="s">
        <v>360</v>
      </c>
      <c r="CS177" s="57"/>
      <c r="CT177" s="57"/>
      <c r="CU177" s="57"/>
      <c r="CV177" s="57"/>
      <c r="CW177" s="38"/>
      <c r="CX177" s="38"/>
      <c r="CY177" s="57"/>
      <c r="CZ177" s="57"/>
      <c r="DA177" s="57"/>
      <c r="DB177" s="57"/>
      <c r="DC177" s="57"/>
      <c r="DD177" s="57"/>
      <c r="DE177" s="57"/>
      <c r="DF177" s="57"/>
      <c r="DG177" s="57" t="s">
        <v>360</v>
      </c>
      <c r="DH177" s="57" t="s">
        <v>360</v>
      </c>
      <c r="DI177" s="57"/>
      <c r="DJ177" s="57"/>
      <c r="DK177" s="57" t="s">
        <v>360</v>
      </c>
      <c r="DL177" s="57"/>
      <c r="DM177" s="57"/>
      <c r="DN177" s="57"/>
      <c r="DO177" s="57"/>
      <c r="DP177" s="38"/>
      <c r="DQ177" s="38"/>
      <c r="DR177" s="38"/>
      <c r="DS177" s="57"/>
      <c r="DT177" s="57"/>
      <c r="DU177" s="57"/>
      <c r="DV177" s="57"/>
      <c r="DW177" s="57" t="s">
        <v>360</v>
      </c>
      <c r="DX177" s="57"/>
      <c r="DY177" s="57" t="s">
        <v>360</v>
      </c>
      <c r="DZ177" s="57" t="s">
        <v>360</v>
      </c>
      <c r="EA177" s="57"/>
      <c r="EB177" s="57"/>
      <c r="EC177" s="57" t="s">
        <v>360</v>
      </c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7"/>
      <c r="EQ177" s="57" t="s">
        <v>360</v>
      </c>
      <c r="ER177" s="57"/>
      <c r="ES177" s="57"/>
      <c r="ET177" s="57"/>
      <c r="EU177" s="57"/>
      <c r="EV177" s="57"/>
      <c r="EW177" s="57"/>
      <c r="EX177" s="57"/>
      <c r="EY177" s="57"/>
      <c r="EZ177" s="57"/>
      <c r="FA177" s="57"/>
      <c r="FB177" s="57"/>
      <c r="FC177" s="57"/>
      <c r="FD177" s="57"/>
      <c r="FE177" s="38"/>
      <c r="FF177" s="38"/>
      <c r="FG177" s="61"/>
      <c r="FH177" s="57"/>
      <c r="FI177" s="57"/>
      <c r="FJ177" s="57"/>
      <c r="FK177" s="57" t="s">
        <v>360</v>
      </c>
      <c r="FL177" s="57" t="s">
        <v>360</v>
      </c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 t="s">
        <v>360</v>
      </c>
      <c r="FX177" s="57"/>
      <c r="FY177" s="57"/>
      <c r="FZ177" s="57"/>
      <c r="GA177" s="61"/>
      <c r="GB177" s="57" t="s">
        <v>360</v>
      </c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 t="s">
        <v>360</v>
      </c>
      <c r="GN177" s="57"/>
      <c r="GO177" s="57"/>
      <c r="GP177" s="57"/>
      <c r="GQ177" s="57" t="s">
        <v>360</v>
      </c>
      <c r="GR177" s="57" t="s">
        <v>360</v>
      </c>
      <c r="GS177" s="38"/>
      <c r="GT177" s="38"/>
      <c r="GU177" s="61"/>
      <c r="GV177" s="57" t="s">
        <v>360</v>
      </c>
      <c r="GW177" s="57" t="s">
        <v>360</v>
      </c>
      <c r="GX177" s="57" t="s">
        <v>360</v>
      </c>
      <c r="GY177" s="57" t="s">
        <v>360</v>
      </c>
      <c r="GZ177" s="57" t="s">
        <v>360</v>
      </c>
      <c r="HA177" s="57"/>
      <c r="HB177" s="57" t="s">
        <v>360</v>
      </c>
      <c r="HC177" s="57"/>
      <c r="HD177" s="57"/>
      <c r="HE177" s="57"/>
      <c r="HF177" s="57"/>
      <c r="HG177" s="57" t="s">
        <v>360</v>
      </c>
      <c r="HH177" s="57"/>
      <c r="HI177" s="57"/>
      <c r="HJ177" s="57"/>
      <c r="HK177" s="57" t="s">
        <v>360</v>
      </c>
      <c r="HL177" s="57"/>
      <c r="HM177" s="38"/>
      <c r="HN177" s="38"/>
      <c r="HO177" s="57"/>
      <c r="HP177" s="57"/>
      <c r="HQ177" s="57"/>
      <c r="HR177" s="57"/>
      <c r="HS177" s="57"/>
      <c r="HT177" s="57"/>
      <c r="HU177" s="57"/>
      <c r="HV177" s="57"/>
      <c r="HW177" s="57"/>
      <c r="HX177" s="57"/>
      <c r="HY177" s="57"/>
      <c r="HZ177" s="57"/>
      <c r="IA177" s="57"/>
      <c r="IB177" s="57"/>
      <c r="IC177" s="57"/>
      <c r="ID177" s="57"/>
      <c r="IE177" s="57"/>
      <c r="IF177" s="57"/>
      <c r="IG177" s="57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57"/>
      <c r="JX177" s="57"/>
      <c r="JY177" s="57"/>
      <c r="JZ177" s="57"/>
      <c r="KA177" s="57"/>
      <c r="KB177" s="57"/>
      <c r="KC177" s="57"/>
      <c r="KD177" s="57"/>
      <c r="KE177" s="57"/>
      <c r="KF177" s="57"/>
      <c r="KG177" s="57"/>
      <c r="KH177" s="57"/>
      <c r="KI177" s="57"/>
      <c r="KJ177" s="57"/>
      <c r="KK177" s="57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57"/>
      <c r="NT177" s="57"/>
      <c r="NU177" s="57"/>
      <c r="NV177" s="57"/>
      <c r="NW177" s="57"/>
      <c r="NX177" s="57"/>
      <c r="NY177" s="57"/>
      <c r="NZ177" s="57"/>
      <c r="OA177" s="57"/>
      <c r="OB177" s="57"/>
      <c r="OC177" s="57"/>
      <c r="OD177" s="57"/>
      <c r="OE177" s="57"/>
      <c r="OF177" s="57"/>
      <c r="OG177" s="57"/>
      <c r="OH177" s="57"/>
      <c r="OI177" s="38"/>
      <c r="OJ177" s="38"/>
      <c r="OK177" s="38"/>
      <c r="OL177" s="38"/>
      <c r="OM177" s="57"/>
      <c r="ON177" s="57"/>
      <c r="OO177" s="57"/>
      <c r="OP177" s="57"/>
      <c r="OQ177" s="57"/>
      <c r="OR177" s="57"/>
      <c r="OS177" s="57"/>
      <c r="OT177" s="57"/>
      <c r="OU177" s="57"/>
      <c r="OV177" s="57"/>
      <c r="OW177" s="57"/>
      <c r="OX177" s="57" t="s">
        <v>360</v>
      </c>
      <c r="OY177" s="57"/>
      <c r="OZ177" s="57" t="s">
        <v>360</v>
      </c>
      <c r="PA177" s="57"/>
      <c r="PB177" s="57"/>
      <c r="PC177" s="57"/>
      <c r="PD177" s="57"/>
      <c r="PE177" s="57"/>
      <c r="PF177" s="57"/>
      <c r="PG177" s="57" t="s">
        <v>360</v>
      </c>
      <c r="PH177" s="57" t="s">
        <v>360</v>
      </c>
      <c r="PI177" s="57" t="s">
        <v>360</v>
      </c>
      <c r="PJ177" s="57"/>
      <c r="PK177" s="57" t="s">
        <v>360</v>
      </c>
      <c r="PL177" s="57"/>
      <c r="PM177" s="57" t="s">
        <v>360</v>
      </c>
      <c r="PN177" s="57"/>
      <c r="PO177" s="57" t="s">
        <v>360</v>
      </c>
      <c r="PP177" s="57"/>
      <c r="PQ177" s="57"/>
      <c r="PR177" s="57"/>
      <c r="PS177" s="57" t="s">
        <v>360</v>
      </c>
      <c r="PT177" s="57" t="s">
        <v>360</v>
      </c>
      <c r="PU177" s="57"/>
      <c r="PV177" s="57"/>
      <c r="PW177" s="57"/>
      <c r="PX177" s="38"/>
      <c r="PY177" s="38"/>
      <c r="PZ177" s="38"/>
      <c r="QA177" s="57"/>
      <c r="QB177" s="57"/>
      <c r="QC177" s="57"/>
      <c r="QD177" s="57"/>
      <c r="QE177" s="57"/>
      <c r="QF177" s="57"/>
      <c r="QG177" s="57"/>
      <c r="QH177" s="57"/>
      <c r="QI177" s="57"/>
      <c r="QJ177" s="57"/>
      <c r="QK177" s="57"/>
      <c r="QL177" s="57"/>
      <c r="QM177" s="57"/>
      <c r="QN177" s="57"/>
      <c r="QO177" s="57"/>
      <c r="QP177" s="57"/>
      <c r="QQ177" s="57" t="s">
        <v>360</v>
      </c>
      <c r="QR177" s="38"/>
      <c r="QS177" s="38"/>
      <c r="QT177" s="38"/>
      <c r="QU177" s="57"/>
      <c r="QV177" s="57"/>
      <c r="QW177" s="57"/>
      <c r="QX177" s="57"/>
      <c r="QY177" s="57" t="s">
        <v>360</v>
      </c>
      <c r="QZ177" s="57"/>
      <c r="RA177" s="57"/>
      <c r="RB177" s="57"/>
      <c r="RC177" s="57"/>
      <c r="RD177" s="57"/>
      <c r="RE177" s="57"/>
      <c r="RF177" s="57"/>
      <c r="RG177" s="57" t="s">
        <v>360</v>
      </c>
      <c r="RH177" s="57" t="s">
        <v>360</v>
      </c>
      <c r="RI177" s="57"/>
      <c r="RJ177" s="57"/>
      <c r="RK177" s="57"/>
      <c r="RL177" s="38"/>
      <c r="RM177" s="38"/>
      <c r="RN177" s="38"/>
      <c r="RO177" s="37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7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7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7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7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7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7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7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7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7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7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7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7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7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7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7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7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7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7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F177" s="85" t="str">
        <f t="shared" si="712"/>
        <v/>
      </c>
      <c r="AGG177" s="85" t="str">
        <f t="shared" si="713"/>
        <v/>
      </c>
      <c r="AGH177" s="85">
        <f t="shared" si="714"/>
        <v>3</v>
      </c>
      <c r="AGL177" s="36" t="str">
        <f t="shared" si="725"/>
        <v/>
      </c>
      <c r="AGM177" s="36" t="str">
        <f t="shared" si="715"/>
        <v/>
      </c>
      <c r="AGN177" s="39">
        <f t="shared" si="726"/>
        <v>26</v>
      </c>
      <c r="AGO177" s="36" t="str">
        <f t="shared" si="727"/>
        <v/>
      </c>
      <c r="AGP177" s="36" t="str">
        <f t="shared" si="716"/>
        <v/>
      </c>
      <c r="AGQ177" s="39">
        <f t="shared" si="728"/>
        <v>13</v>
      </c>
      <c r="AGR177" s="36" t="str">
        <f t="shared" si="729"/>
        <v/>
      </c>
      <c r="AGS177" s="36" t="str">
        <f t="shared" si="717"/>
        <v/>
      </c>
      <c r="AGT177" s="39">
        <f t="shared" si="730"/>
        <v>12</v>
      </c>
      <c r="AGU177" s="36" t="str">
        <f t="shared" si="731"/>
        <v/>
      </c>
      <c r="AGV177" s="36" t="str">
        <f t="shared" si="718"/>
        <v/>
      </c>
      <c r="AGW177" s="39" t="str">
        <f t="shared" si="732"/>
        <v/>
      </c>
      <c r="AGX177" s="36" t="str">
        <f t="shared" si="733"/>
        <v/>
      </c>
      <c r="AGY177" s="36" t="str">
        <f t="shared" si="719"/>
        <v/>
      </c>
      <c r="AGZ177" s="39">
        <f t="shared" si="734"/>
        <v>10</v>
      </c>
      <c r="AHA177" s="36" t="str">
        <f t="shared" si="735"/>
        <v/>
      </c>
      <c r="AHB177" s="36" t="str">
        <f t="shared" si="720"/>
        <v/>
      </c>
      <c r="AHC177" s="39">
        <f t="shared" si="736"/>
        <v>4</v>
      </c>
      <c r="AHD177" s="36" t="str">
        <f t="shared" si="737"/>
        <v/>
      </c>
      <c r="AHE177" s="36" t="str">
        <f t="shared" si="721"/>
        <v/>
      </c>
      <c r="AHF177" s="39" t="str">
        <f t="shared" si="738"/>
        <v/>
      </c>
      <c r="AHG177" s="36" t="str">
        <f t="shared" si="739"/>
        <v/>
      </c>
      <c r="AHH177" s="36" t="str">
        <f t="shared" si="722"/>
        <v/>
      </c>
      <c r="AHI177" s="39" t="str">
        <f t="shared" si="740"/>
        <v/>
      </c>
      <c r="AHJ177" s="36" t="str">
        <f t="shared" si="741"/>
        <v/>
      </c>
      <c r="AHK177" s="36" t="str">
        <f t="shared" si="723"/>
        <v/>
      </c>
      <c r="AHL177" s="39" t="str">
        <f t="shared" si="742"/>
        <v/>
      </c>
      <c r="AHM177" s="36" t="str">
        <f t="shared" si="743"/>
        <v/>
      </c>
      <c r="AHN177" s="36" t="str">
        <f t="shared" si="724"/>
        <v/>
      </c>
      <c r="AHO177" s="39" t="str">
        <f t="shared" si="744"/>
        <v/>
      </c>
    </row>
    <row r="178" spans="1:918" s="5" customFormat="1" outlineLevel="1" x14ac:dyDescent="0.25">
      <c r="A178" s="35">
        <f t="shared" si="745"/>
        <v>17</v>
      </c>
      <c r="B178" s="46" t="s">
        <v>78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62"/>
      <c r="X178" s="62"/>
      <c r="Y178" s="62"/>
      <c r="Z178" s="62"/>
      <c r="AA178" s="62"/>
      <c r="AB178" s="62"/>
      <c r="AC178" s="62"/>
      <c r="AD178" s="62"/>
      <c r="AE178" s="62" t="s">
        <v>360</v>
      </c>
      <c r="AF178" s="62" t="s">
        <v>360</v>
      </c>
      <c r="AG178" s="62"/>
      <c r="AH178" s="62"/>
      <c r="AI178" s="62"/>
      <c r="AJ178" s="62" t="s">
        <v>360</v>
      </c>
      <c r="AK178" s="62"/>
      <c r="AL178" s="62"/>
      <c r="AM178" s="62"/>
      <c r="AN178" s="38"/>
      <c r="AO178" s="38"/>
      <c r="AP178" s="38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 t="s">
        <v>361</v>
      </c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38"/>
      <c r="CX178" s="38"/>
      <c r="CY178" s="57" t="s">
        <v>361</v>
      </c>
      <c r="CZ178" s="57" t="s">
        <v>361</v>
      </c>
      <c r="DA178" s="57" t="s">
        <v>361</v>
      </c>
      <c r="DB178" s="57" t="s">
        <v>361</v>
      </c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38"/>
      <c r="DQ178" s="38"/>
      <c r="DR178" s="38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/>
      <c r="EO178" s="57"/>
      <c r="EP178" s="57"/>
      <c r="EQ178" s="57" t="s">
        <v>360</v>
      </c>
      <c r="ER178" s="57"/>
      <c r="ES178" s="57" t="s">
        <v>360</v>
      </c>
      <c r="ET178" s="57"/>
      <c r="EU178" s="57"/>
      <c r="EV178" s="57"/>
      <c r="EW178" s="57"/>
      <c r="EX178" s="57"/>
      <c r="EY178" s="57" t="s">
        <v>360</v>
      </c>
      <c r="EZ178" s="57"/>
      <c r="FA178" s="57"/>
      <c r="FB178" s="57"/>
      <c r="FC178" s="57"/>
      <c r="FD178" s="57"/>
      <c r="FE178" s="38"/>
      <c r="FF178" s="38"/>
      <c r="FG178" s="61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61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 t="s">
        <v>360</v>
      </c>
      <c r="GR178" s="57" t="s">
        <v>360</v>
      </c>
      <c r="GS178" s="38"/>
      <c r="GT178" s="38"/>
      <c r="GU178" s="61"/>
      <c r="GV178" s="57" t="s">
        <v>360</v>
      </c>
      <c r="GW178" s="57" t="s">
        <v>360</v>
      </c>
      <c r="GX178" s="57" t="s">
        <v>360</v>
      </c>
      <c r="GY178" s="57"/>
      <c r="GZ178" s="57"/>
      <c r="HA178" s="57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38"/>
      <c r="HN178" s="38"/>
      <c r="HO178" s="57"/>
      <c r="HP178" s="57"/>
      <c r="HQ178" s="57"/>
      <c r="HR178" s="57"/>
      <c r="HS178" s="57"/>
      <c r="HT178" s="57"/>
      <c r="HU178" s="57"/>
      <c r="HV178" s="57"/>
      <c r="HW178" s="57"/>
      <c r="HX178" s="57"/>
      <c r="HY178" s="57"/>
      <c r="HZ178" s="57"/>
      <c r="IA178" s="57"/>
      <c r="IB178" s="57"/>
      <c r="IC178" s="57"/>
      <c r="ID178" s="57"/>
      <c r="IE178" s="57"/>
      <c r="IF178" s="57"/>
      <c r="IG178" s="57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57"/>
      <c r="JX178" s="57"/>
      <c r="JY178" s="57"/>
      <c r="JZ178" s="57"/>
      <c r="KA178" s="57"/>
      <c r="KB178" s="57"/>
      <c r="KC178" s="57"/>
      <c r="KD178" s="57"/>
      <c r="KE178" s="57"/>
      <c r="KF178" s="57"/>
      <c r="KG178" s="57"/>
      <c r="KH178" s="57"/>
      <c r="KI178" s="57"/>
      <c r="KJ178" s="57"/>
      <c r="KK178" s="57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57"/>
      <c r="NT178" s="57"/>
      <c r="NU178" s="57"/>
      <c r="NV178" s="57"/>
      <c r="NW178" s="57"/>
      <c r="NX178" s="57"/>
      <c r="NY178" s="57"/>
      <c r="NZ178" s="57"/>
      <c r="OA178" s="57"/>
      <c r="OB178" s="57"/>
      <c r="OC178" s="57"/>
      <c r="OD178" s="57"/>
      <c r="OE178" s="57"/>
      <c r="OF178" s="57"/>
      <c r="OG178" s="57"/>
      <c r="OH178" s="57"/>
      <c r="OI178" s="38"/>
      <c r="OJ178" s="38"/>
      <c r="OK178" s="38"/>
      <c r="OL178" s="38"/>
      <c r="OM178" s="57"/>
      <c r="ON178" s="57"/>
      <c r="OO178" s="57"/>
      <c r="OP178" s="57"/>
      <c r="OQ178" s="57"/>
      <c r="OR178" s="57"/>
      <c r="OS178" s="57"/>
      <c r="OT178" s="57"/>
      <c r="OU178" s="57"/>
      <c r="OV178" s="57"/>
      <c r="OW178" s="57"/>
      <c r="OX178" s="57"/>
      <c r="OY178" s="57"/>
      <c r="OZ178" s="57"/>
      <c r="PA178" s="57"/>
      <c r="PB178" s="57"/>
      <c r="PC178" s="57"/>
      <c r="PD178" s="57"/>
      <c r="PE178" s="57"/>
      <c r="PF178" s="57"/>
      <c r="PG178" s="57"/>
      <c r="PH178" s="57"/>
      <c r="PI178" s="57"/>
      <c r="PJ178" s="57"/>
      <c r="PK178" s="57"/>
      <c r="PL178" s="57"/>
      <c r="PM178" s="57"/>
      <c r="PN178" s="57"/>
      <c r="PO178" s="57"/>
      <c r="PP178" s="57"/>
      <c r="PQ178" s="57"/>
      <c r="PR178" s="57"/>
      <c r="PS178" s="57"/>
      <c r="PT178" s="57"/>
      <c r="PU178" s="57" t="s">
        <v>360</v>
      </c>
      <c r="PV178" s="57" t="s">
        <v>360</v>
      </c>
      <c r="PW178" s="57"/>
      <c r="PX178" s="38"/>
      <c r="PY178" s="38"/>
      <c r="PZ178" s="38"/>
      <c r="QA178" s="57"/>
      <c r="QB178" s="57"/>
      <c r="QC178" s="57"/>
      <c r="QD178" s="57"/>
      <c r="QE178" s="57"/>
      <c r="QF178" s="57"/>
      <c r="QG178" s="57" t="s">
        <v>360</v>
      </c>
      <c r="QH178" s="57" t="s">
        <v>360</v>
      </c>
      <c r="QI178" s="57"/>
      <c r="QJ178" s="57"/>
      <c r="QK178" s="57"/>
      <c r="QL178" s="57"/>
      <c r="QM178" s="57"/>
      <c r="QN178" s="57"/>
      <c r="QO178" s="57"/>
      <c r="QP178" s="57"/>
      <c r="QQ178" s="57"/>
      <c r="QR178" s="38"/>
      <c r="QS178" s="38"/>
      <c r="QT178" s="38"/>
      <c r="QU178" s="57"/>
      <c r="QV178" s="57"/>
      <c r="QW178" s="57"/>
      <c r="QX178" s="57"/>
      <c r="QY178" s="57" t="s">
        <v>360</v>
      </c>
      <c r="QZ178" s="57"/>
      <c r="RA178" s="57" t="s">
        <v>360</v>
      </c>
      <c r="RB178" s="57"/>
      <c r="RC178" s="57"/>
      <c r="RD178" s="57"/>
      <c r="RE178" s="57"/>
      <c r="RF178" s="57"/>
      <c r="RG178" s="57" t="s">
        <v>360</v>
      </c>
      <c r="RH178" s="57" t="s">
        <v>360</v>
      </c>
      <c r="RI178" s="57"/>
      <c r="RJ178" s="57"/>
      <c r="RK178" s="57"/>
      <c r="RL178" s="38"/>
      <c r="RM178" s="38"/>
      <c r="RN178" s="38"/>
      <c r="RO178" s="37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7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7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7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7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7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7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7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7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7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7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7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7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7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7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7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7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7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7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F178" s="85" t="str">
        <f t="shared" si="712"/>
        <v/>
      </c>
      <c r="AGG178" s="85" t="str">
        <f t="shared" si="713"/>
        <v/>
      </c>
      <c r="AGH178" s="85">
        <f t="shared" si="714"/>
        <v>4</v>
      </c>
      <c r="AGL178" s="36" t="str">
        <f t="shared" si="725"/>
        <v/>
      </c>
      <c r="AGM178" s="36">
        <f t="shared" si="715"/>
        <v>1</v>
      </c>
      <c r="AGN178" s="39">
        <f t="shared" si="726"/>
        <v>3</v>
      </c>
      <c r="AGO178" s="36" t="str">
        <f t="shared" si="727"/>
        <v/>
      </c>
      <c r="AGP178" s="36">
        <f t="shared" si="716"/>
        <v>4</v>
      </c>
      <c r="AGQ178" s="39">
        <f t="shared" si="728"/>
        <v>3</v>
      </c>
      <c r="AGR178" s="36" t="str">
        <f t="shared" si="729"/>
        <v/>
      </c>
      <c r="AGS178" s="36" t="str">
        <f t="shared" si="717"/>
        <v/>
      </c>
      <c r="AGT178" s="39">
        <f t="shared" si="730"/>
        <v>5</v>
      </c>
      <c r="AGU178" s="36" t="str">
        <f t="shared" si="731"/>
        <v/>
      </c>
      <c r="AGV178" s="36" t="str">
        <f t="shared" si="718"/>
        <v/>
      </c>
      <c r="AGW178" s="39" t="str">
        <f t="shared" si="732"/>
        <v/>
      </c>
      <c r="AGX178" s="36" t="str">
        <f t="shared" si="733"/>
        <v/>
      </c>
      <c r="AGY178" s="36" t="str">
        <f t="shared" si="719"/>
        <v/>
      </c>
      <c r="AGZ178" s="39">
        <f t="shared" si="734"/>
        <v>2</v>
      </c>
      <c r="AHA178" s="36" t="str">
        <f t="shared" si="735"/>
        <v/>
      </c>
      <c r="AHB178" s="36" t="str">
        <f t="shared" si="720"/>
        <v/>
      </c>
      <c r="AHC178" s="39">
        <f t="shared" si="736"/>
        <v>6</v>
      </c>
      <c r="AHD178" s="36" t="str">
        <f t="shared" si="737"/>
        <v/>
      </c>
      <c r="AHE178" s="36" t="str">
        <f t="shared" si="721"/>
        <v/>
      </c>
      <c r="AHF178" s="39" t="str">
        <f t="shared" si="738"/>
        <v/>
      </c>
      <c r="AHG178" s="36" t="str">
        <f t="shared" si="739"/>
        <v/>
      </c>
      <c r="AHH178" s="36" t="str">
        <f t="shared" si="722"/>
        <v/>
      </c>
      <c r="AHI178" s="39" t="str">
        <f t="shared" si="740"/>
        <v/>
      </c>
      <c r="AHJ178" s="36" t="str">
        <f t="shared" si="741"/>
        <v/>
      </c>
      <c r="AHK178" s="36" t="str">
        <f t="shared" si="723"/>
        <v/>
      </c>
      <c r="AHL178" s="39" t="str">
        <f t="shared" si="742"/>
        <v/>
      </c>
      <c r="AHM178" s="36" t="str">
        <f t="shared" si="743"/>
        <v/>
      </c>
      <c r="AHN178" s="36" t="str">
        <f t="shared" si="724"/>
        <v/>
      </c>
      <c r="AHO178" s="39" t="str">
        <f t="shared" si="744"/>
        <v/>
      </c>
    </row>
    <row r="179" spans="1:918" s="5" customFormat="1" outlineLevel="1" x14ac:dyDescent="0.25">
      <c r="A179" s="35">
        <f t="shared" si="745"/>
        <v>18</v>
      </c>
      <c r="B179" s="46" t="s">
        <v>79</v>
      </c>
      <c r="C179" s="37"/>
      <c r="D179" s="35"/>
      <c r="E179" s="35"/>
      <c r="F179" s="35"/>
      <c r="G179" s="57" t="s">
        <v>360</v>
      </c>
      <c r="H179" s="57" t="s">
        <v>360</v>
      </c>
      <c r="I179" s="57"/>
      <c r="J179" s="57" t="s">
        <v>360</v>
      </c>
      <c r="K179" s="57" t="s">
        <v>360</v>
      </c>
      <c r="L179" s="57"/>
      <c r="M179" s="57" t="s">
        <v>360</v>
      </c>
      <c r="N179" s="57"/>
      <c r="O179" s="57" t="s">
        <v>360</v>
      </c>
      <c r="P179" s="57" t="s">
        <v>360</v>
      </c>
      <c r="Q179" s="57"/>
      <c r="R179" s="57"/>
      <c r="S179" s="57" t="s">
        <v>360</v>
      </c>
      <c r="T179" s="57" t="s">
        <v>360</v>
      </c>
      <c r="U179" s="57"/>
      <c r="V179" s="38"/>
      <c r="W179" s="62" t="s">
        <v>360</v>
      </c>
      <c r="X179" s="62" t="s">
        <v>360</v>
      </c>
      <c r="Y179" s="62" t="s">
        <v>360</v>
      </c>
      <c r="Z179" s="62" t="s">
        <v>360</v>
      </c>
      <c r="AA179" s="62" t="s">
        <v>360</v>
      </c>
      <c r="AB179" s="62" t="s">
        <v>360</v>
      </c>
      <c r="AC179" s="62" t="s">
        <v>360</v>
      </c>
      <c r="AD179" s="62" t="s">
        <v>360</v>
      </c>
      <c r="AE179" s="62" t="s">
        <v>360</v>
      </c>
      <c r="AF179" s="62" t="s">
        <v>360</v>
      </c>
      <c r="AG179" s="62" t="s">
        <v>360</v>
      </c>
      <c r="AH179" s="62" t="s">
        <v>360</v>
      </c>
      <c r="AI179" s="62"/>
      <c r="AJ179" s="62" t="s">
        <v>360</v>
      </c>
      <c r="AK179" s="62"/>
      <c r="AL179" s="62"/>
      <c r="AM179" s="62" t="s">
        <v>360</v>
      </c>
      <c r="AN179" s="38"/>
      <c r="AO179" s="38"/>
      <c r="AP179" s="38"/>
      <c r="AQ179" s="62"/>
      <c r="AR179" s="62" t="s">
        <v>360</v>
      </c>
      <c r="AS179" s="62" t="s">
        <v>360</v>
      </c>
      <c r="AT179" s="62" t="s">
        <v>360</v>
      </c>
      <c r="AU179" s="62" t="s">
        <v>360</v>
      </c>
      <c r="AV179" s="62" t="s">
        <v>360</v>
      </c>
      <c r="AW179" s="62" t="s">
        <v>360</v>
      </c>
      <c r="AX179" s="62"/>
      <c r="AY179" s="62" t="s">
        <v>360</v>
      </c>
      <c r="AZ179" s="62" t="s">
        <v>360</v>
      </c>
      <c r="BA179" s="62"/>
      <c r="BB179" s="62"/>
      <c r="BC179" s="62" t="s">
        <v>360</v>
      </c>
      <c r="BD179" s="62" t="s">
        <v>360</v>
      </c>
      <c r="BE179" s="62"/>
      <c r="BF179" s="62"/>
      <c r="BG179" s="62" t="s">
        <v>360</v>
      </c>
      <c r="BH179" s="62" t="s">
        <v>360</v>
      </c>
      <c r="BI179" s="38"/>
      <c r="BJ179" s="38"/>
      <c r="BK179" s="57" t="s">
        <v>360</v>
      </c>
      <c r="BL179" s="57"/>
      <c r="BM179" s="57" t="s">
        <v>360</v>
      </c>
      <c r="BN179" s="57" t="s">
        <v>360</v>
      </c>
      <c r="BO179" s="57" t="s">
        <v>360</v>
      </c>
      <c r="BP179" s="57" t="s">
        <v>360</v>
      </c>
      <c r="BQ179" s="57" t="s">
        <v>360</v>
      </c>
      <c r="BR179" s="57" t="s">
        <v>360</v>
      </c>
      <c r="BS179" s="57" t="s">
        <v>360</v>
      </c>
      <c r="BT179" s="57" t="s">
        <v>360</v>
      </c>
      <c r="BU179" s="57" t="s">
        <v>360</v>
      </c>
      <c r="BV179" s="57" t="s">
        <v>360</v>
      </c>
      <c r="BW179" s="57" t="s">
        <v>360</v>
      </c>
      <c r="BX179" s="57" t="s">
        <v>360</v>
      </c>
      <c r="BY179" s="57" t="s">
        <v>360</v>
      </c>
      <c r="BZ179" s="57" t="s">
        <v>360</v>
      </c>
      <c r="CA179" s="57"/>
      <c r="CB179" s="57"/>
      <c r="CC179" s="57" t="s">
        <v>360</v>
      </c>
      <c r="CD179" s="57" t="s">
        <v>360</v>
      </c>
      <c r="CE179" s="57" t="s">
        <v>360</v>
      </c>
      <c r="CF179" s="57" t="s">
        <v>360</v>
      </c>
      <c r="CG179" s="57" t="s">
        <v>360</v>
      </c>
      <c r="CH179" s="57" t="s">
        <v>360</v>
      </c>
      <c r="CI179" s="57" t="s">
        <v>360</v>
      </c>
      <c r="CJ179" s="57" t="s">
        <v>360</v>
      </c>
      <c r="CK179" s="57" t="s">
        <v>360</v>
      </c>
      <c r="CL179" s="57"/>
      <c r="CM179" s="57" t="s">
        <v>360</v>
      </c>
      <c r="CN179" s="57" t="s">
        <v>360</v>
      </c>
      <c r="CO179" s="57" t="s">
        <v>360</v>
      </c>
      <c r="CP179" s="57"/>
      <c r="CQ179" s="57" t="s">
        <v>360</v>
      </c>
      <c r="CR179" s="57" t="s">
        <v>360</v>
      </c>
      <c r="CS179" s="57"/>
      <c r="CT179" s="57"/>
      <c r="CU179" s="57" t="s">
        <v>360</v>
      </c>
      <c r="CV179" s="57" t="s">
        <v>360</v>
      </c>
      <c r="CW179" s="38"/>
      <c r="CX179" s="38"/>
      <c r="CY179" s="57" t="s">
        <v>360</v>
      </c>
      <c r="CZ179" s="57" t="s">
        <v>360</v>
      </c>
      <c r="DA179" s="57" t="s">
        <v>360</v>
      </c>
      <c r="DB179" s="57" t="s">
        <v>360</v>
      </c>
      <c r="DC179" s="57" t="s">
        <v>360</v>
      </c>
      <c r="DD179" s="57" t="s">
        <v>360</v>
      </c>
      <c r="DE179" s="57" t="s">
        <v>360</v>
      </c>
      <c r="DF179" s="57"/>
      <c r="DG179" s="57" t="s">
        <v>360</v>
      </c>
      <c r="DH179" s="57" t="s">
        <v>360</v>
      </c>
      <c r="DI179" s="57" t="s">
        <v>360</v>
      </c>
      <c r="DJ179" s="57"/>
      <c r="DK179" s="57" t="s">
        <v>360</v>
      </c>
      <c r="DL179" s="57" t="s">
        <v>360</v>
      </c>
      <c r="DM179" s="57"/>
      <c r="DN179" s="57"/>
      <c r="DO179" s="57" t="s">
        <v>360</v>
      </c>
      <c r="DP179" s="38"/>
      <c r="DQ179" s="38"/>
      <c r="DR179" s="38"/>
      <c r="DS179" s="57" t="s">
        <v>360</v>
      </c>
      <c r="DT179" s="57" t="s">
        <v>360</v>
      </c>
      <c r="DU179" s="57" t="s">
        <v>360</v>
      </c>
      <c r="DV179" s="57" t="s">
        <v>360</v>
      </c>
      <c r="DW179" s="57" t="s">
        <v>360</v>
      </c>
      <c r="DX179" s="57" t="s">
        <v>360</v>
      </c>
      <c r="DY179" s="57" t="s">
        <v>360</v>
      </c>
      <c r="DZ179" s="57" t="s">
        <v>360</v>
      </c>
      <c r="EA179" s="57" t="s">
        <v>360</v>
      </c>
      <c r="EB179" s="57" t="s">
        <v>360</v>
      </c>
      <c r="EC179" s="57" t="s">
        <v>360</v>
      </c>
      <c r="ED179" s="57"/>
      <c r="EE179" s="57" t="s">
        <v>360</v>
      </c>
      <c r="EF179" s="57" t="s">
        <v>360</v>
      </c>
      <c r="EG179" s="57"/>
      <c r="EH179" s="57"/>
      <c r="EI179" s="57" t="s">
        <v>360</v>
      </c>
      <c r="EJ179" s="57" t="s">
        <v>360</v>
      </c>
      <c r="EK179" s="57"/>
      <c r="EL179" s="57"/>
      <c r="EM179" s="57"/>
      <c r="EN179" s="57"/>
      <c r="EO179" s="57"/>
      <c r="EP179" s="57"/>
      <c r="EQ179" s="57" t="s">
        <v>360</v>
      </c>
      <c r="ER179" s="57"/>
      <c r="ES179" s="57"/>
      <c r="ET179" s="57"/>
      <c r="EU179" s="57"/>
      <c r="EV179" s="57"/>
      <c r="EW179" s="57"/>
      <c r="EX179" s="57"/>
      <c r="EY179" s="57"/>
      <c r="EZ179" s="57"/>
      <c r="FA179" s="57"/>
      <c r="FB179" s="57"/>
      <c r="FC179" s="57"/>
      <c r="FD179" s="57"/>
      <c r="FE179" s="38"/>
      <c r="FF179" s="38"/>
      <c r="FG179" s="61"/>
      <c r="FH179" s="57" t="s">
        <v>360</v>
      </c>
      <c r="FI179" s="57"/>
      <c r="FJ179" s="57"/>
      <c r="FK179" s="57" t="s">
        <v>360</v>
      </c>
      <c r="FL179" s="57" t="s">
        <v>360</v>
      </c>
      <c r="FM179" s="57" t="s">
        <v>360</v>
      </c>
      <c r="FN179" s="57" t="s">
        <v>360</v>
      </c>
      <c r="FO179" s="57" t="s">
        <v>360</v>
      </c>
      <c r="FP179" s="57" t="s">
        <v>360</v>
      </c>
      <c r="FQ179" s="57" t="s">
        <v>360</v>
      </c>
      <c r="FR179" s="57"/>
      <c r="FS179" s="57" t="s">
        <v>360</v>
      </c>
      <c r="FT179" s="57"/>
      <c r="FU179" s="57"/>
      <c r="FV179" s="57"/>
      <c r="FW179" s="57" t="s">
        <v>360</v>
      </c>
      <c r="FX179" s="57" t="s">
        <v>360</v>
      </c>
      <c r="FY179" s="57"/>
      <c r="FZ179" s="57"/>
      <c r="GA179" s="61"/>
      <c r="GB179" s="57" t="s">
        <v>360</v>
      </c>
      <c r="GC179" s="57" t="s">
        <v>360</v>
      </c>
      <c r="GD179" s="57" t="s">
        <v>360</v>
      </c>
      <c r="GE179" s="57" t="s">
        <v>360</v>
      </c>
      <c r="GF179" s="57" t="s">
        <v>360</v>
      </c>
      <c r="GG179" s="57"/>
      <c r="GH179" s="57"/>
      <c r="GI179" s="57"/>
      <c r="GJ179" s="57"/>
      <c r="GK179" s="57"/>
      <c r="GL179" s="57"/>
      <c r="GM179" s="57" t="s">
        <v>360</v>
      </c>
      <c r="GN179" s="57"/>
      <c r="GO179" s="57"/>
      <c r="GP179" s="57"/>
      <c r="GQ179" s="57" t="s">
        <v>360</v>
      </c>
      <c r="GR179" s="57" t="s">
        <v>360</v>
      </c>
      <c r="GS179" s="38"/>
      <c r="GT179" s="38"/>
      <c r="GU179" s="61"/>
      <c r="GV179" s="57" t="s">
        <v>360</v>
      </c>
      <c r="GW179" s="57" t="s">
        <v>360</v>
      </c>
      <c r="GX179" s="57" t="s">
        <v>360</v>
      </c>
      <c r="GY179" s="57" t="s">
        <v>360</v>
      </c>
      <c r="GZ179" s="57" t="s">
        <v>360</v>
      </c>
      <c r="HA179" s="57" t="s">
        <v>360</v>
      </c>
      <c r="HB179" s="57" t="s">
        <v>360</v>
      </c>
      <c r="HC179" s="57" t="s">
        <v>360</v>
      </c>
      <c r="HD179" s="57" t="s">
        <v>360</v>
      </c>
      <c r="HE179" s="57" t="s">
        <v>360</v>
      </c>
      <c r="HF179" s="57"/>
      <c r="HG179" s="57" t="s">
        <v>360</v>
      </c>
      <c r="HH179" s="57"/>
      <c r="HI179" s="57"/>
      <c r="HJ179" s="57"/>
      <c r="HK179" s="57" t="s">
        <v>360</v>
      </c>
      <c r="HL179" s="57" t="s">
        <v>360</v>
      </c>
      <c r="HM179" s="38"/>
      <c r="HN179" s="38"/>
      <c r="HO179" s="57" t="s">
        <v>360</v>
      </c>
      <c r="HP179" s="57" t="s">
        <v>360</v>
      </c>
      <c r="HQ179" s="57" t="s">
        <v>360</v>
      </c>
      <c r="HR179" s="57" t="s">
        <v>360</v>
      </c>
      <c r="HS179" s="57" t="s">
        <v>360</v>
      </c>
      <c r="HT179" s="57" t="s">
        <v>360</v>
      </c>
      <c r="HU179" s="57" t="s">
        <v>360</v>
      </c>
      <c r="HV179" s="57" t="s">
        <v>360</v>
      </c>
      <c r="HW179" s="57" t="s">
        <v>360</v>
      </c>
      <c r="HX179" s="57" t="s">
        <v>360</v>
      </c>
      <c r="HY179" s="57"/>
      <c r="HZ179" s="57"/>
      <c r="IA179" s="57" t="s">
        <v>360</v>
      </c>
      <c r="IB179" s="57" t="s">
        <v>360</v>
      </c>
      <c r="IC179" s="57"/>
      <c r="ID179" s="57"/>
      <c r="IE179" s="57" t="s">
        <v>360</v>
      </c>
      <c r="IF179" s="57" t="s">
        <v>360</v>
      </c>
      <c r="IG179" s="57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57" t="s">
        <v>360</v>
      </c>
      <c r="JX179" s="57"/>
      <c r="JY179" s="57" t="s">
        <v>360</v>
      </c>
      <c r="JZ179" s="57" t="s">
        <v>360</v>
      </c>
      <c r="KA179" s="57" t="s">
        <v>360</v>
      </c>
      <c r="KB179" s="57"/>
      <c r="KC179" s="57" t="s">
        <v>360</v>
      </c>
      <c r="KD179" s="57"/>
      <c r="KE179" s="57" t="s">
        <v>360</v>
      </c>
      <c r="KF179" s="57" t="s">
        <v>360</v>
      </c>
      <c r="KG179" s="57"/>
      <c r="KH179" s="57"/>
      <c r="KI179" s="57"/>
      <c r="KJ179" s="57" t="s">
        <v>360</v>
      </c>
      <c r="KK179" s="57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57"/>
      <c r="NT179" s="57"/>
      <c r="NU179" s="57"/>
      <c r="NV179" s="57"/>
      <c r="NW179" s="57"/>
      <c r="NX179" s="57"/>
      <c r="NY179" s="57"/>
      <c r="NZ179" s="57"/>
      <c r="OA179" s="57"/>
      <c r="OB179" s="57"/>
      <c r="OC179" s="57"/>
      <c r="OD179" s="57"/>
      <c r="OE179" s="57"/>
      <c r="OF179" s="57"/>
      <c r="OG179" s="57"/>
      <c r="OH179" s="57"/>
      <c r="OI179" s="38"/>
      <c r="OJ179" s="38"/>
      <c r="OK179" s="38"/>
      <c r="OL179" s="38"/>
      <c r="OM179" s="57" t="s">
        <v>360</v>
      </c>
      <c r="ON179" s="57"/>
      <c r="OO179" s="57"/>
      <c r="OP179" s="57"/>
      <c r="OQ179" s="57"/>
      <c r="OR179" s="57"/>
      <c r="OS179" s="57" t="s">
        <v>360</v>
      </c>
      <c r="OT179" s="57" t="s">
        <v>360</v>
      </c>
      <c r="OU179" s="57" t="s">
        <v>360</v>
      </c>
      <c r="OV179" s="57"/>
      <c r="OW179" s="57" t="s">
        <v>360</v>
      </c>
      <c r="OX179" s="57" t="s">
        <v>360</v>
      </c>
      <c r="OY179" s="57"/>
      <c r="OZ179" s="57" t="s">
        <v>360</v>
      </c>
      <c r="PA179" s="57" t="s">
        <v>360</v>
      </c>
      <c r="PB179" s="57" t="s">
        <v>360</v>
      </c>
      <c r="PC179" s="57" t="s">
        <v>360</v>
      </c>
      <c r="PD179" s="57" t="s">
        <v>360</v>
      </c>
      <c r="PE179" s="57" t="s">
        <v>360</v>
      </c>
      <c r="PF179" s="57"/>
      <c r="PG179" s="57" t="s">
        <v>360</v>
      </c>
      <c r="PH179" s="57" t="s">
        <v>360</v>
      </c>
      <c r="PI179" s="57" t="s">
        <v>360</v>
      </c>
      <c r="PJ179" s="57"/>
      <c r="PK179" s="57" t="s">
        <v>360</v>
      </c>
      <c r="PL179" s="57" t="s">
        <v>360</v>
      </c>
      <c r="PM179" s="57" t="s">
        <v>360</v>
      </c>
      <c r="PN179" s="57"/>
      <c r="PO179" s="57" t="s">
        <v>360</v>
      </c>
      <c r="PP179" s="57" t="s">
        <v>360</v>
      </c>
      <c r="PQ179" s="57" t="s">
        <v>360</v>
      </c>
      <c r="PR179" s="57" t="s">
        <v>360</v>
      </c>
      <c r="PS179" s="57" t="s">
        <v>360</v>
      </c>
      <c r="PT179" s="57" t="s">
        <v>360</v>
      </c>
      <c r="PU179" s="57" t="s">
        <v>360</v>
      </c>
      <c r="PV179" s="57" t="s">
        <v>360</v>
      </c>
      <c r="PW179" s="57"/>
      <c r="PX179" s="38"/>
      <c r="PY179" s="38"/>
      <c r="PZ179" s="38"/>
      <c r="QA179" s="57" t="s">
        <v>360</v>
      </c>
      <c r="QB179" s="57" t="s">
        <v>360</v>
      </c>
      <c r="QC179" s="57" t="s">
        <v>360</v>
      </c>
      <c r="QD179" s="57"/>
      <c r="QE179" s="57"/>
      <c r="QF179" s="57" t="s">
        <v>360</v>
      </c>
      <c r="QG179" s="57" t="s">
        <v>360</v>
      </c>
      <c r="QH179" s="57" t="s">
        <v>360</v>
      </c>
      <c r="QI179" s="57"/>
      <c r="QJ179" s="57" t="s">
        <v>360</v>
      </c>
      <c r="QK179" s="57" t="s">
        <v>360</v>
      </c>
      <c r="QL179" s="57"/>
      <c r="QM179" s="57" t="s">
        <v>360</v>
      </c>
      <c r="QN179" s="57" t="s">
        <v>360</v>
      </c>
      <c r="QO179" s="57"/>
      <c r="QP179" s="57"/>
      <c r="QQ179" s="57" t="s">
        <v>360</v>
      </c>
      <c r="QR179" s="38"/>
      <c r="QS179" s="38"/>
      <c r="QT179" s="38"/>
      <c r="QU179" s="57"/>
      <c r="QV179" s="57"/>
      <c r="QW179" s="57"/>
      <c r="QX179" s="57"/>
      <c r="QY179" s="57"/>
      <c r="QZ179" s="57"/>
      <c r="RA179" s="57"/>
      <c r="RB179" s="57"/>
      <c r="RC179" s="57"/>
      <c r="RD179" s="57"/>
      <c r="RE179" s="57"/>
      <c r="RF179" s="57"/>
      <c r="RG179" s="57" t="s">
        <v>360</v>
      </c>
      <c r="RH179" s="57" t="s">
        <v>360</v>
      </c>
      <c r="RI179" s="57"/>
      <c r="RJ179" s="57"/>
      <c r="RK179" s="57"/>
      <c r="RL179" s="38"/>
      <c r="RM179" s="38"/>
      <c r="RN179" s="38"/>
      <c r="RO179" s="37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7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7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7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7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7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7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7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7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7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7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7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7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7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7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7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7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7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7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F179" s="85" t="str">
        <f t="shared" si="712"/>
        <v/>
      </c>
      <c r="AGG179" s="85" t="str">
        <f t="shared" si="713"/>
        <v/>
      </c>
      <c r="AGH179" s="85">
        <f t="shared" si="714"/>
        <v>2</v>
      </c>
      <c r="AGL179" s="36" t="str">
        <f t="shared" si="725"/>
        <v/>
      </c>
      <c r="AGM179" s="36" t="str">
        <f t="shared" si="715"/>
        <v/>
      </c>
      <c r="AGN179" s="39">
        <f t="shared" si="726"/>
        <v>62</v>
      </c>
      <c r="AGO179" s="36" t="str">
        <f t="shared" si="727"/>
        <v/>
      </c>
      <c r="AGP179" s="36" t="str">
        <f t="shared" si="716"/>
        <v/>
      </c>
      <c r="AGQ179" s="39">
        <f t="shared" si="728"/>
        <v>44</v>
      </c>
      <c r="AGR179" s="36" t="str">
        <f t="shared" si="729"/>
        <v/>
      </c>
      <c r="AGS179" s="36" t="str">
        <f t="shared" si="717"/>
        <v/>
      </c>
      <c r="AGT179" s="39">
        <f t="shared" si="730"/>
        <v>35</v>
      </c>
      <c r="AGU179" s="36" t="str">
        <f t="shared" si="731"/>
        <v/>
      </c>
      <c r="AGV179" s="36" t="str">
        <f t="shared" si="718"/>
        <v/>
      </c>
      <c r="AGW179" s="39">
        <f t="shared" si="732"/>
        <v>8</v>
      </c>
      <c r="AGX179" s="36" t="str">
        <f t="shared" si="733"/>
        <v/>
      </c>
      <c r="AGY179" s="36" t="str">
        <f t="shared" si="719"/>
        <v/>
      </c>
      <c r="AGZ179" s="39">
        <f t="shared" si="734"/>
        <v>26</v>
      </c>
      <c r="AHA179" s="36" t="str">
        <f t="shared" si="735"/>
        <v/>
      </c>
      <c r="AHB179" s="36" t="str">
        <f t="shared" si="720"/>
        <v/>
      </c>
      <c r="AHC179" s="39">
        <f t="shared" si="736"/>
        <v>13</v>
      </c>
      <c r="AHD179" s="36" t="str">
        <f t="shared" si="737"/>
        <v/>
      </c>
      <c r="AHE179" s="36" t="str">
        <f t="shared" si="721"/>
        <v/>
      </c>
      <c r="AHF179" s="39" t="str">
        <f t="shared" si="738"/>
        <v/>
      </c>
      <c r="AHG179" s="36" t="str">
        <f t="shared" si="739"/>
        <v/>
      </c>
      <c r="AHH179" s="36" t="str">
        <f t="shared" si="722"/>
        <v/>
      </c>
      <c r="AHI179" s="39" t="str">
        <f t="shared" si="740"/>
        <v/>
      </c>
      <c r="AHJ179" s="36" t="str">
        <f t="shared" si="741"/>
        <v/>
      </c>
      <c r="AHK179" s="36" t="str">
        <f t="shared" si="723"/>
        <v/>
      </c>
      <c r="AHL179" s="39" t="str">
        <f t="shared" si="742"/>
        <v/>
      </c>
      <c r="AHM179" s="36" t="str">
        <f t="shared" si="743"/>
        <v/>
      </c>
      <c r="AHN179" s="36" t="str">
        <f t="shared" si="724"/>
        <v/>
      </c>
      <c r="AHO179" s="39" t="str">
        <f t="shared" si="744"/>
        <v/>
      </c>
    </row>
    <row r="180" spans="1:918" s="5" customFormat="1" outlineLevel="1" x14ac:dyDescent="0.25">
      <c r="A180" s="35">
        <f t="shared" si="745"/>
        <v>19</v>
      </c>
      <c r="B180" s="46" t="s">
        <v>80</v>
      </c>
      <c r="C180" s="37"/>
      <c r="D180" s="35"/>
      <c r="E180" s="35"/>
      <c r="F180" s="35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38"/>
      <c r="W180" s="37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38"/>
      <c r="BJ180" s="38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  <c r="CM180" s="57"/>
      <c r="CN180" s="57"/>
      <c r="CO180" s="57"/>
      <c r="CP180" s="57"/>
      <c r="CQ180" s="57" t="s">
        <v>369</v>
      </c>
      <c r="CR180" s="57" t="s">
        <v>369</v>
      </c>
      <c r="CS180" s="57"/>
      <c r="CT180" s="57"/>
      <c r="CU180" s="57"/>
      <c r="CV180" s="57"/>
      <c r="CW180" s="38"/>
      <c r="CX180" s="38"/>
      <c r="CY180" s="57"/>
      <c r="CZ180" s="57"/>
      <c r="DA180" s="57"/>
      <c r="DB180" s="57"/>
      <c r="DC180" s="57"/>
      <c r="DD180" s="57"/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38"/>
      <c r="DQ180" s="38"/>
      <c r="DR180" s="38"/>
      <c r="DS180" s="57"/>
      <c r="DT180" s="57"/>
      <c r="DU180" s="57"/>
      <c r="DV180" s="57"/>
      <c r="DW180" s="57"/>
      <c r="DX180" s="57"/>
      <c r="DY180" s="57"/>
      <c r="DZ180" s="57"/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57" t="s">
        <v>360</v>
      </c>
      <c r="EN180" s="57" t="s">
        <v>360</v>
      </c>
      <c r="EO180" s="57" t="s">
        <v>360</v>
      </c>
      <c r="EP180" s="57" t="s">
        <v>360</v>
      </c>
      <c r="EQ180" s="57" t="s">
        <v>360</v>
      </c>
      <c r="ER180" s="57" t="s">
        <v>360</v>
      </c>
      <c r="ES180" s="57" t="s">
        <v>360</v>
      </c>
      <c r="ET180" s="57"/>
      <c r="EU180" s="57" t="s">
        <v>360</v>
      </c>
      <c r="EV180" s="57" t="s">
        <v>360</v>
      </c>
      <c r="EW180" s="57"/>
      <c r="EX180" s="57"/>
      <c r="EY180" s="57" t="s">
        <v>360</v>
      </c>
      <c r="EZ180" s="57" t="s">
        <v>360</v>
      </c>
      <c r="FA180" s="57"/>
      <c r="FB180" s="57"/>
      <c r="FC180" s="57"/>
      <c r="FD180" s="57" t="s">
        <v>360</v>
      </c>
      <c r="FE180" s="38"/>
      <c r="FF180" s="38"/>
      <c r="FG180" s="61"/>
      <c r="FH180" s="57"/>
      <c r="FI180" s="57"/>
      <c r="FJ180" s="57"/>
      <c r="FK180" s="57"/>
      <c r="FL180" s="57"/>
      <c r="FM180" s="57"/>
      <c r="FN180" s="57"/>
      <c r="FO180" s="57"/>
      <c r="FP180" s="57"/>
      <c r="FQ180" s="57"/>
      <c r="FR180" s="57"/>
      <c r="FS180" s="57"/>
      <c r="FT180" s="57"/>
      <c r="FU180" s="57"/>
      <c r="FV180" s="57"/>
      <c r="FW180" s="57"/>
      <c r="FX180" s="57"/>
      <c r="FY180" s="57"/>
      <c r="FZ180" s="57"/>
      <c r="GA180" s="61"/>
      <c r="GB180" s="57"/>
      <c r="GC180" s="57"/>
      <c r="GD180" s="57"/>
      <c r="GE180" s="57"/>
      <c r="GF180" s="57"/>
      <c r="GG180" s="57"/>
      <c r="GH180" s="57"/>
      <c r="GI180" s="57"/>
      <c r="GJ180" s="57"/>
      <c r="GK180" s="57"/>
      <c r="GL180" s="57"/>
      <c r="GM180" s="57"/>
      <c r="GN180" s="57"/>
      <c r="GO180" s="57"/>
      <c r="GP180" s="57"/>
      <c r="GQ180" s="57"/>
      <c r="GR180" s="57"/>
      <c r="GS180" s="38"/>
      <c r="GT180" s="38"/>
      <c r="GU180" s="61"/>
      <c r="GV180" s="57"/>
      <c r="GW180" s="57"/>
      <c r="GX180" s="57"/>
      <c r="GY180" s="57"/>
      <c r="GZ180" s="57"/>
      <c r="HA180" s="57"/>
      <c r="HB180" s="57"/>
      <c r="HC180" s="57"/>
      <c r="HD180" s="57"/>
      <c r="HE180" s="57"/>
      <c r="HF180" s="57"/>
      <c r="HG180" s="57"/>
      <c r="HH180" s="57"/>
      <c r="HI180" s="57"/>
      <c r="HJ180" s="57"/>
      <c r="HK180" s="57"/>
      <c r="HL180" s="57"/>
      <c r="HM180" s="38"/>
      <c r="HN180" s="38"/>
      <c r="HO180" s="57"/>
      <c r="HP180" s="57"/>
      <c r="HQ180" s="57"/>
      <c r="HR180" s="57"/>
      <c r="HS180" s="57"/>
      <c r="HT180" s="57"/>
      <c r="HU180" s="57"/>
      <c r="HV180" s="57"/>
      <c r="HW180" s="57"/>
      <c r="HX180" s="57"/>
      <c r="HY180" s="57"/>
      <c r="HZ180" s="57"/>
      <c r="IA180" s="57"/>
      <c r="IB180" s="57"/>
      <c r="IC180" s="57"/>
      <c r="ID180" s="57"/>
      <c r="IE180" s="57"/>
      <c r="IF180" s="57"/>
      <c r="IG180" s="57"/>
      <c r="IH180" s="38"/>
      <c r="II180" s="37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7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57"/>
      <c r="JX180" s="57"/>
      <c r="JY180" s="57"/>
      <c r="JZ180" s="57"/>
      <c r="KA180" s="57"/>
      <c r="KB180" s="57"/>
      <c r="KC180" s="57"/>
      <c r="KD180" s="57"/>
      <c r="KE180" s="57"/>
      <c r="KF180" s="57"/>
      <c r="KG180" s="57"/>
      <c r="KH180" s="57"/>
      <c r="KI180" s="57"/>
      <c r="KJ180" s="57"/>
      <c r="KK180" s="57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57" t="s">
        <v>360</v>
      </c>
      <c r="NT180" s="57"/>
      <c r="NU180" s="57"/>
      <c r="NV180" s="57"/>
      <c r="NW180" s="57"/>
      <c r="NX180" s="57"/>
      <c r="NY180" s="57"/>
      <c r="NZ180" s="57"/>
      <c r="OA180" s="57"/>
      <c r="OB180" s="57"/>
      <c r="OC180" s="57"/>
      <c r="OD180" s="57"/>
      <c r="OE180" s="57" t="s">
        <v>360</v>
      </c>
      <c r="OF180" s="57" t="s">
        <v>360</v>
      </c>
      <c r="OG180" s="57" t="s">
        <v>360</v>
      </c>
      <c r="OH180" s="57" t="s">
        <v>360</v>
      </c>
      <c r="OI180" s="38"/>
      <c r="OJ180" s="38"/>
      <c r="OK180" s="38"/>
      <c r="OL180" s="38"/>
      <c r="OM180" s="57"/>
      <c r="ON180" s="57"/>
      <c r="OO180" s="57"/>
      <c r="OP180" s="57"/>
      <c r="OQ180" s="57"/>
      <c r="OR180" s="57"/>
      <c r="OS180" s="57"/>
      <c r="OT180" s="57"/>
      <c r="OU180" s="57"/>
      <c r="OV180" s="57"/>
      <c r="OW180" s="57"/>
      <c r="OX180" s="57"/>
      <c r="OY180" s="57"/>
      <c r="OZ180" s="57"/>
      <c r="PA180" s="57"/>
      <c r="PB180" s="57"/>
      <c r="PC180" s="57"/>
      <c r="PD180" s="57"/>
      <c r="PE180" s="57"/>
      <c r="PF180" s="57"/>
      <c r="PG180" s="57"/>
      <c r="PH180" s="57"/>
      <c r="PI180" s="57"/>
      <c r="PJ180" s="57"/>
      <c r="PK180" s="57"/>
      <c r="PL180" s="57"/>
      <c r="PM180" s="57"/>
      <c r="PN180" s="57"/>
      <c r="PO180" s="57"/>
      <c r="PP180" s="57"/>
      <c r="PQ180" s="57"/>
      <c r="PR180" s="57"/>
      <c r="PS180" s="57"/>
      <c r="PT180" s="57"/>
      <c r="PU180" s="57"/>
      <c r="PV180" s="57"/>
      <c r="PW180" s="57"/>
      <c r="PX180" s="38"/>
      <c r="PY180" s="38"/>
      <c r="PZ180" s="38"/>
      <c r="QA180" s="61"/>
      <c r="QB180" s="57"/>
      <c r="QC180" s="57"/>
      <c r="QD180" s="57"/>
      <c r="QE180" s="57"/>
      <c r="QF180" s="57"/>
      <c r="QG180" s="57"/>
      <c r="QH180" s="57"/>
      <c r="QI180" s="57"/>
      <c r="QJ180" s="57"/>
      <c r="QK180" s="57"/>
      <c r="QL180" s="57"/>
      <c r="QM180" s="57"/>
      <c r="QN180" s="57"/>
      <c r="QO180" s="57"/>
      <c r="QP180" s="57"/>
      <c r="QQ180" s="57"/>
      <c r="QR180" s="38"/>
      <c r="QS180" s="38"/>
      <c r="QT180" s="38"/>
      <c r="QU180" s="57" t="s">
        <v>360</v>
      </c>
      <c r="QV180" s="57" t="s">
        <v>360</v>
      </c>
      <c r="QW180" s="57" t="s">
        <v>360</v>
      </c>
      <c r="QX180" s="57"/>
      <c r="QY180" s="57" t="s">
        <v>360</v>
      </c>
      <c r="QZ180" s="57" t="s">
        <v>360</v>
      </c>
      <c r="RA180" s="57" t="s">
        <v>360</v>
      </c>
      <c r="RB180" s="57"/>
      <c r="RC180" s="57" t="s">
        <v>360</v>
      </c>
      <c r="RD180" s="57" t="s">
        <v>360</v>
      </c>
      <c r="RE180" s="57" t="s">
        <v>360</v>
      </c>
      <c r="RF180" s="57" t="s">
        <v>360</v>
      </c>
      <c r="RG180" s="57" t="s">
        <v>360</v>
      </c>
      <c r="RH180" s="57" t="s">
        <v>360</v>
      </c>
      <c r="RI180" s="57"/>
      <c r="RJ180" s="57"/>
      <c r="RK180" s="57" t="s">
        <v>360</v>
      </c>
      <c r="RL180" s="38"/>
      <c r="RM180" s="38"/>
      <c r="RN180" s="38"/>
      <c r="RO180" s="37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7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7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7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7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7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7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7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7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7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7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7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7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7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7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7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7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7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7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F180" s="85" t="str">
        <f t="shared" si="712"/>
        <v/>
      </c>
      <c r="AGG180" s="85" t="str">
        <f t="shared" si="713"/>
        <v/>
      </c>
      <c r="AGH180" s="85">
        <f t="shared" si="714"/>
        <v>13</v>
      </c>
      <c r="AGL180" s="36" t="str">
        <f t="shared" si="725"/>
        <v/>
      </c>
      <c r="AGM180" s="36" t="str">
        <f t="shared" si="715"/>
        <v/>
      </c>
      <c r="AGN180" s="39" t="str">
        <f t="shared" si="726"/>
        <v/>
      </c>
      <c r="AGO180" s="36">
        <f t="shared" si="727"/>
        <v>2</v>
      </c>
      <c r="AGP180" s="36" t="str">
        <f t="shared" si="716"/>
        <v/>
      </c>
      <c r="AGQ180" s="39">
        <f t="shared" si="728"/>
        <v>12</v>
      </c>
      <c r="AGR180" s="36" t="str">
        <f t="shared" si="729"/>
        <v/>
      </c>
      <c r="AGS180" s="36" t="str">
        <f t="shared" si="717"/>
        <v/>
      </c>
      <c r="AGT180" s="39" t="str">
        <f t="shared" si="730"/>
        <v/>
      </c>
      <c r="AGU180" s="36" t="str">
        <f t="shared" si="731"/>
        <v/>
      </c>
      <c r="AGV180" s="36" t="str">
        <f t="shared" si="718"/>
        <v/>
      </c>
      <c r="AGW180" s="39" t="str">
        <f t="shared" si="732"/>
        <v/>
      </c>
      <c r="AGX180" s="36" t="str">
        <f t="shared" si="733"/>
        <v/>
      </c>
      <c r="AGY180" s="36" t="str">
        <f t="shared" si="719"/>
        <v/>
      </c>
      <c r="AGZ180" s="39">
        <f t="shared" si="734"/>
        <v>5</v>
      </c>
      <c r="AHA180" s="36" t="str">
        <f t="shared" si="735"/>
        <v/>
      </c>
      <c r="AHB180" s="36" t="str">
        <f t="shared" si="720"/>
        <v/>
      </c>
      <c r="AHC180" s="39">
        <f t="shared" si="736"/>
        <v>13</v>
      </c>
      <c r="AHD180" s="36" t="str">
        <f t="shared" si="737"/>
        <v/>
      </c>
      <c r="AHE180" s="36" t="str">
        <f t="shared" si="721"/>
        <v/>
      </c>
      <c r="AHF180" s="39" t="str">
        <f t="shared" si="738"/>
        <v/>
      </c>
      <c r="AHG180" s="36" t="str">
        <f t="shared" si="739"/>
        <v/>
      </c>
      <c r="AHH180" s="36" t="str">
        <f t="shared" si="722"/>
        <v/>
      </c>
      <c r="AHI180" s="39" t="str">
        <f t="shared" si="740"/>
        <v/>
      </c>
      <c r="AHJ180" s="36" t="str">
        <f t="shared" si="741"/>
        <v/>
      </c>
      <c r="AHK180" s="36" t="str">
        <f t="shared" si="723"/>
        <v/>
      </c>
      <c r="AHL180" s="39" t="str">
        <f t="shared" si="742"/>
        <v/>
      </c>
      <c r="AHM180" s="36" t="str">
        <f t="shared" si="743"/>
        <v/>
      </c>
      <c r="AHN180" s="36" t="str">
        <f t="shared" si="724"/>
        <v/>
      </c>
      <c r="AHO180" s="39" t="str">
        <f t="shared" si="744"/>
        <v/>
      </c>
    </row>
    <row r="181" spans="1:918" s="5" customFormat="1" outlineLevel="1" x14ac:dyDescent="0.25">
      <c r="A181" s="35">
        <v>20</v>
      </c>
      <c r="B181" s="36"/>
      <c r="C181" s="37"/>
      <c r="D181" s="35"/>
      <c r="E181" s="35"/>
      <c r="F181" s="35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7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7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7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57"/>
      <c r="CF181" s="57"/>
      <c r="CG181" s="57"/>
      <c r="CH181" s="57"/>
      <c r="CI181" s="57"/>
      <c r="CJ181" s="57"/>
      <c r="CK181" s="57"/>
      <c r="CL181" s="57"/>
      <c r="CM181" s="57"/>
      <c r="CN181" s="57"/>
      <c r="CO181" s="57"/>
      <c r="CP181" s="57"/>
      <c r="CQ181" s="57"/>
      <c r="CR181" s="57"/>
      <c r="CS181" s="57"/>
      <c r="CT181" s="57"/>
      <c r="CU181" s="57"/>
      <c r="CV181" s="57"/>
      <c r="CW181" s="38"/>
      <c r="CX181" s="38"/>
      <c r="CY181" s="37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7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57"/>
      <c r="EN181" s="57" t="s">
        <v>360</v>
      </c>
      <c r="EO181" s="57" t="s">
        <v>360</v>
      </c>
      <c r="EP181" s="57" t="s">
        <v>360</v>
      </c>
      <c r="EQ181" s="57" t="s">
        <v>360</v>
      </c>
      <c r="ER181" s="57" t="s">
        <v>360</v>
      </c>
      <c r="ES181" s="57" t="s">
        <v>360</v>
      </c>
      <c r="ET181" s="57"/>
      <c r="EU181" s="57" t="s">
        <v>360</v>
      </c>
      <c r="EV181" s="57" t="s">
        <v>360</v>
      </c>
      <c r="EW181" s="57"/>
      <c r="EX181" s="57"/>
      <c r="EY181" s="57" t="s">
        <v>360</v>
      </c>
      <c r="EZ181" s="57" t="s">
        <v>360</v>
      </c>
      <c r="FA181" s="57"/>
      <c r="FB181" s="57"/>
      <c r="FC181" s="57"/>
      <c r="FD181" s="57" t="s">
        <v>360</v>
      </c>
      <c r="FE181" s="38"/>
      <c r="FF181" s="38"/>
      <c r="FG181" s="37"/>
      <c r="FH181" s="38"/>
      <c r="FI181" s="38"/>
      <c r="FJ181" s="38"/>
      <c r="FK181" s="38"/>
      <c r="FL181" s="38"/>
      <c r="FM181" s="38"/>
      <c r="FN181" s="38"/>
      <c r="FO181" s="38"/>
      <c r="FP181" s="38"/>
      <c r="FQ181" s="38"/>
      <c r="FR181" s="38"/>
      <c r="FS181" s="38"/>
      <c r="FT181" s="38"/>
      <c r="FU181" s="38"/>
      <c r="FV181" s="38"/>
      <c r="FW181" s="38"/>
      <c r="FX181" s="38"/>
      <c r="FY181" s="38"/>
      <c r="FZ181" s="38"/>
      <c r="GA181" s="37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7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7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7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7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37"/>
      <c r="JX181" s="38"/>
      <c r="JY181" s="38"/>
      <c r="JZ181" s="38"/>
      <c r="KA181" s="38"/>
      <c r="KB181" s="38"/>
      <c r="KC181" s="38"/>
      <c r="KD181" s="38"/>
      <c r="KE181" s="38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57"/>
      <c r="NT181" s="57"/>
      <c r="NU181" s="57"/>
      <c r="NV181" s="57"/>
      <c r="NW181" s="57"/>
      <c r="NX181" s="57"/>
      <c r="NY181" s="57"/>
      <c r="NZ181" s="57"/>
      <c r="OA181" s="57"/>
      <c r="OB181" s="57"/>
      <c r="OC181" s="57"/>
      <c r="OD181" s="57"/>
      <c r="OE181" s="57"/>
      <c r="OF181" s="57"/>
      <c r="OG181" s="57"/>
      <c r="OH181" s="57"/>
      <c r="OI181" s="38"/>
      <c r="OJ181" s="38"/>
      <c r="OK181" s="38"/>
      <c r="OL181" s="38"/>
      <c r="OM181" s="57"/>
      <c r="ON181" s="57"/>
      <c r="OO181" s="57"/>
      <c r="OP181" s="57"/>
      <c r="OQ181" s="57"/>
      <c r="OR181" s="57"/>
      <c r="OS181" s="57"/>
      <c r="OT181" s="57"/>
      <c r="OU181" s="57"/>
      <c r="OV181" s="57"/>
      <c r="OW181" s="57"/>
      <c r="OX181" s="57"/>
      <c r="OY181" s="57"/>
      <c r="OZ181" s="57"/>
      <c r="PA181" s="57"/>
      <c r="PB181" s="57"/>
      <c r="PC181" s="57"/>
      <c r="PD181" s="57"/>
      <c r="PE181" s="57"/>
      <c r="PF181" s="57"/>
      <c r="PG181" s="37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7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57"/>
      <c r="QV181" s="57"/>
      <c r="QW181" s="57"/>
      <c r="QX181" s="57"/>
      <c r="QY181" s="57"/>
      <c r="QZ181" s="57"/>
      <c r="RA181" s="57"/>
      <c r="RB181" s="57"/>
      <c r="RC181" s="57"/>
      <c r="RD181" s="57"/>
      <c r="RE181" s="57"/>
      <c r="RF181" s="57"/>
      <c r="RG181" s="57"/>
      <c r="RH181" s="57"/>
      <c r="RI181" s="57"/>
      <c r="RJ181" s="57"/>
      <c r="RK181" s="57"/>
      <c r="RL181" s="38"/>
      <c r="RM181" s="38"/>
      <c r="RN181" s="38"/>
      <c r="RO181" s="37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7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7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7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7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7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7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7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7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7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7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7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7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7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7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7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7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7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7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F181" s="85" t="str">
        <f t="shared" si="712"/>
        <v/>
      </c>
      <c r="AGG181" s="85" t="str">
        <f t="shared" si="713"/>
        <v/>
      </c>
      <c r="AGH181" s="85" t="str">
        <f t="shared" si="714"/>
        <v/>
      </c>
      <c r="AGL181" s="36" t="str">
        <f t="shared" si="725"/>
        <v/>
      </c>
      <c r="AGM181" s="36" t="str">
        <f t="shared" si="715"/>
        <v/>
      </c>
      <c r="AGN181" s="39" t="str">
        <f t="shared" si="726"/>
        <v/>
      </c>
      <c r="AGO181" s="36" t="str">
        <f t="shared" si="727"/>
        <v/>
      </c>
      <c r="AGP181" s="36" t="str">
        <f t="shared" si="716"/>
        <v/>
      </c>
      <c r="AGQ181" s="39">
        <f t="shared" si="728"/>
        <v>11</v>
      </c>
      <c r="AGR181" s="36" t="str">
        <f t="shared" si="729"/>
        <v/>
      </c>
      <c r="AGS181" s="36" t="str">
        <f t="shared" si="717"/>
        <v/>
      </c>
      <c r="AGT181" s="39" t="str">
        <f t="shared" si="730"/>
        <v/>
      </c>
      <c r="AGU181" s="36" t="str">
        <f t="shared" si="731"/>
        <v/>
      </c>
      <c r="AGV181" s="36" t="str">
        <f t="shared" si="718"/>
        <v/>
      </c>
      <c r="AGW181" s="39" t="str">
        <f t="shared" si="732"/>
        <v/>
      </c>
      <c r="AGX181" s="36" t="str">
        <f t="shared" si="733"/>
        <v/>
      </c>
      <c r="AGY181" s="36" t="str">
        <f t="shared" si="719"/>
        <v/>
      </c>
      <c r="AGZ181" s="39" t="str">
        <f t="shared" si="734"/>
        <v/>
      </c>
      <c r="AHA181" s="36" t="str">
        <f t="shared" si="735"/>
        <v/>
      </c>
      <c r="AHB181" s="36" t="str">
        <f t="shared" si="720"/>
        <v/>
      </c>
      <c r="AHC181" s="39" t="str">
        <f t="shared" si="736"/>
        <v/>
      </c>
      <c r="AHD181" s="36" t="str">
        <f t="shared" si="737"/>
        <v/>
      </c>
      <c r="AHE181" s="36" t="str">
        <f t="shared" si="721"/>
        <v/>
      </c>
      <c r="AHF181" s="39" t="str">
        <f t="shared" si="738"/>
        <v/>
      </c>
      <c r="AHG181" s="36" t="str">
        <f t="shared" si="739"/>
        <v/>
      </c>
      <c r="AHH181" s="36" t="str">
        <f t="shared" si="722"/>
        <v/>
      </c>
      <c r="AHI181" s="39" t="str">
        <f t="shared" si="740"/>
        <v/>
      </c>
      <c r="AHJ181" s="36" t="str">
        <f t="shared" si="741"/>
        <v/>
      </c>
      <c r="AHK181" s="36" t="str">
        <f t="shared" si="723"/>
        <v/>
      </c>
      <c r="AHL181" s="39" t="str">
        <f t="shared" si="742"/>
        <v/>
      </c>
      <c r="AHM181" s="36" t="str">
        <f t="shared" si="743"/>
        <v/>
      </c>
      <c r="AHN181" s="36" t="str">
        <f t="shared" si="724"/>
        <v/>
      </c>
      <c r="AHO181" s="39" t="str">
        <f t="shared" si="744"/>
        <v/>
      </c>
    </row>
    <row r="182" spans="1:918" s="32" customFormat="1" x14ac:dyDescent="0.25">
      <c r="A182" s="31" t="s">
        <v>35</v>
      </c>
      <c r="C182" s="33"/>
      <c r="D182" s="33"/>
      <c r="E182" s="33"/>
      <c r="F182" s="34"/>
      <c r="G182" s="33"/>
      <c r="H182" s="33"/>
      <c r="I182" s="33"/>
      <c r="J182" s="34"/>
      <c r="K182" s="33"/>
      <c r="L182" s="33"/>
      <c r="M182" s="33"/>
      <c r="N182" s="34"/>
      <c r="O182" s="33"/>
      <c r="P182" s="33"/>
      <c r="Q182" s="33"/>
      <c r="R182" s="34"/>
      <c r="S182" s="33"/>
      <c r="T182" s="33"/>
      <c r="U182" s="33"/>
      <c r="V182" s="34"/>
      <c r="W182" s="33"/>
      <c r="X182" s="33"/>
      <c r="Y182" s="33"/>
      <c r="Z182" s="34"/>
      <c r="AA182" s="33"/>
      <c r="AB182" s="33"/>
      <c r="AC182" s="33"/>
      <c r="AD182" s="34"/>
      <c r="AE182" s="33"/>
      <c r="AF182" s="33"/>
      <c r="AG182" s="33"/>
      <c r="AH182" s="34"/>
      <c r="AI182" s="33"/>
      <c r="AJ182" s="33"/>
      <c r="AK182" s="33"/>
      <c r="AL182" s="34"/>
      <c r="AM182" s="33"/>
      <c r="AN182" s="33"/>
      <c r="AO182" s="33"/>
      <c r="AP182" s="34"/>
      <c r="AQ182" s="33"/>
      <c r="AR182" s="33"/>
      <c r="AS182" s="33"/>
      <c r="AT182" s="34"/>
      <c r="AU182" s="33"/>
      <c r="AV182" s="33"/>
      <c r="AW182" s="33"/>
      <c r="AX182" s="34"/>
      <c r="AY182" s="33"/>
      <c r="AZ182" s="33"/>
      <c r="BA182" s="33"/>
      <c r="BB182" s="34"/>
      <c r="BC182" s="33"/>
      <c r="BD182" s="33"/>
      <c r="BE182" s="33"/>
      <c r="BF182" s="34"/>
      <c r="BG182" s="33"/>
      <c r="BH182" s="33"/>
      <c r="BI182" s="33"/>
      <c r="BJ182" s="34"/>
      <c r="BK182" s="33"/>
      <c r="BL182" s="33"/>
      <c r="BM182" s="33"/>
      <c r="BN182" s="34"/>
      <c r="BO182" s="33"/>
      <c r="BP182" s="33"/>
      <c r="BQ182" s="33"/>
      <c r="BR182" s="34"/>
      <c r="BS182" s="33"/>
      <c r="BT182" s="33"/>
      <c r="BU182" s="33"/>
      <c r="BV182" s="34"/>
      <c r="BW182" s="33"/>
      <c r="BX182" s="33"/>
      <c r="BY182" s="33"/>
      <c r="BZ182" s="34"/>
      <c r="CA182" s="33"/>
      <c r="CB182" s="33"/>
      <c r="CC182" s="33"/>
      <c r="CD182" s="34"/>
      <c r="CE182" s="33"/>
      <c r="CF182" s="33"/>
      <c r="CG182" s="33"/>
      <c r="CH182" s="34"/>
      <c r="CI182" s="33"/>
      <c r="CJ182" s="33"/>
      <c r="CK182" s="33"/>
      <c r="CL182" s="34"/>
      <c r="CM182" s="33"/>
      <c r="CN182" s="33"/>
      <c r="CO182" s="33"/>
      <c r="CP182" s="34"/>
      <c r="CQ182" s="33"/>
      <c r="CR182" s="33"/>
      <c r="CS182" s="33"/>
      <c r="CT182" s="34"/>
      <c r="CU182" s="33"/>
      <c r="CV182" s="33"/>
      <c r="CW182" s="33"/>
      <c r="CX182" s="34"/>
      <c r="CY182" s="33"/>
      <c r="CZ182" s="33"/>
      <c r="DA182" s="33"/>
      <c r="DB182" s="34"/>
      <c r="DC182" s="33"/>
      <c r="DD182" s="33"/>
      <c r="DE182" s="33"/>
      <c r="DF182" s="34"/>
      <c r="DG182" s="33"/>
      <c r="DH182" s="33"/>
      <c r="DI182" s="33"/>
      <c r="DJ182" s="34"/>
      <c r="DK182" s="33"/>
      <c r="DL182" s="33"/>
      <c r="DM182" s="33"/>
      <c r="DN182" s="34"/>
      <c r="DO182" s="33"/>
      <c r="DP182" s="33"/>
      <c r="DQ182" s="33"/>
      <c r="DR182" s="34"/>
      <c r="DS182" s="33"/>
      <c r="DT182" s="33"/>
      <c r="DU182" s="33"/>
      <c r="DV182" s="34"/>
      <c r="DW182" s="33"/>
      <c r="DX182" s="33"/>
      <c r="DY182" s="33"/>
      <c r="DZ182" s="34"/>
      <c r="EA182" s="33"/>
      <c r="EB182" s="33"/>
      <c r="EC182" s="33"/>
      <c r="ED182" s="34"/>
      <c r="EE182" s="33"/>
      <c r="EF182" s="33"/>
      <c r="EG182" s="33"/>
      <c r="EH182" s="34"/>
      <c r="EI182" s="33"/>
      <c r="EJ182" s="33"/>
      <c r="EK182" s="33"/>
      <c r="EL182" s="34"/>
      <c r="EM182" s="37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3"/>
      <c r="FF182" s="34"/>
      <c r="FG182" s="33"/>
      <c r="FH182" s="33"/>
      <c r="FI182" s="33"/>
      <c r="FJ182" s="34"/>
      <c r="FK182" s="33"/>
      <c r="FL182" s="33"/>
      <c r="FM182" s="33"/>
      <c r="FN182" s="34"/>
      <c r="FO182" s="33"/>
      <c r="FP182" s="33"/>
      <c r="FQ182" s="33"/>
      <c r="FR182" s="34"/>
      <c r="FS182" s="33"/>
      <c r="FT182" s="33"/>
      <c r="FU182" s="33"/>
      <c r="FV182" s="34"/>
      <c r="FW182" s="33"/>
      <c r="FX182" s="33"/>
      <c r="FY182" s="33"/>
      <c r="FZ182" s="34"/>
      <c r="GA182" s="33"/>
      <c r="GB182" s="33"/>
      <c r="GC182" s="33"/>
      <c r="GD182" s="34"/>
      <c r="GE182" s="33"/>
      <c r="GF182" s="33"/>
      <c r="GG182" s="33"/>
      <c r="GH182" s="34"/>
      <c r="GI182" s="33"/>
      <c r="GJ182" s="33"/>
      <c r="GK182" s="33"/>
      <c r="GL182" s="34"/>
      <c r="GM182" s="33"/>
      <c r="GN182" s="33"/>
      <c r="GO182" s="33"/>
      <c r="GP182" s="34"/>
      <c r="GQ182" s="33"/>
      <c r="GR182" s="33"/>
      <c r="GS182" s="33"/>
      <c r="GT182" s="34"/>
      <c r="GU182" s="33"/>
      <c r="GV182" s="33"/>
      <c r="GW182" s="33"/>
      <c r="GX182" s="34"/>
      <c r="GY182" s="33"/>
      <c r="GZ182" s="33"/>
      <c r="HA182" s="33"/>
      <c r="HB182" s="34"/>
      <c r="HC182" s="33"/>
      <c r="HD182" s="33"/>
      <c r="HE182" s="33"/>
      <c r="HF182" s="34"/>
      <c r="HG182" s="33"/>
      <c r="HH182" s="33"/>
      <c r="HI182" s="33"/>
      <c r="HJ182" s="34"/>
      <c r="HK182" s="33"/>
      <c r="HL182" s="33"/>
      <c r="HM182" s="33"/>
      <c r="HN182" s="34"/>
      <c r="HO182" s="33"/>
      <c r="HP182" s="33"/>
      <c r="HQ182" s="33"/>
      <c r="HR182" s="34"/>
      <c r="HS182" s="33"/>
      <c r="HT182" s="33"/>
      <c r="HU182" s="33"/>
      <c r="HV182" s="34"/>
      <c r="HW182" s="33"/>
      <c r="HX182" s="33"/>
      <c r="HY182" s="33"/>
      <c r="HZ182" s="34"/>
      <c r="IA182" s="33"/>
      <c r="IB182" s="33"/>
      <c r="IC182" s="33"/>
      <c r="ID182" s="34"/>
      <c r="IE182" s="33"/>
      <c r="IF182" s="33"/>
      <c r="IG182" s="33"/>
      <c r="IH182" s="34"/>
      <c r="II182" s="33"/>
      <c r="IJ182" s="33"/>
      <c r="IK182" s="33"/>
      <c r="IL182" s="34"/>
      <c r="IM182" s="33"/>
      <c r="IN182" s="33"/>
      <c r="IO182" s="33"/>
      <c r="IP182" s="34"/>
      <c r="IQ182" s="33"/>
      <c r="IR182" s="33"/>
      <c r="IS182" s="33"/>
      <c r="IT182" s="34"/>
      <c r="IU182" s="33"/>
      <c r="IV182" s="33"/>
      <c r="IW182" s="33"/>
      <c r="IX182" s="34"/>
      <c r="IY182" s="33"/>
      <c r="IZ182" s="33"/>
      <c r="JA182" s="33"/>
      <c r="JB182" s="34"/>
      <c r="JC182" s="33"/>
      <c r="JD182" s="33"/>
      <c r="JE182" s="33"/>
      <c r="JF182" s="34"/>
      <c r="JG182" s="33"/>
      <c r="JH182" s="33"/>
      <c r="JI182" s="33"/>
      <c r="JJ182" s="34"/>
      <c r="JK182" s="33"/>
      <c r="JL182" s="33"/>
      <c r="JM182" s="33"/>
      <c r="JN182" s="34"/>
      <c r="JO182" s="33"/>
      <c r="JP182" s="33"/>
      <c r="JQ182" s="33"/>
      <c r="JR182" s="34"/>
      <c r="JS182" s="33"/>
      <c r="JT182" s="33"/>
      <c r="JU182" s="33"/>
      <c r="JV182" s="34"/>
      <c r="JW182" s="33"/>
      <c r="JX182" s="33"/>
      <c r="JY182" s="33"/>
      <c r="JZ182" s="34"/>
      <c r="KA182" s="33"/>
      <c r="KB182" s="33"/>
      <c r="KC182" s="33"/>
      <c r="KD182" s="34"/>
      <c r="KE182" s="33"/>
      <c r="KF182" s="33"/>
      <c r="KG182" s="33"/>
      <c r="KH182" s="34"/>
      <c r="KI182" s="33"/>
      <c r="KJ182" s="33"/>
      <c r="KK182" s="33"/>
      <c r="KL182" s="34"/>
      <c r="KM182" s="33"/>
      <c r="KN182" s="33"/>
      <c r="KO182" s="33"/>
      <c r="KP182" s="34"/>
      <c r="KQ182" s="33"/>
      <c r="KR182" s="33"/>
      <c r="KS182" s="33"/>
      <c r="KT182" s="34"/>
      <c r="KU182" s="33"/>
      <c r="KV182" s="33"/>
      <c r="KW182" s="33"/>
      <c r="KX182" s="34"/>
      <c r="KY182" s="33"/>
      <c r="KZ182" s="33"/>
      <c r="LA182" s="33"/>
      <c r="LB182" s="34"/>
      <c r="LC182" s="33"/>
      <c r="LD182" s="33"/>
      <c r="LE182" s="33"/>
      <c r="LF182" s="34"/>
      <c r="LG182" s="33"/>
      <c r="LH182" s="33"/>
      <c r="LI182" s="33"/>
      <c r="LJ182" s="34"/>
      <c r="LK182" s="33"/>
      <c r="LL182" s="33"/>
      <c r="LM182" s="33"/>
      <c r="LN182" s="34"/>
      <c r="LO182" s="33"/>
      <c r="LP182" s="33"/>
      <c r="LQ182" s="33"/>
      <c r="LR182" s="34"/>
      <c r="LS182" s="33"/>
      <c r="LT182" s="33"/>
      <c r="LU182" s="33"/>
      <c r="LV182" s="34"/>
      <c r="LW182" s="33"/>
      <c r="LX182" s="33"/>
      <c r="LY182" s="33"/>
      <c r="LZ182" s="34"/>
      <c r="MA182" s="33"/>
      <c r="MB182" s="33"/>
      <c r="MC182" s="33"/>
      <c r="MD182" s="34"/>
      <c r="ME182" s="33"/>
      <c r="MF182" s="33"/>
      <c r="MG182" s="33"/>
      <c r="MH182" s="34"/>
      <c r="MI182" s="33"/>
      <c r="MJ182" s="33"/>
      <c r="MK182" s="33"/>
      <c r="ML182" s="34"/>
      <c r="MM182" s="33"/>
      <c r="MN182" s="33"/>
      <c r="MO182" s="33"/>
      <c r="MP182" s="34"/>
      <c r="MQ182" s="33"/>
      <c r="MR182" s="33"/>
      <c r="MS182" s="33"/>
      <c r="MT182" s="34"/>
      <c r="MU182" s="33"/>
      <c r="MV182" s="33"/>
      <c r="MW182" s="33"/>
      <c r="MX182" s="34"/>
      <c r="MY182" s="33"/>
      <c r="MZ182" s="33"/>
      <c r="NA182" s="33"/>
      <c r="NB182" s="34"/>
      <c r="NC182" s="33"/>
      <c r="ND182" s="33"/>
      <c r="NE182" s="33"/>
      <c r="NF182" s="34"/>
      <c r="NG182" s="33"/>
      <c r="NH182" s="33"/>
      <c r="NI182" s="33"/>
      <c r="NJ182" s="34"/>
      <c r="NK182" s="33"/>
      <c r="NL182" s="33"/>
      <c r="NM182" s="33"/>
      <c r="NN182" s="34"/>
      <c r="NO182" s="33"/>
      <c r="NP182" s="33"/>
      <c r="NQ182" s="33"/>
      <c r="NR182" s="34"/>
      <c r="NS182" s="33"/>
      <c r="NT182" s="33"/>
      <c r="NU182" s="33"/>
      <c r="NV182" s="34"/>
      <c r="NW182" s="33"/>
      <c r="NX182" s="33"/>
      <c r="NY182" s="33"/>
      <c r="NZ182" s="34"/>
      <c r="OA182" s="33"/>
      <c r="OB182" s="33"/>
      <c r="OC182" s="33"/>
      <c r="OD182" s="34"/>
      <c r="OE182" s="33"/>
      <c r="OF182" s="33"/>
      <c r="OG182" s="33"/>
      <c r="OH182" s="34"/>
      <c r="OI182" s="33"/>
      <c r="OJ182" s="33"/>
      <c r="OK182" s="33"/>
      <c r="OL182" s="34"/>
      <c r="OM182" s="33"/>
      <c r="ON182" s="33"/>
      <c r="OO182" s="33"/>
      <c r="OP182" s="34"/>
      <c r="OQ182" s="33"/>
      <c r="OR182" s="33"/>
      <c r="OS182" s="33"/>
      <c r="OT182" s="34"/>
      <c r="OU182" s="33"/>
      <c r="OV182" s="33"/>
      <c r="OW182" s="33"/>
      <c r="OX182" s="34"/>
      <c r="OY182" s="33"/>
      <c r="OZ182" s="33"/>
      <c r="PA182" s="33"/>
      <c r="PB182" s="34"/>
      <c r="PC182" s="33"/>
      <c r="PD182" s="33"/>
      <c r="PE182" s="33"/>
      <c r="PF182" s="34"/>
      <c r="PG182" s="33"/>
      <c r="PH182" s="33"/>
      <c r="PI182" s="33"/>
      <c r="PJ182" s="34"/>
      <c r="PK182" s="33"/>
      <c r="PL182" s="33"/>
      <c r="PM182" s="33"/>
      <c r="PN182" s="34"/>
      <c r="PO182" s="33"/>
      <c r="PP182" s="33"/>
      <c r="PQ182" s="33"/>
      <c r="PR182" s="34"/>
      <c r="PS182" s="33"/>
      <c r="PT182" s="33"/>
      <c r="PU182" s="33"/>
      <c r="PV182" s="34"/>
      <c r="PW182" s="33"/>
      <c r="PX182" s="33"/>
      <c r="PY182" s="33"/>
      <c r="PZ182" s="34"/>
      <c r="QA182" s="33"/>
      <c r="QB182" s="33"/>
      <c r="QC182" s="33"/>
      <c r="QD182" s="34"/>
      <c r="QE182" s="33"/>
      <c r="QF182" s="33"/>
      <c r="QG182" s="33"/>
      <c r="QH182" s="34"/>
      <c r="QI182" s="33"/>
      <c r="QJ182" s="33"/>
      <c r="QK182" s="33"/>
      <c r="QL182" s="34"/>
      <c r="QM182" s="33"/>
      <c r="QN182" s="33"/>
      <c r="QO182" s="33"/>
      <c r="QP182" s="34"/>
      <c r="QQ182" s="33"/>
      <c r="QR182" s="33"/>
      <c r="QS182" s="33"/>
      <c r="QT182" s="34"/>
      <c r="QU182" s="33"/>
      <c r="QV182" s="33"/>
      <c r="QW182" s="33"/>
      <c r="QX182" s="34"/>
      <c r="QY182" s="33"/>
      <c r="QZ182" s="33"/>
      <c r="RA182" s="33"/>
      <c r="RB182" s="34"/>
      <c r="RC182" s="33"/>
      <c r="RD182" s="33"/>
      <c r="RE182" s="33"/>
      <c r="RF182" s="34"/>
      <c r="RG182" s="33"/>
      <c r="RH182" s="33"/>
      <c r="RI182" s="33"/>
      <c r="RJ182" s="34"/>
      <c r="RK182" s="33"/>
      <c r="RL182" s="33"/>
      <c r="RM182" s="33"/>
      <c r="RN182" s="34"/>
      <c r="RO182" s="33"/>
      <c r="RP182" s="33"/>
      <c r="RQ182" s="33"/>
      <c r="RR182" s="34"/>
      <c r="RS182" s="33"/>
      <c r="RT182" s="33"/>
      <c r="RU182" s="33"/>
      <c r="RV182" s="34"/>
      <c r="RW182" s="33"/>
      <c r="RX182" s="33"/>
      <c r="RY182" s="33"/>
      <c r="RZ182" s="34"/>
      <c r="SA182" s="33"/>
      <c r="SB182" s="33"/>
      <c r="SC182" s="33"/>
      <c r="SD182" s="34"/>
      <c r="SE182" s="33"/>
      <c r="SF182" s="33"/>
      <c r="SG182" s="33"/>
      <c r="SH182" s="34"/>
      <c r="SI182" s="33"/>
      <c r="SJ182" s="33"/>
      <c r="SK182" s="33"/>
      <c r="SL182" s="34"/>
      <c r="SM182" s="33"/>
      <c r="SN182" s="33"/>
      <c r="SO182" s="33"/>
      <c r="SP182" s="34"/>
      <c r="SQ182" s="33"/>
      <c r="SR182" s="33"/>
      <c r="SS182" s="33"/>
      <c r="ST182" s="34"/>
      <c r="SU182" s="33"/>
      <c r="SV182" s="33"/>
      <c r="SW182" s="33"/>
      <c r="SX182" s="34"/>
      <c r="SY182" s="33"/>
      <c r="SZ182" s="33"/>
      <c r="TA182" s="33"/>
      <c r="TB182" s="34"/>
      <c r="TC182" s="33"/>
      <c r="TD182" s="33"/>
      <c r="TE182" s="33"/>
      <c r="TF182" s="34"/>
      <c r="TG182" s="33"/>
      <c r="TH182" s="33"/>
      <c r="TI182" s="33"/>
      <c r="TJ182" s="34"/>
      <c r="TK182" s="33"/>
      <c r="TL182" s="33"/>
      <c r="TM182" s="33"/>
      <c r="TN182" s="34"/>
      <c r="TO182" s="33"/>
      <c r="TP182" s="33"/>
      <c r="TQ182" s="33"/>
      <c r="TR182" s="34"/>
      <c r="TS182" s="33"/>
      <c r="TT182" s="33"/>
      <c r="TU182" s="33"/>
      <c r="TV182" s="34"/>
      <c r="TW182" s="33"/>
      <c r="TX182" s="33"/>
      <c r="TY182" s="33"/>
      <c r="TZ182" s="34"/>
      <c r="UA182" s="33"/>
      <c r="UB182" s="33"/>
      <c r="UC182" s="33"/>
      <c r="UD182" s="34"/>
      <c r="UE182" s="33"/>
      <c r="UF182" s="33"/>
      <c r="UG182" s="33"/>
      <c r="UH182" s="34"/>
      <c r="UI182" s="33"/>
      <c r="UJ182" s="33"/>
      <c r="UK182" s="33"/>
      <c r="UL182" s="34"/>
      <c r="UM182" s="33"/>
      <c r="UN182" s="33"/>
      <c r="UO182" s="33"/>
      <c r="UP182" s="34"/>
      <c r="UQ182" s="33"/>
      <c r="UR182" s="33"/>
      <c r="US182" s="33"/>
      <c r="UT182" s="34"/>
      <c r="UU182" s="33"/>
      <c r="UV182" s="33"/>
      <c r="UW182" s="33"/>
      <c r="UX182" s="34"/>
      <c r="UY182" s="33"/>
      <c r="UZ182" s="33"/>
      <c r="VA182" s="33"/>
      <c r="VB182" s="34"/>
      <c r="VC182" s="33"/>
      <c r="VD182" s="33"/>
      <c r="VE182" s="33"/>
      <c r="VF182" s="34"/>
      <c r="VG182" s="33"/>
      <c r="VH182" s="33"/>
      <c r="VI182" s="33"/>
      <c r="VJ182" s="34"/>
      <c r="VK182" s="33"/>
      <c r="VL182" s="33"/>
      <c r="VM182" s="33"/>
      <c r="VN182" s="34"/>
      <c r="VO182" s="33"/>
      <c r="VP182" s="33"/>
      <c r="VQ182" s="33"/>
      <c r="VR182" s="34"/>
      <c r="VS182" s="33"/>
      <c r="VT182" s="33"/>
      <c r="VU182" s="33"/>
      <c r="VV182" s="34"/>
      <c r="VW182" s="33"/>
      <c r="VX182" s="33"/>
      <c r="VY182" s="33"/>
      <c r="VZ182" s="34"/>
      <c r="WA182" s="33"/>
      <c r="WB182" s="33"/>
      <c r="WC182" s="33"/>
      <c r="WD182" s="34"/>
      <c r="WE182" s="33"/>
      <c r="WF182" s="33"/>
      <c r="WG182" s="33"/>
      <c r="WH182" s="34"/>
      <c r="WI182" s="33"/>
      <c r="WJ182" s="33"/>
      <c r="WK182" s="33"/>
      <c r="WL182" s="34"/>
      <c r="WM182" s="33"/>
      <c r="WN182" s="33"/>
      <c r="WO182" s="33"/>
      <c r="WP182" s="34"/>
      <c r="WQ182" s="33"/>
      <c r="WR182" s="33"/>
      <c r="WS182" s="33"/>
      <c r="WT182" s="34"/>
      <c r="WU182" s="33"/>
      <c r="WV182" s="33"/>
      <c r="WW182" s="33"/>
      <c r="WX182" s="34"/>
      <c r="WY182" s="33"/>
      <c r="WZ182" s="33"/>
      <c r="XA182" s="33"/>
      <c r="XB182" s="34"/>
      <c r="XC182" s="33"/>
      <c r="XD182" s="33"/>
      <c r="XE182" s="33"/>
      <c r="XF182" s="34"/>
      <c r="XG182" s="33"/>
      <c r="XH182" s="33"/>
      <c r="XI182" s="33"/>
      <c r="XJ182" s="34"/>
      <c r="XK182" s="33"/>
      <c r="XL182" s="33"/>
      <c r="XM182" s="33"/>
      <c r="XN182" s="34"/>
      <c r="XO182" s="33"/>
      <c r="XP182" s="33"/>
      <c r="XQ182" s="33"/>
      <c r="XR182" s="34"/>
      <c r="XS182" s="33"/>
      <c r="XT182" s="33"/>
      <c r="XU182" s="33"/>
      <c r="XV182" s="34"/>
      <c r="XW182" s="33"/>
      <c r="XX182" s="33"/>
      <c r="XY182" s="33"/>
      <c r="XZ182" s="34"/>
      <c r="YA182" s="33"/>
      <c r="YB182" s="33"/>
      <c r="YC182" s="33"/>
      <c r="YD182" s="34"/>
      <c r="YE182" s="33"/>
      <c r="YF182" s="33"/>
      <c r="YG182" s="33"/>
      <c r="YH182" s="34"/>
      <c r="YI182" s="33"/>
      <c r="YJ182" s="33"/>
      <c r="YK182" s="33"/>
      <c r="YL182" s="34"/>
      <c r="YM182" s="33"/>
      <c r="YN182" s="33"/>
      <c r="YO182" s="33"/>
      <c r="YP182" s="34"/>
      <c r="YQ182" s="33"/>
      <c r="YR182" s="33"/>
      <c r="YS182" s="33"/>
      <c r="YT182" s="34"/>
      <c r="YU182" s="33"/>
      <c r="YV182" s="33"/>
      <c r="YW182" s="33"/>
      <c r="YX182" s="34"/>
      <c r="YY182" s="33"/>
      <c r="YZ182" s="33"/>
      <c r="ZA182" s="33"/>
      <c r="ZB182" s="34"/>
      <c r="ZC182" s="33"/>
      <c r="ZD182" s="33"/>
      <c r="ZE182" s="33"/>
      <c r="ZF182" s="34"/>
      <c r="ZG182" s="33"/>
      <c r="ZH182" s="33"/>
      <c r="ZI182" s="33"/>
      <c r="ZJ182" s="34"/>
      <c r="ZK182" s="33"/>
      <c r="ZL182" s="33"/>
      <c r="ZM182" s="33"/>
      <c r="ZN182" s="34"/>
      <c r="ZO182" s="33"/>
      <c r="ZP182" s="33"/>
      <c r="ZQ182" s="33"/>
      <c r="ZR182" s="34"/>
      <c r="ZS182" s="33"/>
      <c r="ZT182" s="33"/>
      <c r="ZU182" s="33"/>
      <c r="ZV182" s="34"/>
      <c r="ZW182" s="33"/>
      <c r="ZX182" s="33"/>
      <c r="ZY182" s="33"/>
      <c r="ZZ182" s="34"/>
      <c r="AAA182" s="33"/>
      <c r="AAB182" s="33"/>
      <c r="AAC182" s="33"/>
      <c r="AAD182" s="34"/>
      <c r="AAE182" s="33"/>
      <c r="AAF182" s="33"/>
      <c r="AAG182" s="33"/>
      <c r="AAH182" s="34"/>
      <c r="AAI182" s="33"/>
      <c r="AAJ182" s="33"/>
      <c r="AAK182" s="33"/>
      <c r="AAL182" s="34"/>
      <c r="AAM182" s="33"/>
      <c r="AAN182" s="33"/>
      <c r="AAO182" s="33"/>
      <c r="AAP182" s="34"/>
      <c r="AAQ182" s="33"/>
      <c r="AAR182" s="33"/>
      <c r="AAS182" s="33"/>
      <c r="AAT182" s="34"/>
      <c r="AAU182" s="33"/>
      <c r="AAV182" s="33"/>
      <c r="AAW182" s="33"/>
      <c r="AAX182" s="34"/>
      <c r="AAY182" s="33"/>
      <c r="AAZ182" s="33"/>
      <c r="ABA182" s="33"/>
      <c r="ABB182" s="34"/>
      <c r="ABC182" s="33"/>
      <c r="ABD182" s="33"/>
      <c r="ABE182" s="33"/>
      <c r="ABF182" s="34"/>
      <c r="ABG182" s="33"/>
      <c r="ABH182" s="33"/>
      <c r="ABI182" s="33"/>
      <c r="ABJ182" s="34"/>
      <c r="ABK182" s="33"/>
      <c r="ABL182" s="33"/>
      <c r="ABM182" s="33"/>
      <c r="ABN182" s="34"/>
      <c r="ABO182" s="33"/>
      <c r="ABP182" s="33"/>
      <c r="ABQ182" s="33"/>
      <c r="ABR182" s="34"/>
      <c r="ABS182" s="33"/>
      <c r="ABT182" s="33"/>
      <c r="ABU182" s="33"/>
      <c r="ABV182" s="34"/>
      <c r="ABW182" s="33"/>
      <c r="ABX182" s="33"/>
      <c r="ABY182" s="33"/>
      <c r="ABZ182" s="34"/>
      <c r="ACA182" s="33"/>
      <c r="ACB182" s="33"/>
      <c r="ACC182" s="33"/>
      <c r="ACD182" s="34"/>
      <c r="ACE182" s="33"/>
      <c r="ACF182" s="33"/>
      <c r="ACG182" s="33"/>
      <c r="ACH182" s="34"/>
      <c r="ACI182" s="33"/>
      <c r="ACJ182" s="33"/>
      <c r="ACK182" s="33"/>
      <c r="ACL182" s="34"/>
      <c r="ACM182" s="33"/>
      <c r="ACN182" s="33"/>
      <c r="ACO182" s="33"/>
      <c r="ACP182" s="34"/>
      <c r="ACQ182" s="33"/>
      <c r="ACR182" s="33"/>
      <c r="ACS182" s="33"/>
      <c r="ACT182" s="34"/>
      <c r="ACU182" s="33"/>
      <c r="ACV182" s="33"/>
      <c r="ACW182" s="33"/>
      <c r="ACX182" s="34"/>
      <c r="ACY182" s="33"/>
      <c r="ACZ182" s="33"/>
      <c r="ADA182" s="33"/>
      <c r="ADB182" s="34"/>
      <c r="ADC182" s="33"/>
      <c r="ADD182" s="33"/>
      <c r="ADE182" s="33"/>
      <c r="ADF182" s="34"/>
      <c r="ADG182" s="33"/>
      <c r="ADH182" s="33"/>
      <c r="ADI182" s="33"/>
      <c r="ADJ182" s="34"/>
      <c r="ADK182" s="33"/>
      <c r="ADL182" s="33"/>
      <c r="ADM182" s="33"/>
      <c r="ADN182" s="34"/>
      <c r="ADO182" s="33"/>
      <c r="ADP182" s="33"/>
      <c r="ADQ182" s="33"/>
      <c r="ADR182" s="34"/>
      <c r="ADS182" s="33"/>
      <c r="ADT182" s="33"/>
      <c r="ADU182" s="33"/>
      <c r="ADV182" s="34"/>
      <c r="ADW182" s="33"/>
      <c r="ADX182" s="33"/>
      <c r="ADY182" s="33"/>
      <c r="ADZ182" s="34"/>
      <c r="AEA182" s="33"/>
      <c r="AEB182" s="33"/>
      <c r="AEC182" s="33"/>
      <c r="AED182" s="34"/>
      <c r="AEE182" s="33"/>
      <c r="AEF182" s="33"/>
      <c r="AEG182" s="33"/>
      <c r="AEH182" s="34"/>
      <c r="AEI182" s="33"/>
      <c r="AEJ182" s="33"/>
      <c r="AEK182" s="33"/>
      <c r="AEL182" s="34"/>
      <c r="AEM182" s="33"/>
      <c r="AEN182" s="33"/>
      <c r="AEO182" s="33"/>
      <c r="AEP182" s="34"/>
      <c r="AEQ182" s="33"/>
      <c r="AER182" s="33"/>
      <c r="AES182" s="33"/>
      <c r="AET182" s="34"/>
      <c r="AEU182" s="33"/>
      <c r="AEV182" s="33"/>
      <c r="AEW182" s="33"/>
      <c r="AEX182" s="34"/>
      <c r="AEY182" s="33"/>
      <c r="AEZ182" s="33"/>
      <c r="AFA182" s="33"/>
      <c r="AFB182" s="34"/>
      <c r="AFC182" s="33"/>
      <c r="AFD182" s="33"/>
      <c r="AFE182" s="33"/>
      <c r="AFF182" s="34"/>
      <c r="AFG182" s="33"/>
      <c r="AFH182" s="33"/>
      <c r="AFI182" s="33"/>
      <c r="AFJ182" s="34"/>
      <c r="AFK182" s="33"/>
      <c r="AFL182" s="33"/>
      <c r="AFM182" s="33"/>
      <c r="AFN182" s="34"/>
      <c r="AFO182" s="33"/>
      <c r="AFP182" s="33"/>
      <c r="AFQ182" s="33"/>
      <c r="AFR182" s="34"/>
      <c r="AFS182" s="33"/>
      <c r="AFT182" s="33"/>
      <c r="AFU182" s="33"/>
      <c r="AFV182" s="34"/>
      <c r="AFW182" s="33"/>
      <c r="AFX182" s="33"/>
      <c r="AFY182" s="33"/>
      <c r="AFZ182" s="34"/>
      <c r="AGA182" s="33"/>
      <c r="AGB182" s="33"/>
      <c r="AGC182" s="33"/>
      <c r="AGD182" s="34"/>
      <c r="AGE182" s="33"/>
      <c r="AGF182" s="33"/>
      <c r="AGG182" s="33"/>
      <c r="AGH182" s="33"/>
      <c r="AGI182" s="33"/>
      <c r="AGJ182" s="34"/>
      <c r="AGK182" s="33"/>
      <c r="AGL182" s="33"/>
      <c r="AGM182" s="33"/>
      <c r="AGN182" s="33"/>
      <c r="AGO182" s="34"/>
      <c r="AGP182" s="34"/>
      <c r="AGQ182" s="33"/>
      <c r="AGR182" s="33"/>
      <c r="AGS182" s="33"/>
      <c r="AGT182" s="33"/>
      <c r="AGU182" s="34"/>
      <c r="AGV182" s="34"/>
      <c r="AGW182" s="33"/>
      <c r="AGX182" s="33"/>
      <c r="AGY182" s="33"/>
      <c r="AGZ182" s="33"/>
      <c r="AHA182" s="34"/>
      <c r="AHB182" s="34"/>
      <c r="AHC182" s="33"/>
      <c r="AHD182" s="33"/>
      <c r="AHE182" s="33"/>
      <c r="AHF182" s="33"/>
      <c r="AHG182" s="34"/>
      <c r="AHH182" s="34"/>
      <c r="AHI182" s="33"/>
      <c r="AHJ182" s="33"/>
      <c r="AHK182" s="33"/>
      <c r="AHL182" s="33"/>
      <c r="AHM182" s="34"/>
      <c r="AHN182" s="34"/>
      <c r="AHO182" s="33"/>
      <c r="AHP182" s="33"/>
      <c r="AHQ182" s="33"/>
      <c r="AHR182" s="34"/>
      <c r="AHS182" s="33"/>
      <c r="AHT182" s="33"/>
      <c r="AHU182" s="33"/>
      <c r="AHV182" s="34"/>
      <c r="AHW182" s="33"/>
      <c r="AHX182" s="33"/>
      <c r="AHY182" s="33"/>
      <c r="AHZ182" s="34"/>
      <c r="AIA182" s="33"/>
      <c r="AIB182" s="33"/>
      <c r="AIC182" s="33"/>
      <c r="AID182" s="34"/>
      <c r="AIE182" s="33"/>
      <c r="AIF182" s="33"/>
      <c r="AIG182" s="33"/>
      <c r="AIH182" s="34"/>
    </row>
    <row r="183" spans="1:918" s="5" customFormat="1" outlineLevel="1" x14ac:dyDescent="0.25">
      <c r="A183" s="35">
        <v>1</v>
      </c>
      <c r="B183" s="48" t="s">
        <v>81</v>
      </c>
      <c r="C183" s="61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61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38"/>
      <c r="AP183" s="38"/>
      <c r="AQ183" s="61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38"/>
      <c r="BI183" s="38"/>
      <c r="BJ183" s="38"/>
      <c r="BK183" s="61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38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  <c r="CO183" s="57"/>
      <c r="CP183" s="57"/>
      <c r="CQ183" s="57"/>
      <c r="CR183" s="57"/>
      <c r="CS183" s="57"/>
      <c r="CT183" s="57"/>
      <c r="CU183" s="57"/>
      <c r="CV183" s="38"/>
      <c r="CW183" s="38"/>
      <c r="CX183" s="38"/>
      <c r="CY183" s="61"/>
      <c r="CZ183" s="57"/>
      <c r="DA183" s="57"/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7"/>
      <c r="DM183" s="57"/>
      <c r="DN183" s="57"/>
      <c r="DO183" s="38"/>
      <c r="DP183" s="38"/>
      <c r="DQ183" s="38"/>
      <c r="DR183" s="38"/>
      <c r="DS183" s="61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38"/>
      <c r="EJ183" s="38"/>
      <c r="EK183" s="38"/>
      <c r="EL183" s="38"/>
      <c r="EM183" s="61"/>
      <c r="EN183" s="57"/>
      <c r="EO183" s="57"/>
      <c r="EP183" s="57"/>
      <c r="EQ183" s="57"/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57"/>
      <c r="FF183" s="38"/>
      <c r="FG183" s="61"/>
      <c r="FH183" s="57"/>
      <c r="FI183" s="57"/>
      <c r="FJ183" s="57"/>
      <c r="FK183" s="57"/>
      <c r="FL183" s="57"/>
      <c r="FM183" s="57"/>
      <c r="FN183" s="57"/>
      <c r="FO183" s="57"/>
      <c r="FP183" s="57"/>
      <c r="FQ183" s="57"/>
      <c r="FR183" s="57"/>
      <c r="FS183" s="57"/>
      <c r="FT183" s="57"/>
      <c r="FU183" s="57"/>
      <c r="FV183" s="57"/>
      <c r="FW183" s="57"/>
      <c r="FX183" s="57"/>
      <c r="FY183" s="57"/>
      <c r="FZ183" s="57"/>
      <c r="GA183" s="61"/>
      <c r="GB183" s="57"/>
      <c r="GC183" s="57"/>
      <c r="GD183" s="57"/>
      <c r="GE183" s="57"/>
      <c r="GF183" s="57"/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38"/>
      <c r="GS183" s="38"/>
      <c r="GT183" s="38"/>
      <c r="GU183" s="37"/>
      <c r="GV183" s="61"/>
      <c r="GW183" s="57"/>
      <c r="GX183" s="57"/>
      <c r="GY183" s="57"/>
      <c r="GZ183" s="57"/>
      <c r="HA183" s="57"/>
      <c r="HB183" s="57"/>
      <c r="HC183" s="57"/>
      <c r="HD183" s="57"/>
      <c r="HE183" s="57"/>
      <c r="HF183" s="57"/>
      <c r="HG183" s="57"/>
      <c r="HH183" s="57"/>
      <c r="HI183" s="57"/>
      <c r="HJ183" s="57"/>
      <c r="HK183" s="57"/>
      <c r="HL183" s="57"/>
      <c r="HM183" s="57"/>
      <c r="HN183" s="38"/>
      <c r="HO183" s="61"/>
      <c r="HP183" s="57"/>
      <c r="HQ183" s="57"/>
      <c r="HR183" s="57"/>
      <c r="HS183" s="57"/>
      <c r="HT183" s="57"/>
      <c r="HU183" s="57"/>
      <c r="HV183" s="57"/>
      <c r="HW183" s="57"/>
      <c r="HX183" s="57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61"/>
      <c r="IJ183" s="57"/>
      <c r="IK183" s="57"/>
      <c r="IL183" s="57"/>
      <c r="IM183" s="57"/>
      <c r="IN183" s="57"/>
      <c r="IO183" s="57"/>
      <c r="IP183" s="57"/>
      <c r="IQ183" s="57"/>
      <c r="IR183" s="57"/>
      <c r="IS183" s="57"/>
      <c r="IT183" s="57"/>
      <c r="IU183" s="57"/>
      <c r="IV183" s="57"/>
      <c r="IW183" s="57"/>
      <c r="IX183" s="57"/>
      <c r="IY183" s="57"/>
      <c r="IZ183" s="38"/>
      <c r="JA183" s="38"/>
      <c r="JB183" s="38"/>
      <c r="JC183" s="61"/>
      <c r="JD183" s="57"/>
      <c r="JE183" s="57"/>
      <c r="JF183" s="57"/>
      <c r="JG183" s="57"/>
      <c r="JH183" s="57"/>
      <c r="JI183" s="57"/>
      <c r="JJ183" s="57"/>
      <c r="JK183" s="57"/>
      <c r="JL183" s="57"/>
      <c r="JM183" s="57"/>
      <c r="JN183" s="57"/>
      <c r="JO183" s="57"/>
      <c r="JP183" s="57"/>
      <c r="JQ183" s="57"/>
      <c r="JR183" s="57"/>
      <c r="JS183" s="57"/>
      <c r="JT183" s="57"/>
      <c r="JU183" s="38"/>
      <c r="JV183" s="38"/>
      <c r="JW183" s="61"/>
      <c r="JX183" s="57"/>
      <c r="JY183" s="57"/>
      <c r="JZ183" s="57"/>
      <c r="KA183" s="57"/>
      <c r="KB183" s="57"/>
      <c r="KC183" s="57"/>
      <c r="KD183" s="57"/>
      <c r="KE183" s="57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61"/>
      <c r="NT183" s="57"/>
      <c r="NU183" s="57"/>
      <c r="NV183" s="57"/>
      <c r="NW183" s="57"/>
      <c r="NX183" s="57"/>
      <c r="NY183" s="57"/>
      <c r="NZ183" s="57"/>
      <c r="OA183" s="57"/>
      <c r="OB183" s="57"/>
      <c r="OC183" s="57"/>
      <c r="OD183" s="57"/>
      <c r="OE183" s="57"/>
      <c r="OF183" s="57"/>
      <c r="OG183" s="57"/>
      <c r="OH183" s="57"/>
      <c r="OI183" s="57"/>
      <c r="OJ183" s="57"/>
      <c r="OK183" s="38"/>
      <c r="OL183" s="38"/>
      <c r="OM183" s="61"/>
      <c r="ON183" s="57"/>
      <c r="OO183" s="57"/>
      <c r="OP183" s="57"/>
      <c r="OQ183" s="57"/>
      <c r="OR183" s="57"/>
      <c r="OS183" s="57"/>
      <c r="OT183" s="57"/>
      <c r="OU183" s="57"/>
      <c r="OV183" s="57"/>
      <c r="OW183" s="57"/>
      <c r="OX183" s="57"/>
      <c r="OY183" s="57"/>
      <c r="OZ183" s="57"/>
      <c r="PA183" s="57"/>
      <c r="PB183" s="57"/>
      <c r="PC183" s="57"/>
      <c r="PD183" s="57"/>
      <c r="PE183" s="38"/>
      <c r="PF183" s="38"/>
      <c r="PG183" s="61"/>
      <c r="PH183" s="57"/>
      <c r="PI183" s="57"/>
      <c r="PJ183" s="57"/>
      <c r="PK183" s="57"/>
      <c r="PL183" s="57"/>
      <c r="PM183" s="57"/>
      <c r="PN183" s="57"/>
      <c r="PO183" s="57"/>
      <c r="PP183" s="57"/>
      <c r="PQ183" s="57"/>
      <c r="PR183" s="57"/>
      <c r="PS183" s="57"/>
      <c r="PT183" s="57"/>
      <c r="PU183" s="57"/>
      <c r="PV183" s="57"/>
      <c r="PW183" s="57"/>
      <c r="PX183" s="38"/>
      <c r="PY183" s="38"/>
      <c r="PZ183" s="38"/>
      <c r="QA183" s="57" t="s">
        <v>360</v>
      </c>
      <c r="QB183" s="57" t="s">
        <v>360</v>
      </c>
      <c r="QC183" s="57" t="s">
        <v>360</v>
      </c>
      <c r="QD183" s="57"/>
      <c r="QE183" s="57"/>
      <c r="QF183" s="57" t="s">
        <v>360</v>
      </c>
      <c r="QG183" s="57"/>
      <c r="QH183" s="57"/>
      <c r="QI183" s="57" t="s">
        <v>360</v>
      </c>
      <c r="QJ183" s="57" t="s">
        <v>360</v>
      </c>
      <c r="QK183" s="57" t="s">
        <v>360</v>
      </c>
      <c r="QL183" s="57" t="s">
        <v>360</v>
      </c>
      <c r="QM183" s="57"/>
      <c r="QN183" s="57"/>
      <c r="QO183" s="57"/>
      <c r="QP183" s="57" t="s">
        <v>360</v>
      </c>
      <c r="QQ183" s="57" t="s">
        <v>360</v>
      </c>
      <c r="QR183" s="57"/>
      <c r="QS183" s="38"/>
      <c r="QT183" s="38"/>
      <c r="QU183" s="61"/>
      <c r="QV183" s="57"/>
      <c r="QW183" s="57"/>
      <c r="QX183" s="57"/>
      <c r="QY183" s="57"/>
      <c r="QZ183" s="57"/>
      <c r="RA183" s="57"/>
      <c r="RB183" s="57"/>
      <c r="RC183" s="57"/>
      <c r="RD183" s="57"/>
      <c r="RE183" s="57"/>
      <c r="RF183" s="57"/>
      <c r="RG183" s="57"/>
      <c r="RH183" s="38"/>
      <c r="RI183" s="38"/>
      <c r="RJ183" s="38"/>
      <c r="RK183" s="38"/>
      <c r="RL183" s="38"/>
      <c r="RM183" s="38"/>
      <c r="RN183" s="38"/>
      <c r="RO183" s="37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7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7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7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7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7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7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7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7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7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7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7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7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7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7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7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7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7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7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F183" s="85" t="str">
        <f t="shared" ref="AGF183:AGF205" si="746">IF(COUNTIFS($C$7:$AGE$7,"="&amp;$AGK$5,$C183:$AGE183,"б")=0,"",COUNTIFS($C$7:$AGE$7,"="&amp;$AGK$5,$C183:$AGE183,"б"))</f>
        <v/>
      </c>
      <c r="AGG183" s="85" t="str">
        <f t="shared" ref="AGG183:AGG205" si="747">IF(COUNTIFS($C$7:$AGE$7,"="&amp;$AGK$5,$C183:$AGE183,"у")=0,"",COUNTIFS($C$7:$AGE$7,"="&amp;$AGK$5,$C183:$AGE183,"у"))</f>
        <v/>
      </c>
      <c r="AGH183" s="85" t="str">
        <f t="shared" ref="AGH183:AGH205" si="748">IF(COUNTIFS($C$7:$AGE$7,"="&amp;$AGK$5,$C183:$AGE183,"н")=0,"",COUNTIFS($C$7:$AGE$7,"="&amp;$AGK$5,$C183:$AGE183,"н"))</f>
        <v/>
      </c>
      <c r="AGL183" s="36" t="str">
        <f>IF(COUNTIFS($C$6:$AGE$6,9,$C183:$AGE183,"б")=0,"",COUNTIFS($C$6:$AGE$6,9,$C183:$AGE183,"б"))</f>
        <v/>
      </c>
      <c r="AGM183" s="36" t="str">
        <f t="shared" ref="AGM183:AGM205" si="749">IF(COUNTIFS($C$6:$AGE$6,9,$C183:$AGE183,"у")=0,"",COUNTIFS($C$6:$AGE$6,9,$C183:$AGE183,"у"))</f>
        <v/>
      </c>
      <c r="AGN183" s="39" t="str">
        <f>IF(COUNTIFS($C$6:$AGE$6,9,$C183:$AGE183,"н")=0,"",COUNTIFS($C$6:$AGE$6,9,$C183:$AGE183,"н"))</f>
        <v/>
      </c>
      <c r="AGO183" s="36" t="str">
        <f>IF(COUNTIFS($C$6:$AGE$6,10,$C183:$AGE183,"б")=0,"",COUNTIFS($C$6:$AGE$6,10,$C183:$AGE183,"б"))</f>
        <v/>
      </c>
      <c r="AGP183" s="36" t="str">
        <f t="shared" ref="AGP183:AGP205" si="750">IF(COUNTIFS($C$6:$AGE$6,10,$C183:$AGE183,"у")=0,"",COUNTIFS($C$6:$AGE$6,10,$C183:$AGE183,"у"))</f>
        <v/>
      </c>
      <c r="AGQ183" s="39" t="str">
        <f>IF(COUNTIFS($C$6:$AGE$6,10,$C183:$AGE183,"н")=0,"",COUNTIFS($C$6:$AGE$6,10,$C183:$AGE183,"н"))</f>
        <v/>
      </c>
      <c r="AGR183" s="36" t="str">
        <f>IF(COUNTIFS($C$6:$AGE$6,11,$C183:$AGE183,"б")=0,"",COUNTIFS($C$6:$AGE$6,11,$C183:$AGE183,"б"))</f>
        <v/>
      </c>
      <c r="AGS183" s="36" t="str">
        <f t="shared" ref="AGS183:AGS205" si="751">IF(COUNTIFS($C$6:$AGE$6,11,$C183:$AGE183,"у")=0,"",COUNTIFS($C$6:$AGE$6,11,$C183:$AGE183,"у"))</f>
        <v/>
      </c>
      <c r="AGT183" s="39" t="str">
        <f>IF(COUNTIFS($C$6:$AGE$6,11,$C183:$AGE183,"н")=0,"",COUNTIFS($C$6:$AGE$6,11,$C183:$AGE183,"н"))</f>
        <v/>
      </c>
      <c r="AGU183" s="36" t="str">
        <f>IF(COUNTIFS($C$6:$AGE$6,12,$C183:$AGE183,"б")=0,"",COUNTIFS($C$6:$AGE$6,12,$C183:$AGE183,"б"))</f>
        <v/>
      </c>
      <c r="AGV183" s="36" t="str">
        <f t="shared" ref="AGV183:AGV205" si="752">IF(COUNTIFS($C$6:$AGE$6,12,$C183:$AGE183,"у")=0,"",COUNTIFS($C$6:$AGE$6,12,$C183:$AGE183,"у"))</f>
        <v/>
      </c>
      <c r="AGW183" s="39" t="str">
        <f>IF(COUNTIFS($C$6:$AGE$6,12,$C183:$AGE183,"н")=0,"",COUNTIFS($C$6:$AGE$6,12,$C183:$AGE183,"н"))</f>
        <v/>
      </c>
      <c r="AGX183" s="36" t="str">
        <f>IF(COUNTIFS($C$6:$AGE$6,1,$C183:$AGE183,"б")=0,"",COUNTIFS($C$6:$AGE$6,1,$C183:$AGE183,"б"))</f>
        <v/>
      </c>
      <c r="AGY183" s="36" t="str">
        <f t="shared" ref="AGY183:AGY205" si="753">IF(COUNTIFS($C$6:$AGE$6,1,$C183:$AGE183,"у")=0,"",COUNTIFS($C$6:$AGE$6,1,$C183:$AGE183,"у"))</f>
        <v/>
      </c>
      <c r="AGZ183" s="39" t="str">
        <f>IF(COUNTIFS($C$6:$AGE$6,1,$C183:$AGE183,"н")=0,"",COUNTIFS($C$6:$AGE$6,1,$C183:$AGE183,"н"))</f>
        <v/>
      </c>
      <c r="AHA183" s="36" t="str">
        <f>IF(COUNTIFS($C$6:$AGE$6,2,$C183:$AGE183,"б")=0,"",COUNTIFS($C$6:$AGE$6,2,$C183:$AGE183,"б"))</f>
        <v/>
      </c>
      <c r="AHB183" s="36" t="str">
        <f t="shared" ref="AHB183:AHB205" si="754">IF(COUNTIFS($C$6:$AGE$6,2,$C183:$AGE183,"у")=0,"",COUNTIFS($C$6:$AGE$6,2,$C183:$AGE183,"у"))</f>
        <v/>
      </c>
      <c r="AHC183" s="39">
        <f>IF(COUNTIFS($C$6:$AGE$6,2,$C183:$AGE183,"н")=0,"",COUNTIFS($C$6:$AGE$6,2,$C183:$AGE183,"н"))</f>
        <v>10</v>
      </c>
      <c r="AHD183" s="36" t="str">
        <f>IF(COUNTIFS($C$6:$AGE$6,3,$C183:$AGE183,"б")=0,"",COUNTIFS($C$6:$AGE$6,3,$C183:$AGE183,"б"))</f>
        <v/>
      </c>
      <c r="AHE183" s="36" t="str">
        <f t="shared" ref="AHE183:AHE205" si="755">IF(COUNTIFS($C$6:$AGE$6,3,$C183:$AGE183,"у")=0,"",COUNTIFS($C$6:$AGE$6,3,$C183:$AGE183,"у"))</f>
        <v/>
      </c>
      <c r="AHF183" s="39" t="str">
        <f>IF(COUNTIFS($C$6:$AGE$6,3,$C183:$AGE183,"н")=0,"",COUNTIFS($C$6:$AGE$6,3,$C183:$AGE183,"н"))</f>
        <v/>
      </c>
      <c r="AHG183" s="36" t="str">
        <f>IF(COUNTIFS($C$6:$AGE$6,4,$C183:$AGE183,"б")=0,"",COUNTIFS($C$6:$AGE$6,4,$C183:$AGE183,"б"))</f>
        <v/>
      </c>
      <c r="AHH183" s="36" t="str">
        <f t="shared" ref="AHH183:AHH205" si="756">IF(COUNTIFS($C$6:$AGE$6,4,$C183:$AGE183,"у")=0,"",COUNTIFS($C$6:$AGE$6,4,$C183:$AGE183,"у"))</f>
        <v/>
      </c>
      <c r="AHI183" s="39" t="str">
        <f>IF(COUNTIFS($C$6:$AGE$6,4,$C183:$AGE183,"н")=0,"",COUNTIFS($C$6:$AGE$6,4,$C183:$AGE183,"н"))</f>
        <v/>
      </c>
      <c r="AHJ183" s="36" t="str">
        <f>IF(COUNTIFS($C$6:$AGE$6,5,$C183:$AGE183,"б")=0,"",COUNTIFS($C$6:$AGE$6,5,$C183:$AGE183,"б"))</f>
        <v/>
      </c>
      <c r="AHK183" s="36" t="str">
        <f t="shared" ref="AHK183:AHK205" si="757">IF(COUNTIFS($C$6:$AGE$6,5,$C183:$AGE183,"у")=0,"",COUNTIFS($C$6:$AGE$6,5,$C183:$AGE183,"у"))</f>
        <v/>
      </c>
      <c r="AHL183" s="39" t="str">
        <f>IF(COUNTIFS($C$6:$AGE$6,5,$C183:$AGE183,"н")=0,"",COUNTIFS($C$6:$AGE$6,5,$C183:$AGE183,"н"))</f>
        <v/>
      </c>
      <c r="AHM183" s="36" t="str">
        <f>IF(COUNTIFS($C$6:$AGE$6,6,$C183:$AGE183,"б")=0,"",COUNTIFS($C$6:$AGE$6,6,$C183:$AGE183,"б"))</f>
        <v/>
      </c>
      <c r="AHN183" s="36" t="str">
        <f t="shared" ref="AHN183:AHN205" si="758">IF(COUNTIFS($C$6:$AGE$6,6,$C183:$AGE183,"у")=0,"",COUNTIFS($C$6:$AGE$6,6,$C183:$AGE183,"у"))</f>
        <v/>
      </c>
      <c r="AHO183" s="39" t="str">
        <f>IF(COUNTIFS($C$6:$AGE$6,6,$C183:$AGE183,"н")=0,"",COUNTIFS($C$6:$AGE$6,6,$C183:$AGE183,"н"))</f>
        <v/>
      </c>
    </row>
    <row r="184" spans="1:918" s="5" customFormat="1" outlineLevel="1" x14ac:dyDescent="0.25">
      <c r="A184" s="35">
        <f>A183+1</f>
        <v>2</v>
      </c>
      <c r="B184" s="48" t="s">
        <v>82</v>
      </c>
      <c r="C184" s="61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61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38"/>
      <c r="AP184" s="38"/>
      <c r="AQ184" s="61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38"/>
      <c r="BI184" s="38"/>
      <c r="BJ184" s="38"/>
      <c r="BK184" s="61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38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 t="s">
        <v>360</v>
      </c>
      <c r="CO184" s="57"/>
      <c r="CP184" s="57"/>
      <c r="CQ184" s="57"/>
      <c r="CR184" s="57"/>
      <c r="CS184" s="57"/>
      <c r="CT184" s="57"/>
      <c r="CU184" s="57"/>
      <c r="CV184" s="38"/>
      <c r="CW184" s="38"/>
      <c r="CX184" s="38"/>
      <c r="CY184" s="61"/>
      <c r="CZ184" s="57"/>
      <c r="DA184" s="57"/>
      <c r="DB184" s="57"/>
      <c r="DC184" s="57"/>
      <c r="DD184" s="57"/>
      <c r="DE184" s="57"/>
      <c r="DF184" s="57"/>
      <c r="DG184" s="57"/>
      <c r="DH184" s="57"/>
      <c r="DI184" s="57"/>
      <c r="DJ184" s="57"/>
      <c r="DK184" s="57"/>
      <c r="DL184" s="57"/>
      <c r="DM184" s="57"/>
      <c r="DN184" s="57"/>
      <c r="DO184" s="38"/>
      <c r="DP184" s="38"/>
      <c r="DQ184" s="38"/>
      <c r="DR184" s="38"/>
      <c r="DS184" s="61"/>
      <c r="DT184" s="57"/>
      <c r="DU184" s="57"/>
      <c r="DV184" s="57"/>
      <c r="DW184" s="57"/>
      <c r="DX184" s="57"/>
      <c r="DY184" s="57"/>
      <c r="DZ184" s="57"/>
      <c r="EA184" s="57"/>
      <c r="EB184" s="57"/>
      <c r="EC184" s="57"/>
      <c r="ED184" s="57"/>
      <c r="EE184" s="57"/>
      <c r="EF184" s="57"/>
      <c r="EG184" s="57"/>
      <c r="EH184" s="57"/>
      <c r="EI184" s="38"/>
      <c r="EJ184" s="38"/>
      <c r="EK184" s="38"/>
      <c r="EL184" s="38"/>
      <c r="EM184" s="61"/>
      <c r="EN184" s="57"/>
      <c r="EO184" s="57" t="s">
        <v>370</v>
      </c>
      <c r="EP184" s="57"/>
      <c r="EQ184" s="57"/>
      <c r="ER184" s="57"/>
      <c r="ES184" s="57"/>
      <c r="ET184" s="57"/>
      <c r="EU184" s="57"/>
      <c r="EV184" s="57"/>
      <c r="EW184" s="57"/>
      <c r="EX184" s="57"/>
      <c r="EY184" s="57"/>
      <c r="EZ184" s="57"/>
      <c r="FA184" s="57"/>
      <c r="FB184" s="57"/>
      <c r="FC184" s="57"/>
      <c r="FD184" s="57"/>
      <c r="FE184" s="57"/>
      <c r="FF184" s="38"/>
      <c r="FG184" s="61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/>
      <c r="FU184" s="57"/>
      <c r="FV184" s="57"/>
      <c r="FW184" s="57"/>
      <c r="FX184" s="57"/>
      <c r="FY184" s="57"/>
      <c r="FZ184" s="57"/>
      <c r="GA184" s="61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/>
      <c r="GR184" s="38"/>
      <c r="GS184" s="38"/>
      <c r="GT184" s="38"/>
      <c r="GU184" s="37"/>
      <c r="GV184" s="61"/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57"/>
      <c r="HN184" s="38"/>
      <c r="HO184" s="61"/>
      <c r="HP184" s="57" t="s">
        <v>360</v>
      </c>
      <c r="HQ184" s="57" t="s">
        <v>360</v>
      </c>
      <c r="HR184" s="57"/>
      <c r="HS184" s="57"/>
      <c r="HT184" s="57" t="s">
        <v>360</v>
      </c>
      <c r="HU184" s="57" t="s">
        <v>360</v>
      </c>
      <c r="HV184" s="57" t="s">
        <v>360</v>
      </c>
      <c r="HW184" s="57"/>
      <c r="HX184" s="57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61"/>
      <c r="IJ184" s="57"/>
      <c r="IK184" s="57"/>
      <c r="IL184" s="57"/>
      <c r="IM184" s="57"/>
      <c r="IN184" s="57"/>
      <c r="IO184" s="57"/>
      <c r="IP184" s="57"/>
      <c r="IQ184" s="57"/>
      <c r="IR184" s="57"/>
      <c r="IS184" s="57"/>
      <c r="IT184" s="57"/>
      <c r="IU184" s="57"/>
      <c r="IV184" s="57"/>
      <c r="IW184" s="57"/>
      <c r="IX184" s="57"/>
      <c r="IY184" s="57"/>
      <c r="IZ184" s="38"/>
      <c r="JA184" s="38"/>
      <c r="JB184" s="38"/>
      <c r="JC184" s="61"/>
      <c r="JD184" s="57"/>
      <c r="JE184" s="57"/>
      <c r="JF184" s="57"/>
      <c r="JG184" s="57"/>
      <c r="JH184" s="57"/>
      <c r="JI184" s="57"/>
      <c r="JJ184" s="57"/>
      <c r="JK184" s="57"/>
      <c r="JL184" s="57"/>
      <c r="JM184" s="57"/>
      <c r="JN184" s="57"/>
      <c r="JO184" s="57"/>
      <c r="JP184" s="57"/>
      <c r="JQ184" s="57"/>
      <c r="JR184" s="57"/>
      <c r="JS184" s="57"/>
      <c r="JT184" s="57"/>
      <c r="JU184" s="38"/>
      <c r="JV184" s="38"/>
      <c r="JW184" s="61"/>
      <c r="JX184" s="57"/>
      <c r="JY184" s="57"/>
      <c r="JZ184" s="57"/>
      <c r="KA184" s="57"/>
      <c r="KB184" s="57"/>
      <c r="KC184" s="57"/>
      <c r="KD184" s="57"/>
      <c r="KE184" s="57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61"/>
      <c r="NT184" s="57" t="s">
        <v>360</v>
      </c>
      <c r="NU184" s="57" t="s">
        <v>360</v>
      </c>
      <c r="NV184" s="57" t="s">
        <v>360</v>
      </c>
      <c r="NW184" s="57" t="s">
        <v>370</v>
      </c>
      <c r="NX184" s="57"/>
      <c r="NY184" s="57"/>
      <c r="NZ184" s="57"/>
      <c r="OA184" s="57"/>
      <c r="OB184" s="57"/>
      <c r="OC184" s="57"/>
      <c r="OD184" s="57"/>
      <c r="OE184" s="57"/>
      <c r="OF184" s="57"/>
      <c r="OG184" s="57" t="s">
        <v>360</v>
      </c>
      <c r="OH184" s="57"/>
      <c r="OI184" s="57" t="s">
        <v>360</v>
      </c>
      <c r="OJ184" s="57"/>
      <c r="OK184" s="38"/>
      <c r="OL184" s="38"/>
      <c r="OM184" s="61"/>
      <c r="ON184" s="57" t="s">
        <v>360</v>
      </c>
      <c r="OO184" s="57" t="s">
        <v>360</v>
      </c>
      <c r="OP184" s="57" t="s">
        <v>360</v>
      </c>
      <c r="OQ184" s="57" t="s">
        <v>360</v>
      </c>
      <c r="OR184" s="57"/>
      <c r="OS184" s="57"/>
      <c r="OT184" s="57"/>
      <c r="OU184" s="57" t="s">
        <v>360</v>
      </c>
      <c r="OV184" s="57" t="s">
        <v>360</v>
      </c>
      <c r="OW184" s="57" t="s">
        <v>360</v>
      </c>
      <c r="OX184" s="57"/>
      <c r="OY184" s="57"/>
      <c r="OZ184" s="57"/>
      <c r="PA184" s="57"/>
      <c r="PB184" s="57" t="s">
        <v>360</v>
      </c>
      <c r="PC184" s="57" t="s">
        <v>360</v>
      </c>
      <c r="PD184" s="57" t="s">
        <v>360</v>
      </c>
      <c r="PE184" s="38"/>
      <c r="PF184" s="38"/>
      <c r="PG184" s="61"/>
      <c r="PH184" s="57" t="s">
        <v>360</v>
      </c>
      <c r="PI184" s="57"/>
      <c r="PJ184" s="57"/>
      <c r="PK184" s="57" t="s">
        <v>360</v>
      </c>
      <c r="PL184" s="57"/>
      <c r="PM184" s="57" t="s">
        <v>360</v>
      </c>
      <c r="PN184" s="57"/>
      <c r="PO184" s="57" t="s">
        <v>360</v>
      </c>
      <c r="PP184" s="57" t="s">
        <v>360</v>
      </c>
      <c r="PQ184" s="57" t="s">
        <v>360</v>
      </c>
      <c r="PR184" s="57"/>
      <c r="PS184" s="57" t="s">
        <v>360</v>
      </c>
      <c r="PT184" s="57"/>
      <c r="PU184" s="57"/>
      <c r="PV184" s="57"/>
      <c r="PW184" s="57" t="s">
        <v>360</v>
      </c>
      <c r="PX184" s="38"/>
      <c r="PY184" s="38"/>
      <c r="PZ184" s="38"/>
      <c r="QA184" s="57"/>
      <c r="QB184" s="57"/>
      <c r="QC184" s="57"/>
      <c r="QD184" s="57"/>
      <c r="QE184" s="57"/>
      <c r="QF184" s="57"/>
      <c r="QG184" s="57"/>
      <c r="QH184" s="57"/>
      <c r="QI184" s="57"/>
      <c r="QJ184" s="57"/>
      <c r="QK184" s="57"/>
      <c r="QL184" s="57"/>
      <c r="QM184" s="57"/>
      <c r="QN184" s="57"/>
      <c r="QO184" s="57"/>
      <c r="QP184" s="57"/>
      <c r="QQ184" s="57"/>
      <c r="QR184" s="57"/>
      <c r="QS184" s="38"/>
      <c r="QT184" s="38"/>
      <c r="QU184" s="61"/>
      <c r="QV184" s="57"/>
      <c r="QW184" s="57"/>
      <c r="QX184" s="57"/>
      <c r="QY184" s="57"/>
      <c r="QZ184" s="57"/>
      <c r="RA184" s="57" t="s">
        <v>360</v>
      </c>
      <c r="RB184" s="57" t="s">
        <v>360</v>
      </c>
      <c r="RC184" s="57" t="s">
        <v>360</v>
      </c>
      <c r="RD184" s="57" t="s">
        <v>360</v>
      </c>
      <c r="RE184" s="57"/>
      <c r="RF184" s="57"/>
      <c r="RG184" s="57"/>
      <c r="RH184" s="38"/>
      <c r="RI184" s="38"/>
      <c r="RJ184" s="38"/>
      <c r="RK184" s="38"/>
      <c r="RL184" s="38"/>
      <c r="RM184" s="38"/>
      <c r="RN184" s="38"/>
      <c r="RO184" s="37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7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7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7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7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7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7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7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7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7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7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7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7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7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7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7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7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7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7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F184" s="85" t="str">
        <f t="shared" si="746"/>
        <v/>
      </c>
      <c r="AGG184" s="85" t="str">
        <f t="shared" si="747"/>
        <v/>
      </c>
      <c r="AGH184" s="85">
        <f t="shared" si="748"/>
        <v>4</v>
      </c>
      <c r="AGL184" s="36" t="str">
        <f t="shared" ref="AGL184:AGL205" si="759">IF(COUNTIFS($C$6:$AGE$6,9,$C184:$AGE184,"б")=0,"",COUNTIFS($C$6:$AGE$6,9,$C184:$AGE184,"б"))</f>
        <v/>
      </c>
      <c r="AGM184" s="36" t="str">
        <f t="shared" si="749"/>
        <v/>
      </c>
      <c r="AGN184" s="39">
        <f t="shared" ref="AGN184:AGN205" si="760">IF(COUNTIFS($C$6:$AGE$6,9,$C184:$AGE184,"н")=0,"",COUNTIFS($C$6:$AGE$6,9,$C184:$AGE184,"н"))</f>
        <v>1</v>
      </c>
      <c r="AGO184" s="36" t="str">
        <f t="shared" ref="AGO184:AGO205" si="761">IF(COUNTIFS($C$6:$AGE$6,10,$C184:$AGE184,"б")=0,"",COUNTIFS($C$6:$AGE$6,10,$C184:$AGE184,"б"))</f>
        <v/>
      </c>
      <c r="AGP184" s="36" t="str">
        <f t="shared" si="750"/>
        <v/>
      </c>
      <c r="AGQ184" s="39">
        <f t="shared" ref="AGQ184:AGQ205" si="762">IF(COUNTIFS($C$6:$AGE$6,10,$C184:$AGE184,"н")=0,"",COUNTIFS($C$6:$AGE$6,10,$C184:$AGE184,"н"))</f>
        <v>1</v>
      </c>
      <c r="AGR184" s="36" t="str">
        <f t="shared" ref="AGR184:AGR205" si="763">IF(COUNTIFS($C$6:$AGE$6,11,$C184:$AGE184,"б")=0,"",COUNTIFS($C$6:$AGE$6,11,$C184:$AGE184,"б"))</f>
        <v/>
      </c>
      <c r="AGS184" s="36" t="str">
        <f t="shared" si="751"/>
        <v/>
      </c>
      <c r="AGT184" s="39">
        <f t="shared" ref="AGT184:AGT205" si="764">IF(COUNTIFS($C$6:$AGE$6,11,$C184:$AGE184,"н")=0,"",COUNTIFS($C$6:$AGE$6,11,$C184:$AGE184,"н"))</f>
        <v>5</v>
      </c>
      <c r="AGU184" s="36" t="str">
        <f t="shared" ref="AGU184:AGU205" si="765">IF(COUNTIFS($C$6:$AGE$6,12,$C184:$AGE184,"б")=0,"",COUNTIFS($C$6:$AGE$6,12,$C184:$AGE184,"б"))</f>
        <v/>
      </c>
      <c r="AGV184" s="36" t="str">
        <f t="shared" si="752"/>
        <v/>
      </c>
      <c r="AGW184" s="39" t="str">
        <f t="shared" ref="AGW184:AGW205" si="766">IF(COUNTIFS($C$6:$AGE$6,12,$C184:$AGE184,"н")=0,"",COUNTIFS($C$6:$AGE$6,12,$C184:$AGE184,"н"))</f>
        <v/>
      </c>
      <c r="AGX184" s="36" t="str">
        <f t="shared" ref="AGX184:AGX205" si="767">IF(COUNTIFS($C$6:$AGE$6,1,$C184:$AGE184,"б")=0,"",COUNTIFS($C$6:$AGE$6,1,$C184:$AGE184,"б"))</f>
        <v/>
      </c>
      <c r="AGY184" s="36" t="str">
        <f t="shared" si="753"/>
        <v/>
      </c>
      <c r="AGZ184" s="39">
        <f t="shared" ref="AGZ184:AGZ205" si="768">IF(COUNTIFS($C$6:$AGE$6,1,$C184:$AGE184,"н")=0,"",COUNTIFS($C$6:$AGE$6,1,$C184:$AGE184,"н"))</f>
        <v>24</v>
      </c>
      <c r="AHA184" s="36" t="str">
        <f t="shared" ref="AHA184:AHA205" si="769">IF(COUNTIFS($C$6:$AGE$6,2,$C184:$AGE184,"б")=0,"",COUNTIFS($C$6:$AGE$6,2,$C184:$AGE184,"б"))</f>
        <v/>
      </c>
      <c r="AHB184" s="36" t="str">
        <f t="shared" si="754"/>
        <v/>
      </c>
      <c r="AHC184" s="39">
        <f t="shared" ref="AHC184:AHC205" si="770">IF(COUNTIFS($C$6:$AGE$6,2,$C184:$AGE184,"н")=0,"",COUNTIFS($C$6:$AGE$6,2,$C184:$AGE184,"н"))</f>
        <v>4</v>
      </c>
      <c r="AHD184" s="36" t="str">
        <f t="shared" ref="AHD184:AHD205" si="771">IF(COUNTIFS($C$6:$AGE$6,3,$C184:$AGE184,"б")=0,"",COUNTIFS($C$6:$AGE$6,3,$C184:$AGE184,"б"))</f>
        <v/>
      </c>
      <c r="AHE184" s="36" t="str">
        <f t="shared" si="755"/>
        <v/>
      </c>
      <c r="AHF184" s="39" t="str">
        <f t="shared" ref="AHF184:AHF205" si="772">IF(COUNTIFS($C$6:$AGE$6,3,$C184:$AGE184,"н")=0,"",COUNTIFS($C$6:$AGE$6,3,$C184:$AGE184,"н"))</f>
        <v/>
      </c>
      <c r="AHG184" s="36" t="str">
        <f t="shared" ref="AHG184:AHG205" si="773">IF(COUNTIFS($C$6:$AGE$6,4,$C184:$AGE184,"б")=0,"",COUNTIFS($C$6:$AGE$6,4,$C184:$AGE184,"б"))</f>
        <v/>
      </c>
      <c r="AHH184" s="36" t="str">
        <f t="shared" si="756"/>
        <v/>
      </c>
      <c r="AHI184" s="39" t="str">
        <f t="shared" ref="AHI184:AHI205" si="774">IF(COUNTIFS($C$6:$AGE$6,4,$C184:$AGE184,"н")=0,"",COUNTIFS($C$6:$AGE$6,4,$C184:$AGE184,"н"))</f>
        <v/>
      </c>
      <c r="AHJ184" s="36" t="str">
        <f t="shared" ref="AHJ184:AHJ205" si="775">IF(COUNTIFS($C$6:$AGE$6,5,$C184:$AGE184,"б")=0,"",COUNTIFS($C$6:$AGE$6,5,$C184:$AGE184,"б"))</f>
        <v/>
      </c>
      <c r="AHK184" s="36" t="str">
        <f t="shared" si="757"/>
        <v/>
      </c>
      <c r="AHL184" s="39" t="str">
        <f t="shared" ref="AHL184:AHL205" si="776">IF(COUNTIFS($C$6:$AGE$6,5,$C184:$AGE184,"н")=0,"",COUNTIFS($C$6:$AGE$6,5,$C184:$AGE184,"н"))</f>
        <v/>
      </c>
      <c r="AHM184" s="36" t="str">
        <f t="shared" ref="AHM184:AHM205" si="777">IF(COUNTIFS($C$6:$AGE$6,6,$C184:$AGE184,"б")=0,"",COUNTIFS($C$6:$AGE$6,6,$C184:$AGE184,"б"))</f>
        <v/>
      </c>
      <c r="AHN184" s="36" t="str">
        <f t="shared" si="758"/>
        <v/>
      </c>
      <c r="AHO184" s="39" t="str">
        <f t="shared" ref="AHO184:AHO205" si="778">IF(COUNTIFS($C$6:$AGE$6,6,$C184:$AGE184,"н")=0,"",COUNTIFS($C$6:$AGE$6,6,$C184:$AGE184,"н"))</f>
        <v/>
      </c>
    </row>
    <row r="185" spans="1:918" s="5" customFormat="1" outlineLevel="1" x14ac:dyDescent="0.25">
      <c r="A185" s="35">
        <f t="shared" ref="A185:A205" si="779">A184+1</f>
        <v>3</v>
      </c>
      <c r="B185" s="48" t="s">
        <v>83</v>
      </c>
      <c r="C185" s="61"/>
      <c r="D185" s="57"/>
      <c r="E185" s="57"/>
      <c r="F185" s="57"/>
      <c r="G185" s="57"/>
      <c r="H185" s="57"/>
      <c r="I185" s="57"/>
      <c r="J185" s="57"/>
      <c r="K185" s="57"/>
      <c r="L185" s="57" t="s">
        <v>360</v>
      </c>
      <c r="M185" s="57"/>
      <c r="N185" s="57"/>
      <c r="O185" s="57"/>
      <c r="P185" s="57"/>
      <c r="Q185" s="57" t="s">
        <v>360</v>
      </c>
      <c r="R185" s="57" t="s">
        <v>360</v>
      </c>
      <c r="S185" s="57"/>
      <c r="T185" s="57"/>
      <c r="U185" s="57"/>
      <c r="V185" s="57"/>
      <c r="W185" s="61"/>
      <c r="X185" s="57"/>
      <c r="Y185" s="57"/>
      <c r="Z185" s="57"/>
      <c r="AA185" s="57"/>
      <c r="AB185" s="57"/>
      <c r="AC185" s="57"/>
      <c r="AD185" s="57"/>
      <c r="AE185" s="57"/>
      <c r="AF185" s="57" t="s">
        <v>360</v>
      </c>
      <c r="AG185" s="57" t="s">
        <v>360</v>
      </c>
      <c r="AH185" s="57" t="s">
        <v>360</v>
      </c>
      <c r="AI185" s="57"/>
      <c r="AJ185" s="57"/>
      <c r="AK185" s="57" t="s">
        <v>360</v>
      </c>
      <c r="AL185" s="57" t="s">
        <v>360</v>
      </c>
      <c r="AM185" s="57"/>
      <c r="AN185" s="57"/>
      <c r="AO185" s="38"/>
      <c r="AP185" s="38"/>
      <c r="AQ185" s="61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38"/>
      <c r="BI185" s="38"/>
      <c r="BJ185" s="38"/>
      <c r="BK185" s="61"/>
      <c r="BL185" s="57" t="s">
        <v>360</v>
      </c>
      <c r="BM185" s="57"/>
      <c r="BN185" s="57"/>
      <c r="BO185" s="57" t="s">
        <v>360</v>
      </c>
      <c r="BP185" s="57" t="s">
        <v>360</v>
      </c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38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38"/>
      <c r="CW185" s="38"/>
      <c r="CX185" s="38"/>
      <c r="CY185" s="61"/>
      <c r="CZ185" s="57" t="s">
        <v>370</v>
      </c>
      <c r="DA185" s="57"/>
      <c r="DB185" s="57"/>
      <c r="DC185" s="57"/>
      <c r="DD185" s="57"/>
      <c r="DE185" s="57"/>
      <c r="DF185" s="57"/>
      <c r="DG185" s="57" t="s">
        <v>370</v>
      </c>
      <c r="DH185" s="57"/>
      <c r="DI185" s="57" t="s">
        <v>370</v>
      </c>
      <c r="DJ185" s="57" t="s">
        <v>370</v>
      </c>
      <c r="DK185" s="57"/>
      <c r="DL185" s="57"/>
      <c r="DM185" s="57"/>
      <c r="DN185" s="57"/>
      <c r="DO185" s="38"/>
      <c r="DP185" s="38"/>
      <c r="DQ185" s="38"/>
      <c r="DR185" s="38"/>
      <c r="DS185" s="61"/>
      <c r="DT185" s="57"/>
      <c r="DU185" s="57"/>
      <c r="DV185" s="57"/>
      <c r="DW185" s="57"/>
      <c r="DX185" s="57"/>
      <c r="DY185" s="57"/>
      <c r="DZ185" s="57"/>
      <c r="EA185" s="57" t="s">
        <v>377</v>
      </c>
      <c r="EB185" s="57"/>
      <c r="EC185" s="57"/>
      <c r="ED185" s="57"/>
      <c r="EE185" s="57" t="s">
        <v>360</v>
      </c>
      <c r="EF185" s="57"/>
      <c r="EG185" s="57"/>
      <c r="EH185" s="57"/>
      <c r="EI185" s="38"/>
      <c r="EJ185" s="38"/>
      <c r="EK185" s="38"/>
      <c r="EL185" s="38"/>
      <c r="EM185" s="61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38"/>
      <c r="FG185" s="61"/>
      <c r="FH185" s="57"/>
      <c r="FI185" s="57"/>
      <c r="FJ185" s="57"/>
      <c r="FK185" s="57"/>
      <c r="FL185" s="57"/>
      <c r="FM185" s="57"/>
      <c r="FN185" s="57"/>
      <c r="FO185" s="57"/>
      <c r="FP185" s="57"/>
      <c r="FQ185" s="57"/>
      <c r="FR185" s="57"/>
      <c r="FS185" s="57"/>
      <c r="FT185" s="57" t="s">
        <v>360</v>
      </c>
      <c r="FU185" s="57"/>
      <c r="FV185" s="57" t="s">
        <v>360</v>
      </c>
      <c r="FW185" s="57"/>
      <c r="FX185" s="57"/>
      <c r="FY185" s="57"/>
      <c r="FZ185" s="57"/>
      <c r="GA185" s="61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/>
      <c r="GR185" s="38"/>
      <c r="GS185" s="38"/>
      <c r="GT185" s="38"/>
      <c r="GU185" s="37"/>
      <c r="GV185" s="61"/>
      <c r="GW185" s="57"/>
      <c r="GX185" s="57"/>
      <c r="GY185" s="57"/>
      <c r="GZ185" s="57"/>
      <c r="HA185" s="57"/>
      <c r="HB185" s="57"/>
      <c r="HC185" s="57"/>
      <c r="HD185" s="57"/>
      <c r="HE185" s="57"/>
      <c r="HF185" s="57"/>
      <c r="HG185" s="57"/>
      <c r="HH185" s="57"/>
      <c r="HI185" s="57"/>
      <c r="HJ185" s="57"/>
      <c r="HK185" s="57"/>
      <c r="HL185" s="57"/>
      <c r="HM185" s="57"/>
      <c r="HN185" s="38"/>
      <c r="HO185" s="61"/>
      <c r="HP185" s="57"/>
      <c r="HQ185" s="57"/>
      <c r="HR185" s="57"/>
      <c r="HS185" s="57"/>
      <c r="HT185" s="57"/>
      <c r="HU185" s="57"/>
      <c r="HV185" s="57"/>
      <c r="HW185" s="57"/>
      <c r="HX185" s="57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61"/>
      <c r="IJ185" s="57"/>
      <c r="IK185" s="57"/>
      <c r="IL185" s="57"/>
      <c r="IM185" s="57"/>
      <c r="IN185" s="57"/>
      <c r="IO185" s="57"/>
      <c r="IP185" s="57"/>
      <c r="IQ185" s="57"/>
      <c r="IR185" s="57"/>
      <c r="IS185" s="57"/>
      <c r="IT185" s="57"/>
      <c r="IU185" s="57"/>
      <c r="IV185" s="57"/>
      <c r="IW185" s="57"/>
      <c r="IX185" s="57"/>
      <c r="IY185" s="57"/>
      <c r="IZ185" s="38"/>
      <c r="JA185" s="38"/>
      <c r="JB185" s="38"/>
      <c r="JC185" s="61"/>
      <c r="JD185" s="57"/>
      <c r="JE185" s="57"/>
      <c r="JF185" s="57"/>
      <c r="JG185" s="57"/>
      <c r="JH185" s="57"/>
      <c r="JI185" s="57"/>
      <c r="JJ185" s="57"/>
      <c r="JK185" s="57"/>
      <c r="JL185" s="57"/>
      <c r="JM185" s="57"/>
      <c r="JN185" s="57"/>
      <c r="JO185" s="57"/>
      <c r="JP185" s="57"/>
      <c r="JQ185" s="57"/>
      <c r="JR185" s="57"/>
      <c r="JS185" s="57"/>
      <c r="JT185" s="57"/>
      <c r="JU185" s="38"/>
      <c r="JV185" s="38"/>
      <c r="JW185" s="61"/>
      <c r="JX185" s="57"/>
      <c r="JY185" s="57"/>
      <c r="JZ185" s="57"/>
      <c r="KA185" s="57"/>
      <c r="KB185" s="57"/>
      <c r="KC185" s="57"/>
      <c r="KD185" s="57"/>
      <c r="KE185" s="57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61"/>
      <c r="NT185" s="57"/>
      <c r="NU185" s="57" t="s">
        <v>360</v>
      </c>
      <c r="NV185" s="57" t="s">
        <v>360</v>
      </c>
      <c r="NW185" s="57"/>
      <c r="NX185" s="57"/>
      <c r="NY185" s="57" t="s">
        <v>360</v>
      </c>
      <c r="NZ185" s="57" t="s">
        <v>360</v>
      </c>
      <c r="OA185" s="57"/>
      <c r="OB185" s="57"/>
      <c r="OC185" s="57"/>
      <c r="OD185" s="57"/>
      <c r="OE185" s="57"/>
      <c r="OF185" s="57"/>
      <c r="OG185" s="57" t="s">
        <v>360</v>
      </c>
      <c r="OH185" s="57"/>
      <c r="OI185" s="57"/>
      <c r="OJ185" s="57"/>
      <c r="OK185" s="38"/>
      <c r="OL185" s="38"/>
      <c r="OM185" s="61"/>
      <c r="ON185" s="57"/>
      <c r="OO185" s="57"/>
      <c r="OP185" s="57" t="s">
        <v>360</v>
      </c>
      <c r="OQ185" s="57" t="s">
        <v>360</v>
      </c>
      <c r="OR185" s="57"/>
      <c r="OS185" s="57"/>
      <c r="OT185" s="57"/>
      <c r="OU185" s="57" t="s">
        <v>360</v>
      </c>
      <c r="OV185" s="57" t="s">
        <v>360</v>
      </c>
      <c r="OW185" s="57" t="s">
        <v>360</v>
      </c>
      <c r="OX185" s="57"/>
      <c r="OY185" s="57"/>
      <c r="OZ185" s="57"/>
      <c r="PA185" s="57"/>
      <c r="PB185" s="57" t="s">
        <v>360</v>
      </c>
      <c r="PC185" s="57" t="s">
        <v>360</v>
      </c>
      <c r="PD185" s="57" t="s">
        <v>360</v>
      </c>
      <c r="PE185" s="38"/>
      <c r="PF185" s="38"/>
      <c r="PG185" s="61"/>
      <c r="PH185" s="57"/>
      <c r="PI185" s="57"/>
      <c r="PJ185" s="57"/>
      <c r="PK185" s="57"/>
      <c r="PL185" s="57"/>
      <c r="PM185" s="57" t="s">
        <v>360</v>
      </c>
      <c r="PN185" s="57"/>
      <c r="PO185" s="57" t="s">
        <v>360</v>
      </c>
      <c r="PP185" s="57" t="s">
        <v>360</v>
      </c>
      <c r="PQ185" s="57"/>
      <c r="PR185" s="57"/>
      <c r="PS185" s="57" t="s">
        <v>360</v>
      </c>
      <c r="PT185" s="57"/>
      <c r="PU185" s="57"/>
      <c r="PV185" s="57"/>
      <c r="PW185" s="57"/>
      <c r="PX185" s="38"/>
      <c r="PY185" s="38"/>
      <c r="PZ185" s="38"/>
      <c r="QA185" s="57"/>
      <c r="QB185" s="57"/>
      <c r="QC185" s="57"/>
      <c r="QD185" s="57"/>
      <c r="QE185" s="57"/>
      <c r="QF185" s="57"/>
      <c r="QG185" s="57"/>
      <c r="QH185" s="57"/>
      <c r="QI185" s="57"/>
      <c r="QJ185" s="57"/>
      <c r="QK185" s="57"/>
      <c r="QL185" s="57"/>
      <c r="QM185" s="57"/>
      <c r="QN185" s="57"/>
      <c r="QO185" s="57"/>
      <c r="QP185" s="57"/>
      <c r="QQ185" s="57"/>
      <c r="QR185" s="57"/>
      <c r="QS185" s="38"/>
      <c r="QT185" s="38"/>
      <c r="QU185" s="61"/>
      <c r="QV185" s="57"/>
      <c r="QW185" s="57"/>
      <c r="QX185" s="57"/>
      <c r="QY185" s="57"/>
      <c r="QZ185" s="57"/>
      <c r="RA185" s="57" t="s">
        <v>360</v>
      </c>
      <c r="RB185" s="57" t="s">
        <v>360</v>
      </c>
      <c r="RC185" s="57"/>
      <c r="RD185" s="57"/>
      <c r="RE185" s="57"/>
      <c r="RF185" s="57"/>
      <c r="RG185" s="57"/>
      <c r="RH185" s="38"/>
      <c r="RI185" s="38"/>
      <c r="RJ185" s="38"/>
      <c r="RK185" s="38"/>
      <c r="RL185" s="38"/>
      <c r="RM185" s="38"/>
      <c r="RN185" s="38"/>
      <c r="RO185" s="37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7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7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7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7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7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7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7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7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7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7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7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7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7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7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7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7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7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7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F185" s="85" t="str">
        <f t="shared" si="746"/>
        <v/>
      </c>
      <c r="AGG185" s="85" t="str">
        <f t="shared" si="747"/>
        <v/>
      </c>
      <c r="AGH185" s="85">
        <f t="shared" si="748"/>
        <v>2</v>
      </c>
      <c r="AGL185" s="36" t="str">
        <f t="shared" si="759"/>
        <v/>
      </c>
      <c r="AGM185" s="36" t="str">
        <f t="shared" si="749"/>
        <v/>
      </c>
      <c r="AGN185" s="39">
        <f t="shared" si="760"/>
        <v>11</v>
      </c>
      <c r="AGO185" s="36">
        <f t="shared" si="761"/>
        <v>1</v>
      </c>
      <c r="AGP185" s="36" t="str">
        <f t="shared" si="750"/>
        <v/>
      </c>
      <c r="AGQ185" s="39">
        <f t="shared" si="762"/>
        <v>7</v>
      </c>
      <c r="AGR185" s="36" t="str">
        <f t="shared" si="763"/>
        <v/>
      </c>
      <c r="AGS185" s="36" t="str">
        <f t="shared" si="751"/>
        <v/>
      </c>
      <c r="AGT185" s="39" t="str">
        <f t="shared" si="764"/>
        <v/>
      </c>
      <c r="AGU185" s="36" t="str">
        <f t="shared" si="765"/>
        <v/>
      </c>
      <c r="AGV185" s="36" t="str">
        <f t="shared" si="752"/>
        <v/>
      </c>
      <c r="AGW185" s="39" t="str">
        <f t="shared" si="766"/>
        <v/>
      </c>
      <c r="AGX185" s="36" t="str">
        <f t="shared" si="767"/>
        <v/>
      </c>
      <c r="AGY185" s="36" t="str">
        <f t="shared" si="753"/>
        <v/>
      </c>
      <c r="AGZ185" s="39">
        <f t="shared" si="768"/>
        <v>17</v>
      </c>
      <c r="AHA185" s="36" t="str">
        <f t="shared" si="769"/>
        <v/>
      </c>
      <c r="AHB185" s="36" t="str">
        <f t="shared" si="754"/>
        <v/>
      </c>
      <c r="AHC185" s="39">
        <f t="shared" si="770"/>
        <v>2</v>
      </c>
      <c r="AHD185" s="36" t="str">
        <f t="shared" si="771"/>
        <v/>
      </c>
      <c r="AHE185" s="36" t="str">
        <f t="shared" si="755"/>
        <v/>
      </c>
      <c r="AHF185" s="39" t="str">
        <f t="shared" si="772"/>
        <v/>
      </c>
      <c r="AHG185" s="36" t="str">
        <f t="shared" si="773"/>
        <v/>
      </c>
      <c r="AHH185" s="36" t="str">
        <f t="shared" si="756"/>
        <v/>
      </c>
      <c r="AHI185" s="39" t="str">
        <f t="shared" si="774"/>
        <v/>
      </c>
      <c r="AHJ185" s="36" t="str">
        <f t="shared" si="775"/>
        <v/>
      </c>
      <c r="AHK185" s="36" t="str">
        <f t="shared" si="757"/>
        <v/>
      </c>
      <c r="AHL185" s="39" t="str">
        <f t="shared" si="776"/>
        <v/>
      </c>
      <c r="AHM185" s="36" t="str">
        <f t="shared" si="777"/>
        <v/>
      </c>
      <c r="AHN185" s="36" t="str">
        <f t="shared" si="758"/>
        <v/>
      </c>
      <c r="AHO185" s="39" t="str">
        <f t="shared" si="778"/>
        <v/>
      </c>
    </row>
    <row r="186" spans="1:918" s="5" customFormat="1" outlineLevel="1" x14ac:dyDescent="0.25">
      <c r="A186" s="35">
        <f t="shared" si="779"/>
        <v>4</v>
      </c>
      <c r="B186" s="48" t="s">
        <v>84</v>
      </c>
      <c r="C186" s="61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61"/>
      <c r="X186" s="57"/>
      <c r="Y186" s="57"/>
      <c r="Z186" s="57"/>
      <c r="AA186" s="57" t="s">
        <v>360</v>
      </c>
      <c r="AB186" s="57" t="s">
        <v>360</v>
      </c>
      <c r="AC186" s="57"/>
      <c r="AD186" s="57"/>
      <c r="AE186" s="57"/>
      <c r="AF186" s="57" t="s">
        <v>360</v>
      </c>
      <c r="AG186" s="57" t="s">
        <v>360</v>
      </c>
      <c r="AH186" s="57" t="s">
        <v>360</v>
      </c>
      <c r="AI186" s="57"/>
      <c r="AJ186" s="57"/>
      <c r="AK186" s="57" t="s">
        <v>360</v>
      </c>
      <c r="AL186" s="57" t="s">
        <v>360</v>
      </c>
      <c r="AM186" s="57"/>
      <c r="AN186" s="57"/>
      <c r="AO186" s="38"/>
      <c r="AP186" s="38"/>
      <c r="AQ186" s="61"/>
      <c r="AR186" s="57" t="s">
        <v>361</v>
      </c>
      <c r="AS186" s="57"/>
      <c r="AT186" s="57"/>
      <c r="AU186" s="57" t="s">
        <v>360</v>
      </c>
      <c r="AV186" s="57" t="s">
        <v>360</v>
      </c>
      <c r="AW186" s="57" t="s">
        <v>360</v>
      </c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38"/>
      <c r="BI186" s="38"/>
      <c r="BJ186" s="38"/>
      <c r="BK186" s="61"/>
      <c r="BL186" s="57"/>
      <c r="BM186" s="57"/>
      <c r="BN186" s="57"/>
      <c r="BO186" s="57" t="s">
        <v>369</v>
      </c>
      <c r="BP186" s="57" t="s">
        <v>369</v>
      </c>
      <c r="BQ186" s="57"/>
      <c r="BR186" s="57"/>
      <c r="BS186" s="57" t="s">
        <v>369</v>
      </c>
      <c r="BT186" s="57" t="s">
        <v>369</v>
      </c>
      <c r="BU186" s="57" t="s">
        <v>369</v>
      </c>
      <c r="BV186" s="57" t="s">
        <v>369</v>
      </c>
      <c r="BW186" s="57"/>
      <c r="BX186" s="57"/>
      <c r="BY186" s="57" t="s">
        <v>369</v>
      </c>
      <c r="BZ186" s="57" t="s">
        <v>369</v>
      </c>
      <c r="CA186" s="57"/>
      <c r="CB186" s="57"/>
      <c r="CC186" s="57"/>
      <c r="CD186" s="38"/>
      <c r="CE186" s="57" t="s">
        <v>360</v>
      </c>
      <c r="CF186" s="57" t="s">
        <v>360</v>
      </c>
      <c r="CG186" s="57"/>
      <c r="CH186" s="57"/>
      <c r="CI186" s="57"/>
      <c r="CJ186" s="57" t="s">
        <v>360</v>
      </c>
      <c r="CK186" s="57" t="s">
        <v>360</v>
      </c>
      <c r="CL186" s="57"/>
      <c r="CM186" s="57"/>
      <c r="CN186" s="57" t="s">
        <v>360</v>
      </c>
      <c r="CO186" s="57"/>
      <c r="CP186" s="57"/>
      <c r="CQ186" s="57"/>
      <c r="CR186" s="57"/>
      <c r="CS186" s="57"/>
      <c r="CT186" s="57"/>
      <c r="CU186" s="57"/>
      <c r="CV186" s="38"/>
      <c r="CW186" s="38"/>
      <c r="CX186" s="38"/>
      <c r="CY186" s="61"/>
      <c r="CZ186" s="57" t="s">
        <v>370</v>
      </c>
      <c r="DA186" s="57"/>
      <c r="DB186" s="57"/>
      <c r="DC186" s="57"/>
      <c r="DD186" s="57"/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38"/>
      <c r="DP186" s="38"/>
      <c r="DQ186" s="38"/>
      <c r="DR186" s="38"/>
      <c r="DS186" s="61"/>
      <c r="DT186" s="57"/>
      <c r="DU186" s="57"/>
      <c r="DV186" s="57"/>
      <c r="DW186" s="57" t="s">
        <v>360</v>
      </c>
      <c r="DX186" s="57"/>
      <c r="DY186" s="57"/>
      <c r="DZ186" s="57"/>
      <c r="EA186" s="57"/>
      <c r="EB186" s="57" t="s">
        <v>360</v>
      </c>
      <c r="EC186" s="57"/>
      <c r="ED186" s="57"/>
      <c r="EE186" s="57" t="s">
        <v>360</v>
      </c>
      <c r="EF186" s="57"/>
      <c r="EG186" s="57"/>
      <c r="EH186" s="57"/>
      <c r="EI186" s="38"/>
      <c r="EJ186" s="38"/>
      <c r="EK186" s="38"/>
      <c r="EL186" s="38"/>
      <c r="EM186" s="61"/>
      <c r="EN186" s="57"/>
      <c r="EO186" s="57"/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57"/>
      <c r="FF186" s="38"/>
      <c r="FG186" s="61"/>
      <c r="FH186" s="57" t="s">
        <v>369</v>
      </c>
      <c r="FI186" s="57" t="s">
        <v>369</v>
      </c>
      <c r="FJ186" s="57"/>
      <c r="FK186" s="57"/>
      <c r="FL186" s="57"/>
      <c r="FM186" s="57"/>
      <c r="FN186" s="57"/>
      <c r="FO186" s="57"/>
      <c r="FP186" s="57"/>
      <c r="FQ186" s="57"/>
      <c r="FR186" s="57"/>
      <c r="FS186" s="57" t="s">
        <v>360</v>
      </c>
      <c r="FT186" s="57" t="s">
        <v>360</v>
      </c>
      <c r="FU186" s="57"/>
      <c r="FV186" s="57" t="s">
        <v>360</v>
      </c>
      <c r="FW186" s="57"/>
      <c r="FX186" s="57"/>
      <c r="FY186" s="57"/>
      <c r="FZ186" s="57"/>
      <c r="GA186" s="61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/>
      <c r="GR186" s="38"/>
      <c r="GS186" s="38"/>
      <c r="GT186" s="38"/>
      <c r="GU186" s="37"/>
      <c r="GV186" s="61"/>
      <c r="GW186" s="57"/>
      <c r="GX186" s="57"/>
      <c r="GY186" s="57"/>
      <c r="GZ186" s="57" t="s">
        <v>360</v>
      </c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57"/>
      <c r="HN186" s="38"/>
      <c r="HO186" s="61"/>
      <c r="HP186" s="57" t="s">
        <v>360</v>
      </c>
      <c r="HQ186" s="57" t="s">
        <v>360</v>
      </c>
      <c r="HR186" s="57"/>
      <c r="HS186" s="57"/>
      <c r="HT186" s="57" t="s">
        <v>360</v>
      </c>
      <c r="HU186" s="57" t="s">
        <v>360</v>
      </c>
      <c r="HV186" s="57" t="s">
        <v>360</v>
      </c>
      <c r="HW186" s="57" t="s">
        <v>369</v>
      </c>
      <c r="HX186" s="57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61"/>
      <c r="IJ186" s="57"/>
      <c r="IK186" s="57"/>
      <c r="IL186" s="57"/>
      <c r="IM186" s="57" t="s">
        <v>360</v>
      </c>
      <c r="IN186" s="57"/>
      <c r="IO186" s="57"/>
      <c r="IP186" s="57"/>
      <c r="IQ186" s="57" t="s">
        <v>360</v>
      </c>
      <c r="IR186" s="57" t="s">
        <v>360</v>
      </c>
      <c r="IS186" s="57"/>
      <c r="IT186" s="57"/>
      <c r="IU186" s="57"/>
      <c r="IV186" s="57"/>
      <c r="IW186" s="57"/>
      <c r="IX186" s="57"/>
      <c r="IY186" s="57"/>
      <c r="IZ186" s="38"/>
      <c r="JA186" s="38"/>
      <c r="JB186" s="38"/>
      <c r="JC186" s="61"/>
      <c r="JD186" s="57"/>
      <c r="JE186" s="57"/>
      <c r="JF186" s="57"/>
      <c r="JG186" s="57"/>
      <c r="JH186" s="57"/>
      <c r="JI186" s="57"/>
      <c r="JJ186" s="57"/>
      <c r="JK186" s="57"/>
      <c r="JL186" s="57"/>
      <c r="JM186" s="57"/>
      <c r="JN186" s="57"/>
      <c r="JO186" s="57"/>
      <c r="JP186" s="57"/>
      <c r="JQ186" s="57"/>
      <c r="JR186" s="57"/>
      <c r="JS186" s="57"/>
      <c r="JT186" s="57"/>
      <c r="JU186" s="38"/>
      <c r="JV186" s="38"/>
      <c r="JW186" s="61"/>
      <c r="JX186" s="57"/>
      <c r="JY186" s="57"/>
      <c r="JZ186" s="57"/>
      <c r="KA186" s="57"/>
      <c r="KB186" s="57"/>
      <c r="KC186" s="57"/>
      <c r="KD186" s="57"/>
      <c r="KE186" s="57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61"/>
      <c r="NT186" s="57" t="s">
        <v>360</v>
      </c>
      <c r="NU186" s="57" t="s">
        <v>360</v>
      </c>
      <c r="NV186" s="57" t="s">
        <v>360</v>
      </c>
      <c r="NW186" s="57" t="s">
        <v>360</v>
      </c>
      <c r="NX186" s="57" t="s">
        <v>360</v>
      </c>
      <c r="NY186" s="57" t="s">
        <v>360</v>
      </c>
      <c r="NZ186" s="57" t="s">
        <v>360</v>
      </c>
      <c r="OA186" s="57" t="s">
        <v>360</v>
      </c>
      <c r="OB186" s="57" t="s">
        <v>360</v>
      </c>
      <c r="OC186" s="57" t="s">
        <v>360</v>
      </c>
      <c r="OD186" s="57"/>
      <c r="OE186" s="57"/>
      <c r="OF186" s="57"/>
      <c r="OG186" s="57" t="s">
        <v>360</v>
      </c>
      <c r="OH186" s="57"/>
      <c r="OI186" s="57" t="s">
        <v>360</v>
      </c>
      <c r="OJ186" s="57"/>
      <c r="OK186" s="38"/>
      <c r="OL186" s="38"/>
      <c r="OM186" s="61"/>
      <c r="ON186" s="57" t="s">
        <v>360</v>
      </c>
      <c r="OO186" s="57" t="s">
        <v>360</v>
      </c>
      <c r="OP186" s="57" t="s">
        <v>360</v>
      </c>
      <c r="OQ186" s="57" t="s">
        <v>360</v>
      </c>
      <c r="OR186" s="57" t="s">
        <v>360</v>
      </c>
      <c r="OS186" s="57"/>
      <c r="OT186" s="57"/>
      <c r="OU186" s="57" t="s">
        <v>360</v>
      </c>
      <c r="OV186" s="57" t="s">
        <v>360</v>
      </c>
      <c r="OW186" s="57" t="s">
        <v>360</v>
      </c>
      <c r="OX186" s="57"/>
      <c r="OY186" s="57"/>
      <c r="OZ186" s="57"/>
      <c r="PA186" s="57"/>
      <c r="PB186" s="57" t="s">
        <v>360</v>
      </c>
      <c r="PC186" s="57" t="s">
        <v>360</v>
      </c>
      <c r="PD186" s="57" t="s">
        <v>360</v>
      </c>
      <c r="PE186" s="38"/>
      <c r="PF186" s="38"/>
      <c r="PG186" s="61"/>
      <c r="PH186" s="57" t="s">
        <v>360</v>
      </c>
      <c r="PI186" s="57"/>
      <c r="PJ186" s="57"/>
      <c r="PK186" s="57" t="s">
        <v>360</v>
      </c>
      <c r="PL186" s="57"/>
      <c r="PM186" s="57" t="s">
        <v>360</v>
      </c>
      <c r="PN186" s="57"/>
      <c r="PO186" s="57" t="s">
        <v>360</v>
      </c>
      <c r="PP186" s="57" t="s">
        <v>360</v>
      </c>
      <c r="PQ186" s="57" t="s">
        <v>360</v>
      </c>
      <c r="PR186" s="57"/>
      <c r="PS186" s="57" t="s">
        <v>360</v>
      </c>
      <c r="PT186" s="57"/>
      <c r="PU186" s="57"/>
      <c r="PV186" s="57"/>
      <c r="PW186" s="57" t="s">
        <v>360</v>
      </c>
      <c r="PX186" s="38"/>
      <c r="PY186" s="38"/>
      <c r="PZ186" s="38"/>
      <c r="QA186" s="57"/>
      <c r="QB186" s="57"/>
      <c r="QC186" s="57"/>
      <c r="QD186" s="57"/>
      <c r="QE186" s="57"/>
      <c r="QF186" s="57"/>
      <c r="QG186" s="57"/>
      <c r="QH186" s="57"/>
      <c r="QI186" s="57"/>
      <c r="QJ186" s="57"/>
      <c r="QK186" s="57"/>
      <c r="QL186" s="57"/>
      <c r="QM186" s="57"/>
      <c r="QN186" s="57"/>
      <c r="QO186" s="57"/>
      <c r="QP186" s="57"/>
      <c r="QQ186" s="57"/>
      <c r="QR186" s="57"/>
      <c r="QS186" s="38"/>
      <c r="QT186" s="38"/>
      <c r="QU186" s="61"/>
      <c r="QV186" s="57"/>
      <c r="QW186" s="57"/>
      <c r="QX186" s="57"/>
      <c r="QY186" s="57"/>
      <c r="QZ186" s="57"/>
      <c r="RA186" s="57" t="s">
        <v>360</v>
      </c>
      <c r="RB186" s="57" t="s">
        <v>360</v>
      </c>
      <c r="RC186" s="57"/>
      <c r="RD186" s="57"/>
      <c r="RE186" s="57"/>
      <c r="RF186" s="57"/>
      <c r="RG186" s="57"/>
      <c r="RH186" s="38"/>
      <c r="RI186" s="38"/>
      <c r="RJ186" s="38"/>
      <c r="RK186" s="38"/>
      <c r="RL186" s="38"/>
      <c r="RM186" s="38"/>
      <c r="RN186" s="38"/>
      <c r="RO186" s="37"/>
      <c r="RP186" s="38"/>
      <c r="RQ186" s="38"/>
      <c r="RR186" s="38"/>
      <c r="RS186" s="38"/>
      <c r="RT186" s="38"/>
      <c r="RU186" s="38"/>
      <c r="RV186" s="38"/>
      <c r="RW186" s="38"/>
      <c r="RX186" s="38"/>
      <c r="RY186" s="38"/>
      <c r="RZ186" s="38"/>
      <c r="SA186" s="38"/>
      <c r="SB186" s="38"/>
      <c r="SC186" s="38"/>
      <c r="SD186" s="38"/>
      <c r="SE186" s="38"/>
      <c r="SF186" s="38"/>
      <c r="SG186" s="38"/>
      <c r="SH186" s="38"/>
      <c r="SI186" s="37"/>
      <c r="SJ186" s="38"/>
      <c r="SK186" s="38"/>
      <c r="SL186" s="38"/>
      <c r="SM186" s="38"/>
      <c r="SN186" s="38"/>
      <c r="SO186" s="38"/>
      <c r="SP186" s="38"/>
      <c r="SQ186" s="38"/>
      <c r="SR186" s="38"/>
      <c r="SS186" s="38"/>
      <c r="ST186" s="38"/>
      <c r="SU186" s="38"/>
      <c r="SV186" s="38"/>
      <c r="SW186" s="38"/>
      <c r="SX186" s="38"/>
      <c r="SY186" s="38"/>
      <c r="SZ186" s="38"/>
      <c r="TA186" s="38"/>
      <c r="TB186" s="38"/>
      <c r="TC186" s="37"/>
      <c r="TD186" s="38"/>
      <c r="TE186" s="38"/>
      <c r="TF186" s="38"/>
      <c r="TG186" s="38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7"/>
      <c r="TX186" s="38"/>
      <c r="TY186" s="38"/>
      <c r="TZ186" s="38"/>
      <c r="UA186" s="38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7"/>
      <c r="UR186" s="38"/>
      <c r="US186" s="38"/>
      <c r="UT186" s="38"/>
      <c r="UU186" s="38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7"/>
      <c r="VL186" s="38"/>
      <c r="VM186" s="38"/>
      <c r="VN186" s="38"/>
      <c r="VO186" s="38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7"/>
      <c r="WF186" s="38"/>
      <c r="WG186" s="38"/>
      <c r="WH186" s="38"/>
      <c r="WI186" s="38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7"/>
      <c r="WZ186" s="38"/>
      <c r="XA186" s="38"/>
      <c r="XB186" s="38"/>
      <c r="XC186" s="38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7"/>
      <c r="XT186" s="38"/>
      <c r="XU186" s="38"/>
      <c r="XV186" s="38"/>
      <c r="XW186" s="38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7"/>
      <c r="YN186" s="38"/>
      <c r="YO186" s="38"/>
      <c r="YP186" s="38"/>
      <c r="YQ186" s="38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7"/>
      <c r="ZH186" s="38"/>
      <c r="ZI186" s="38"/>
      <c r="ZJ186" s="38"/>
      <c r="ZK186" s="38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7"/>
      <c r="AAB186" s="38"/>
      <c r="AAC186" s="38"/>
      <c r="AAD186" s="38"/>
      <c r="AAE186" s="38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7"/>
      <c r="AAV186" s="38"/>
      <c r="AAW186" s="38"/>
      <c r="AAX186" s="38"/>
      <c r="AAY186" s="38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7"/>
      <c r="ABP186" s="38"/>
      <c r="ABQ186" s="38"/>
      <c r="ABR186" s="38"/>
      <c r="ABS186" s="38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7"/>
      <c r="ACJ186" s="38"/>
      <c r="ACK186" s="38"/>
      <c r="ACL186" s="38"/>
      <c r="ACM186" s="38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7"/>
      <c r="ADD186" s="38"/>
      <c r="ADE186" s="38"/>
      <c r="ADF186" s="38"/>
      <c r="ADG186" s="38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7"/>
      <c r="ADX186" s="38"/>
      <c r="ADY186" s="38"/>
      <c r="ADZ186" s="38"/>
      <c r="AEA186" s="38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7"/>
      <c r="AER186" s="38"/>
      <c r="AES186" s="38"/>
      <c r="AET186" s="38"/>
      <c r="AEU186" s="38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7"/>
      <c r="AFL186" s="38"/>
      <c r="AFM186" s="38"/>
      <c r="AFN186" s="38"/>
      <c r="AFO186" s="38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F186" s="85" t="str">
        <f t="shared" si="746"/>
        <v/>
      </c>
      <c r="AGG186" s="85" t="str">
        <f t="shared" si="747"/>
        <v/>
      </c>
      <c r="AGH186" s="85">
        <f t="shared" si="748"/>
        <v>2</v>
      </c>
      <c r="AGL186" s="36">
        <f t="shared" si="759"/>
        <v>8</v>
      </c>
      <c r="AGM186" s="36">
        <f t="shared" si="749"/>
        <v>1</v>
      </c>
      <c r="AGN186" s="39">
        <f t="shared" si="760"/>
        <v>15</v>
      </c>
      <c r="AGO186" s="36">
        <f t="shared" si="761"/>
        <v>2</v>
      </c>
      <c r="AGP186" s="36" t="str">
        <f t="shared" si="750"/>
        <v/>
      </c>
      <c r="AGQ186" s="39">
        <f t="shared" si="762"/>
        <v>7</v>
      </c>
      <c r="AGR186" s="36">
        <f t="shared" si="763"/>
        <v>1</v>
      </c>
      <c r="AGS186" s="36" t="str">
        <f t="shared" si="751"/>
        <v/>
      </c>
      <c r="AGT186" s="39">
        <f t="shared" si="764"/>
        <v>9</v>
      </c>
      <c r="AGU186" s="36" t="str">
        <f t="shared" si="765"/>
        <v/>
      </c>
      <c r="AGV186" s="36" t="str">
        <f t="shared" si="752"/>
        <v/>
      </c>
      <c r="AGW186" s="39" t="str">
        <f t="shared" si="766"/>
        <v/>
      </c>
      <c r="AGX186" s="36" t="str">
        <f t="shared" si="767"/>
        <v/>
      </c>
      <c r="AGY186" s="36" t="str">
        <f t="shared" si="753"/>
        <v/>
      </c>
      <c r="AGZ186" s="39">
        <f t="shared" si="768"/>
        <v>31</v>
      </c>
      <c r="AHA186" s="36" t="str">
        <f t="shared" si="769"/>
        <v/>
      </c>
      <c r="AHB186" s="36" t="str">
        <f t="shared" si="754"/>
        <v/>
      </c>
      <c r="AHC186" s="39">
        <f t="shared" si="770"/>
        <v>2</v>
      </c>
      <c r="AHD186" s="36" t="str">
        <f t="shared" si="771"/>
        <v/>
      </c>
      <c r="AHE186" s="36" t="str">
        <f t="shared" si="755"/>
        <v/>
      </c>
      <c r="AHF186" s="39" t="str">
        <f t="shared" si="772"/>
        <v/>
      </c>
      <c r="AHG186" s="36" t="str">
        <f t="shared" si="773"/>
        <v/>
      </c>
      <c r="AHH186" s="36" t="str">
        <f t="shared" si="756"/>
        <v/>
      </c>
      <c r="AHI186" s="39" t="str">
        <f t="shared" si="774"/>
        <v/>
      </c>
      <c r="AHJ186" s="36" t="str">
        <f t="shared" si="775"/>
        <v/>
      </c>
      <c r="AHK186" s="36" t="str">
        <f t="shared" si="757"/>
        <v/>
      </c>
      <c r="AHL186" s="39" t="str">
        <f t="shared" si="776"/>
        <v/>
      </c>
      <c r="AHM186" s="36" t="str">
        <f t="shared" si="777"/>
        <v/>
      </c>
      <c r="AHN186" s="36" t="str">
        <f t="shared" si="758"/>
        <v/>
      </c>
      <c r="AHO186" s="39" t="str">
        <f t="shared" si="778"/>
        <v/>
      </c>
    </row>
    <row r="187" spans="1:918" s="5" customFormat="1" outlineLevel="1" x14ac:dyDescent="0.25">
      <c r="A187" s="35">
        <f t="shared" si="779"/>
        <v>5</v>
      </c>
      <c r="B187" s="48" t="s">
        <v>85</v>
      </c>
      <c r="C187" s="61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61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38"/>
      <c r="AP187" s="38"/>
      <c r="AQ187" s="61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38"/>
      <c r="BI187" s="38"/>
      <c r="BJ187" s="38"/>
      <c r="BK187" s="61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38"/>
      <c r="CE187" s="57"/>
      <c r="CF187" s="57"/>
      <c r="CG187" s="57"/>
      <c r="CH187" s="57"/>
      <c r="CI187" s="57"/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38"/>
      <c r="CW187" s="38"/>
      <c r="CX187" s="38"/>
      <c r="CY187" s="61"/>
      <c r="CZ187" s="57"/>
      <c r="DA187" s="57"/>
      <c r="DB187" s="57"/>
      <c r="DC187" s="57" t="s">
        <v>370</v>
      </c>
      <c r="DD187" s="57" t="s">
        <v>370</v>
      </c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38"/>
      <c r="DP187" s="38"/>
      <c r="DQ187" s="38"/>
      <c r="DR187" s="38"/>
      <c r="DS187" s="61"/>
      <c r="DT187" s="57" t="s">
        <v>360</v>
      </c>
      <c r="DU187" s="57"/>
      <c r="DV187" s="57"/>
      <c r="DW187" s="57"/>
      <c r="DX187" s="57"/>
      <c r="DY187" s="57"/>
      <c r="DZ187" s="57"/>
      <c r="EA187" s="57"/>
      <c r="EB187" s="57"/>
      <c r="EC187" s="57"/>
      <c r="ED187" s="57"/>
      <c r="EE187" s="57"/>
      <c r="EF187" s="57"/>
      <c r="EG187" s="57"/>
      <c r="EH187" s="57"/>
      <c r="EI187" s="38"/>
      <c r="EJ187" s="38"/>
      <c r="EK187" s="38"/>
      <c r="EL187" s="38"/>
      <c r="EM187" s="61"/>
      <c r="EN187" s="57"/>
      <c r="EO187" s="57"/>
      <c r="EP187" s="57"/>
      <c r="EQ187" s="57"/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/>
      <c r="FC187" s="57"/>
      <c r="FD187" s="57"/>
      <c r="FE187" s="57"/>
      <c r="FF187" s="38"/>
      <c r="FG187" s="61"/>
      <c r="FH187" s="57"/>
      <c r="FI187" s="57"/>
      <c r="FJ187" s="57"/>
      <c r="FK187" s="57"/>
      <c r="FL187" s="57"/>
      <c r="FM187" s="57"/>
      <c r="FN187" s="57"/>
      <c r="FO187" s="57"/>
      <c r="FP187" s="57"/>
      <c r="FQ187" s="57"/>
      <c r="FR187" s="57"/>
      <c r="FS187" s="57"/>
      <c r="FT187" s="57"/>
      <c r="FU187" s="57"/>
      <c r="FV187" s="57"/>
      <c r="FW187" s="57"/>
      <c r="FX187" s="57"/>
      <c r="FY187" s="57"/>
      <c r="FZ187" s="57"/>
      <c r="GA187" s="61"/>
      <c r="GB187" s="57"/>
      <c r="GC187" s="57"/>
      <c r="GD187" s="57"/>
      <c r="GE187" s="57"/>
      <c r="GF187" s="57"/>
      <c r="GG187" s="57"/>
      <c r="GH187" s="57"/>
      <c r="GI187" s="57"/>
      <c r="GJ187" s="57"/>
      <c r="GK187" s="57"/>
      <c r="GL187" s="57"/>
      <c r="GM187" s="57"/>
      <c r="GN187" s="57"/>
      <c r="GO187" s="57"/>
      <c r="GP187" s="57"/>
      <c r="GQ187" s="57"/>
      <c r="GR187" s="38"/>
      <c r="GS187" s="38"/>
      <c r="GT187" s="38"/>
      <c r="GU187" s="37"/>
      <c r="GV187" s="61"/>
      <c r="GW187" s="57"/>
      <c r="GX187" s="57"/>
      <c r="GY187" s="57"/>
      <c r="GZ187" s="57"/>
      <c r="HA187" s="57"/>
      <c r="HB187" s="57"/>
      <c r="HC187" s="57"/>
      <c r="HD187" s="57"/>
      <c r="HE187" s="57"/>
      <c r="HF187" s="57"/>
      <c r="HG187" s="57"/>
      <c r="HH187" s="57"/>
      <c r="HI187" s="57"/>
      <c r="HJ187" s="57"/>
      <c r="HK187" s="57"/>
      <c r="HL187" s="57"/>
      <c r="HM187" s="57"/>
      <c r="HN187" s="38"/>
      <c r="HO187" s="61"/>
      <c r="HP187" s="57"/>
      <c r="HQ187" s="57"/>
      <c r="HR187" s="57"/>
      <c r="HS187" s="57"/>
      <c r="HT187" s="57"/>
      <c r="HU187" s="57"/>
      <c r="HV187" s="57"/>
      <c r="HW187" s="57"/>
      <c r="HX187" s="57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61"/>
      <c r="IJ187" s="57"/>
      <c r="IK187" s="57"/>
      <c r="IL187" s="57"/>
      <c r="IM187" s="57" t="s">
        <v>360</v>
      </c>
      <c r="IN187" s="57"/>
      <c r="IO187" s="57"/>
      <c r="IP187" s="57"/>
      <c r="IQ187" s="57"/>
      <c r="IR187" s="57"/>
      <c r="IS187" s="57"/>
      <c r="IT187" s="57"/>
      <c r="IU187" s="57"/>
      <c r="IV187" s="57"/>
      <c r="IW187" s="57"/>
      <c r="IX187" s="57"/>
      <c r="IY187" s="57"/>
      <c r="IZ187" s="38"/>
      <c r="JA187" s="38"/>
      <c r="JB187" s="38"/>
      <c r="JC187" s="61"/>
      <c r="JD187" s="57"/>
      <c r="JE187" s="57"/>
      <c r="JF187" s="57"/>
      <c r="JG187" s="57" t="s">
        <v>360</v>
      </c>
      <c r="JH187" s="57"/>
      <c r="JI187" s="57" t="s">
        <v>360</v>
      </c>
      <c r="JJ187" s="57" t="s">
        <v>360</v>
      </c>
      <c r="JK187" s="57"/>
      <c r="JL187" s="57"/>
      <c r="JM187" s="57"/>
      <c r="JN187" s="57"/>
      <c r="JO187" s="57"/>
      <c r="JP187" s="57"/>
      <c r="JQ187" s="57"/>
      <c r="JR187" s="57"/>
      <c r="JS187" s="57"/>
      <c r="JT187" s="57"/>
      <c r="JU187" s="38"/>
      <c r="JV187" s="38"/>
      <c r="JW187" s="61"/>
      <c r="JX187" s="57"/>
      <c r="JY187" s="57"/>
      <c r="JZ187" s="57"/>
      <c r="KA187" s="57"/>
      <c r="KB187" s="57"/>
      <c r="KC187" s="57"/>
      <c r="KD187" s="57"/>
      <c r="KE187" s="57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61"/>
      <c r="NT187" s="57"/>
      <c r="NU187" s="57"/>
      <c r="NV187" s="57"/>
      <c r="NW187" s="57"/>
      <c r="NX187" s="57"/>
      <c r="NY187" s="57" t="s">
        <v>360</v>
      </c>
      <c r="NZ187" s="57" t="s">
        <v>360</v>
      </c>
      <c r="OA187" s="57"/>
      <c r="OB187" s="57"/>
      <c r="OC187" s="57"/>
      <c r="OD187" s="57"/>
      <c r="OE187" s="57"/>
      <c r="OF187" s="57"/>
      <c r="OG187" s="57"/>
      <c r="OH187" s="57"/>
      <c r="OI187" s="57"/>
      <c r="OJ187" s="57"/>
      <c r="OK187" s="38"/>
      <c r="OL187" s="38"/>
      <c r="OM187" s="61"/>
      <c r="ON187" s="57"/>
      <c r="OO187" s="57"/>
      <c r="OP187" s="57" t="s">
        <v>360</v>
      </c>
      <c r="OQ187" s="57" t="s">
        <v>360</v>
      </c>
      <c r="OR187" s="57"/>
      <c r="OS187" s="57"/>
      <c r="OT187" s="57"/>
      <c r="OU187" s="57" t="s">
        <v>360</v>
      </c>
      <c r="OV187" s="57" t="s">
        <v>360</v>
      </c>
      <c r="OW187" s="57" t="s">
        <v>360</v>
      </c>
      <c r="OX187" s="57"/>
      <c r="OY187" s="57"/>
      <c r="OZ187" s="57"/>
      <c r="PA187" s="57"/>
      <c r="PB187" s="57" t="s">
        <v>360</v>
      </c>
      <c r="PC187" s="57" t="s">
        <v>360</v>
      </c>
      <c r="PD187" s="57" t="s">
        <v>360</v>
      </c>
      <c r="PE187" s="38"/>
      <c r="PF187" s="38"/>
      <c r="PG187" s="61"/>
      <c r="PH187" s="57" t="s">
        <v>360</v>
      </c>
      <c r="PI187" s="57"/>
      <c r="PJ187" s="57"/>
      <c r="PK187" s="57" t="s">
        <v>360</v>
      </c>
      <c r="PL187" s="57"/>
      <c r="PM187" s="57" t="s">
        <v>360</v>
      </c>
      <c r="PN187" s="57"/>
      <c r="PO187" s="57"/>
      <c r="PP187" s="57"/>
      <c r="PQ187" s="57" t="s">
        <v>360</v>
      </c>
      <c r="PR187" s="57"/>
      <c r="PS187" s="57"/>
      <c r="PT187" s="57"/>
      <c r="PU187" s="57"/>
      <c r="PV187" s="57"/>
      <c r="PW187" s="57" t="s">
        <v>360</v>
      </c>
      <c r="PX187" s="38"/>
      <c r="PY187" s="38"/>
      <c r="PZ187" s="38"/>
      <c r="QA187" s="57" t="s">
        <v>360</v>
      </c>
      <c r="QB187" s="57" t="s">
        <v>360</v>
      </c>
      <c r="QC187" s="57" t="s">
        <v>360</v>
      </c>
      <c r="QD187" s="57"/>
      <c r="QE187" s="57"/>
      <c r="QF187" s="57" t="s">
        <v>360</v>
      </c>
      <c r="QG187" s="57"/>
      <c r="QH187" s="57"/>
      <c r="QI187" s="57" t="s">
        <v>360</v>
      </c>
      <c r="QJ187" s="57" t="s">
        <v>360</v>
      </c>
      <c r="QK187" s="57" t="s">
        <v>360</v>
      </c>
      <c r="QL187" s="57" t="s">
        <v>360</v>
      </c>
      <c r="QM187" s="57"/>
      <c r="QN187" s="57"/>
      <c r="QO187" s="57"/>
      <c r="QP187" s="57" t="s">
        <v>360</v>
      </c>
      <c r="QQ187" s="57" t="s">
        <v>360</v>
      </c>
      <c r="QR187" s="57" t="s">
        <v>360</v>
      </c>
      <c r="QS187" s="38"/>
      <c r="QT187" s="38"/>
      <c r="QU187" s="61"/>
      <c r="QV187" s="57"/>
      <c r="QW187" s="57"/>
      <c r="QX187" s="57"/>
      <c r="QY187" s="57"/>
      <c r="QZ187" s="57"/>
      <c r="RA187" s="57"/>
      <c r="RB187" s="57"/>
      <c r="RC187" s="57" t="s">
        <v>361</v>
      </c>
      <c r="RD187" s="57"/>
      <c r="RE187" s="57"/>
      <c r="RF187" s="57"/>
      <c r="RG187" s="57"/>
      <c r="RH187" s="38"/>
      <c r="RI187" s="38"/>
      <c r="RJ187" s="38"/>
      <c r="RK187" s="38"/>
      <c r="RL187" s="38"/>
      <c r="RM187" s="38"/>
      <c r="RN187" s="38"/>
      <c r="RO187" s="37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7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7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7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7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7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7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7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7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7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7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7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7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7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7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7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7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7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7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F187" s="85" t="str">
        <f t="shared" si="746"/>
        <v/>
      </c>
      <c r="AGG187" s="85">
        <f t="shared" si="747"/>
        <v>1</v>
      </c>
      <c r="AGH187" s="85" t="str">
        <f t="shared" si="748"/>
        <v/>
      </c>
      <c r="AGL187" s="36" t="str">
        <f t="shared" si="759"/>
        <v/>
      </c>
      <c r="AGM187" s="36" t="str">
        <f t="shared" si="749"/>
        <v/>
      </c>
      <c r="AGN187" s="39" t="str">
        <f t="shared" si="760"/>
        <v/>
      </c>
      <c r="AGO187" s="36" t="str">
        <f t="shared" si="761"/>
        <v/>
      </c>
      <c r="AGP187" s="36" t="str">
        <f t="shared" si="750"/>
        <v/>
      </c>
      <c r="AGQ187" s="39">
        <f t="shared" si="762"/>
        <v>3</v>
      </c>
      <c r="AGR187" s="36" t="str">
        <f t="shared" si="763"/>
        <v/>
      </c>
      <c r="AGS187" s="36" t="str">
        <f t="shared" si="751"/>
        <v/>
      </c>
      <c r="AGT187" s="39">
        <f t="shared" si="764"/>
        <v>1</v>
      </c>
      <c r="AGU187" s="36" t="str">
        <f t="shared" si="765"/>
        <v/>
      </c>
      <c r="AGV187" s="36" t="str">
        <f t="shared" si="752"/>
        <v/>
      </c>
      <c r="AGW187" s="39">
        <f t="shared" si="766"/>
        <v>3</v>
      </c>
      <c r="AGX187" s="36" t="str">
        <f t="shared" si="767"/>
        <v/>
      </c>
      <c r="AGY187" s="36" t="str">
        <f t="shared" si="753"/>
        <v/>
      </c>
      <c r="AGZ187" s="39">
        <f t="shared" si="768"/>
        <v>15</v>
      </c>
      <c r="AHA187" s="36" t="str">
        <f t="shared" si="769"/>
        <v/>
      </c>
      <c r="AHB187" s="36">
        <f t="shared" si="754"/>
        <v>1</v>
      </c>
      <c r="AHC187" s="39">
        <f t="shared" si="770"/>
        <v>11</v>
      </c>
      <c r="AHD187" s="36" t="str">
        <f t="shared" si="771"/>
        <v/>
      </c>
      <c r="AHE187" s="36" t="str">
        <f t="shared" si="755"/>
        <v/>
      </c>
      <c r="AHF187" s="39" t="str">
        <f t="shared" si="772"/>
        <v/>
      </c>
      <c r="AHG187" s="36" t="str">
        <f t="shared" si="773"/>
        <v/>
      </c>
      <c r="AHH187" s="36" t="str">
        <f t="shared" si="756"/>
        <v/>
      </c>
      <c r="AHI187" s="39" t="str">
        <f t="shared" si="774"/>
        <v/>
      </c>
      <c r="AHJ187" s="36" t="str">
        <f t="shared" si="775"/>
        <v/>
      </c>
      <c r="AHK187" s="36" t="str">
        <f t="shared" si="757"/>
        <v/>
      </c>
      <c r="AHL187" s="39" t="str">
        <f t="shared" si="776"/>
        <v/>
      </c>
      <c r="AHM187" s="36" t="str">
        <f t="shared" si="777"/>
        <v/>
      </c>
      <c r="AHN187" s="36" t="str">
        <f t="shared" si="758"/>
        <v/>
      </c>
      <c r="AHO187" s="39" t="str">
        <f t="shared" si="778"/>
        <v/>
      </c>
    </row>
    <row r="188" spans="1:918" s="5" customFormat="1" outlineLevel="1" x14ac:dyDescent="0.25">
      <c r="A188" s="35">
        <f t="shared" si="779"/>
        <v>6</v>
      </c>
      <c r="B188" s="48" t="s">
        <v>86</v>
      </c>
      <c r="C188" s="61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61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38"/>
      <c r="AP188" s="38"/>
      <c r="AQ188" s="61"/>
      <c r="AR188" s="57"/>
      <c r="AS188" s="57"/>
      <c r="AT188" s="57"/>
      <c r="AU188" s="57"/>
      <c r="AV188" s="57" t="s">
        <v>360</v>
      </c>
      <c r="AW188" s="57"/>
      <c r="AX188" s="57"/>
      <c r="AY188" s="57"/>
      <c r="AZ188" s="57" t="s">
        <v>360</v>
      </c>
      <c r="BA188" s="57"/>
      <c r="BB188" s="57"/>
      <c r="BC188" s="57" t="s">
        <v>360</v>
      </c>
      <c r="BD188" s="57"/>
      <c r="BE188" s="57" t="s">
        <v>360</v>
      </c>
      <c r="BF188" s="57"/>
      <c r="BG188" s="57"/>
      <c r="BH188" s="38"/>
      <c r="BI188" s="38"/>
      <c r="BJ188" s="38"/>
      <c r="BK188" s="61"/>
      <c r="BL188" s="57"/>
      <c r="BM188" s="57"/>
      <c r="BN188" s="57"/>
      <c r="BO188" s="57" t="s">
        <v>360</v>
      </c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38"/>
      <c r="CE188" s="57" t="s">
        <v>360</v>
      </c>
      <c r="CF188" s="57"/>
      <c r="CG188" s="57"/>
      <c r="CH188" s="57"/>
      <c r="CI188" s="57"/>
      <c r="CJ188" s="57"/>
      <c r="CK188" s="57" t="s">
        <v>360</v>
      </c>
      <c r="CL188" s="57"/>
      <c r="CM188" s="57"/>
      <c r="CN188" s="57" t="s">
        <v>360</v>
      </c>
      <c r="CO188" s="57"/>
      <c r="CP188" s="57"/>
      <c r="CQ188" s="57" t="s">
        <v>360</v>
      </c>
      <c r="CR188" s="57"/>
      <c r="CS188" s="57"/>
      <c r="CT188" s="57"/>
      <c r="CU188" s="57"/>
      <c r="CV188" s="38"/>
      <c r="CW188" s="38"/>
      <c r="CX188" s="38"/>
      <c r="CY188" s="61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38"/>
      <c r="DP188" s="38"/>
      <c r="DQ188" s="38"/>
      <c r="DR188" s="38"/>
      <c r="DS188" s="61"/>
      <c r="DT188" s="57"/>
      <c r="DU188" s="57"/>
      <c r="DV188" s="57"/>
      <c r="DW188" s="57" t="s">
        <v>360</v>
      </c>
      <c r="DX188" s="57" t="s">
        <v>360</v>
      </c>
      <c r="DY188" s="57"/>
      <c r="DZ188" s="57"/>
      <c r="EA188" s="57" t="s">
        <v>360</v>
      </c>
      <c r="EB188" s="57" t="s">
        <v>360</v>
      </c>
      <c r="EC188" s="57"/>
      <c r="ED188" s="57"/>
      <c r="EE188" s="57" t="s">
        <v>360</v>
      </c>
      <c r="EF188" s="57"/>
      <c r="EG188" s="57" t="s">
        <v>360</v>
      </c>
      <c r="EH188" s="57"/>
      <c r="EI188" s="38"/>
      <c r="EJ188" s="38"/>
      <c r="EK188" s="38"/>
      <c r="EL188" s="38"/>
      <c r="EM188" s="61"/>
      <c r="EN188" s="57"/>
      <c r="EO188" s="57"/>
      <c r="EP188" s="57"/>
      <c r="EQ188" s="57"/>
      <c r="ER188" s="57" t="s">
        <v>360</v>
      </c>
      <c r="ES188" s="57" t="s">
        <v>360</v>
      </c>
      <c r="ET188" s="57"/>
      <c r="EU188" s="57"/>
      <c r="EV188" s="57"/>
      <c r="EW188" s="57"/>
      <c r="EX188" s="57"/>
      <c r="EY188" s="57"/>
      <c r="EZ188" s="57"/>
      <c r="FA188" s="57"/>
      <c r="FB188" s="57" t="s">
        <v>360</v>
      </c>
      <c r="FC188" s="57" t="s">
        <v>360</v>
      </c>
      <c r="FD188" s="57" t="s">
        <v>360</v>
      </c>
      <c r="FE188" s="57"/>
      <c r="FF188" s="38"/>
      <c r="FG188" s="61"/>
      <c r="FH188" s="57" t="s">
        <v>369</v>
      </c>
      <c r="FI188" s="57" t="s">
        <v>369</v>
      </c>
      <c r="FJ188" s="57"/>
      <c r="FK188" s="57" t="s">
        <v>369</v>
      </c>
      <c r="FL188" s="57" t="s">
        <v>369</v>
      </c>
      <c r="FM188" s="57"/>
      <c r="FN188" s="57"/>
      <c r="FO188" s="57" t="s">
        <v>369</v>
      </c>
      <c r="FP188" s="57" t="s">
        <v>369</v>
      </c>
      <c r="FQ188" s="57"/>
      <c r="FR188" s="57"/>
      <c r="FS188" s="57" t="s">
        <v>369</v>
      </c>
      <c r="FT188" s="57" t="s">
        <v>369</v>
      </c>
      <c r="FU188" s="57"/>
      <c r="FV188" s="57" t="s">
        <v>369</v>
      </c>
      <c r="FW188" s="57"/>
      <c r="FX188" s="57"/>
      <c r="FY188" s="57"/>
      <c r="FZ188" s="57"/>
      <c r="GA188" s="61"/>
      <c r="GB188" s="57" t="s">
        <v>369</v>
      </c>
      <c r="GC188" s="57" t="s">
        <v>369</v>
      </c>
      <c r="GD188" s="57"/>
      <c r="GE188" s="57" t="s">
        <v>369</v>
      </c>
      <c r="GF188" s="57" t="s">
        <v>369</v>
      </c>
      <c r="GG188" s="57" t="s">
        <v>369</v>
      </c>
      <c r="GH188" s="57" t="s">
        <v>369</v>
      </c>
      <c r="GI188" s="57"/>
      <c r="GJ188" s="57"/>
      <c r="GK188" s="57"/>
      <c r="GL188" s="57"/>
      <c r="GM188" s="57"/>
      <c r="GN188" s="57"/>
      <c r="GO188" s="57" t="s">
        <v>369</v>
      </c>
      <c r="GP188" s="57" t="s">
        <v>369</v>
      </c>
      <c r="GQ188" s="57"/>
      <c r="GR188" s="38"/>
      <c r="GS188" s="38"/>
      <c r="GT188" s="38"/>
      <c r="GU188" s="37"/>
      <c r="GV188" s="61"/>
      <c r="GW188" s="57"/>
      <c r="GX188" s="57"/>
      <c r="GY188" s="57"/>
      <c r="GZ188" s="57"/>
      <c r="HA188" s="57"/>
      <c r="HB188" s="57"/>
      <c r="HC188" s="57"/>
      <c r="HD188" s="57" t="s">
        <v>360</v>
      </c>
      <c r="HE188" s="57" t="s">
        <v>360</v>
      </c>
      <c r="HF188" s="57"/>
      <c r="HG188" s="57"/>
      <c r="HH188" s="57"/>
      <c r="HI188" s="57"/>
      <c r="HJ188" s="57"/>
      <c r="HK188" s="57"/>
      <c r="HL188" s="57"/>
      <c r="HM188" s="57"/>
      <c r="HN188" s="38"/>
      <c r="HO188" s="61"/>
      <c r="HP188" s="57"/>
      <c r="HQ188" s="57"/>
      <c r="HR188" s="57"/>
      <c r="HS188" s="57"/>
      <c r="HT188" s="57"/>
      <c r="HU188" s="57"/>
      <c r="HV188" s="57"/>
      <c r="HW188" s="57"/>
      <c r="HX188" s="57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61"/>
      <c r="IJ188" s="57"/>
      <c r="IK188" s="57"/>
      <c r="IL188" s="57"/>
      <c r="IM188" s="57"/>
      <c r="IN188" s="57"/>
      <c r="IO188" s="57"/>
      <c r="IP188" s="57"/>
      <c r="IQ188" s="57"/>
      <c r="IR188" s="57"/>
      <c r="IS188" s="57"/>
      <c r="IT188" s="57"/>
      <c r="IU188" s="57"/>
      <c r="IV188" s="57"/>
      <c r="IW188" s="57"/>
      <c r="IX188" s="57"/>
      <c r="IY188" s="57"/>
      <c r="IZ188" s="38"/>
      <c r="JA188" s="38"/>
      <c r="JB188" s="38"/>
      <c r="JC188" s="61"/>
      <c r="JD188" s="57"/>
      <c r="JE188" s="57"/>
      <c r="JF188" s="57"/>
      <c r="JG188" s="57"/>
      <c r="JH188" s="57"/>
      <c r="JI188" s="57"/>
      <c r="JJ188" s="57"/>
      <c r="JK188" s="57"/>
      <c r="JL188" s="57"/>
      <c r="JM188" s="57"/>
      <c r="JN188" s="57"/>
      <c r="JO188" s="57"/>
      <c r="JP188" s="57"/>
      <c r="JQ188" s="57"/>
      <c r="JR188" s="57"/>
      <c r="JS188" s="57"/>
      <c r="JT188" s="57"/>
      <c r="JU188" s="38"/>
      <c r="JV188" s="38"/>
      <c r="JW188" s="61"/>
      <c r="JX188" s="57"/>
      <c r="JY188" s="57"/>
      <c r="JZ188" s="57"/>
      <c r="KA188" s="57"/>
      <c r="KB188" s="57"/>
      <c r="KC188" s="57"/>
      <c r="KD188" s="57"/>
      <c r="KE188" s="57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61"/>
      <c r="NT188" s="57"/>
      <c r="NU188" s="57" t="s">
        <v>360</v>
      </c>
      <c r="NV188" s="57"/>
      <c r="NW188" s="57"/>
      <c r="NX188" s="57"/>
      <c r="NY188" s="57"/>
      <c r="NZ188" s="57"/>
      <c r="OA188" s="57"/>
      <c r="OB188" s="57"/>
      <c r="OC188" s="57"/>
      <c r="OD188" s="57"/>
      <c r="OE188" s="57"/>
      <c r="OF188" s="57"/>
      <c r="OG188" s="57"/>
      <c r="OH188" s="57"/>
      <c r="OI188" s="57" t="s">
        <v>360</v>
      </c>
      <c r="OJ188" s="57"/>
      <c r="OK188" s="38"/>
      <c r="OL188" s="38"/>
      <c r="OM188" s="61"/>
      <c r="ON188" s="57"/>
      <c r="OO188" s="57"/>
      <c r="OP188" s="57" t="s">
        <v>360</v>
      </c>
      <c r="OQ188" s="57" t="s">
        <v>360</v>
      </c>
      <c r="OR188" s="57" t="s">
        <v>360</v>
      </c>
      <c r="OS188" s="57"/>
      <c r="OT188" s="57"/>
      <c r="OU188" s="57" t="s">
        <v>360</v>
      </c>
      <c r="OV188" s="57" t="s">
        <v>360</v>
      </c>
      <c r="OW188" s="57" t="s">
        <v>360</v>
      </c>
      <c r="OX188" s="57"/>
      <c r="OY188" s="57"/>
      <c r="OZ188" s="57"/>
      <c r="PA188" s="57"/>
      <c r="PB188" s="57" t="s">
        <v>360</v>
      </c>
      <c r="PC188" s="57" t="s">
        <v>360</v>
      </c>
      <c r="PD188" s="57" t="s">
        <v>360</v>
      </c>
      <c r="PE188" s="38"/>
      <c r="PF188" s="38"/>
      <c r="PG188" s="61"/>
      <c r="PH188" s="57"/>
      <c r="PI188" s="57"/>
      <c r="PJ188" s="57"/>
      <c r="PK188" s="57" t="s">
        <v>360</v>
      </c>
      <c r="PL188" s="57"/>
      <c r="PM188" s="57"/>
      <c r="PN188" s="57"/>
      <c r="PO188" s="57" t="s">
        <v>360</v>
      </c>
      <c r="PP188" s="57" t="s">
        <v>360</v>
      </c>
      <c r="PQ188" s="57" t="s">
        <v>360</v>
      </c>
      <c r="PR188" s="57"/>
      <c r="PS188" s="57" t="s">
        <v>360</v>
      </c>
      <c r="PT188" s="57"/>
      <c r="PU188" s="57"/>
      <c r="PV188" s="57"/>
      <c r="PW188" s="57" t="s">
        <v>360</v>
      </c>
      <c r="PX188" s="38"/>
      <c r="PY188" s="38"/>
      <c r="PZ188" s="38"/>
      <c r="QA188" s="57"/>
      <c r="QB188" s="57"/>
      <c r="QC188" s="57"/>
      <c r="QD188" s="57"/>
      <c r="QE188" s="57"/>
      <c r="QF188" s="57"/>
      <c r="QG188" s="57"/>
      <c r="QH188" s="57"/>
      <c r="QI188" s="57"/>
      <c r="QJ188" s="57"/>
      <c r="QK188" s="57"/>
      <c r="QL188" s="57"/>
      <c r="QM188" s="57"/>
      <c r="QN188" s="57"/>
      <c r="QO188" s="57"/>
      <c r="QP188" s="57"/>
      <c r="QQ188" s="57"/>
      <c r="QR188" s="57"/>
      <c r="QS188" s="38"/>
      <c r="QT188" s="38"/>
      <c r="QU188" s="61"/>
      <c r="QV188" s="57"/>
      <c r="QW188" s="57"/>
      <c r="QX188" s="57"/>
      <c r="QY188" s="57"/>
      <c r="QZ188" s="57"/>
      <c r="RA188" s="57" t="s">
        <v>360</v>
      </c>
      <c r="RB188" s="57" t="s">
        <v>360</v>
      </c>
      <c r="RC188" s="57"/>
      <c r="RD188" s="57" t="s">
        <v>360</v>
      </c>
      <c r="RE188" s="57" t="s">
        <v>360</v>
      </c>
      <c r="RF188" s="57"/>
      <c r="RG188" s="57"/>
      <c r="RH188" s="38"/>
      <c r="RI188" s="38"/>
      <c r="RJ188" s="38"/>
      <c r="RK188" s="38"/>
      <c r="RL188" s="38"/>
      <c r="RM188" s="38"/>
      <c r="RN188" s="38"/>
      <c r="RO188" s="37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7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7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7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7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7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7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7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7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7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7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7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7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7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7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7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7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7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7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F188" s="85" t="str">
        <f t="shared" si="746"/>
        <v/>
      </c>
      <c r="AGG188" s="85" t="str">
        <f t="shared" si="747"/>
        <v/>
      </c>
      <c r="AGH188" s="85">
        <f t="shared" si="748"/>
        <v>4</v>
      </c>
      <c r="AGL188" s="36" t="str">
        <f t="shared" si="759"/>
        <v/>
      </c>
      <c r="AGM188" s="36" t="str">
        <f t="shared" si="749"/>
        <v/>
      </c>
      <c r="AGN188" s="39">
        <f t="shared" si="760"/>
        <v>8</v>
      </c>
      <c r="AGO188" s="36">
        <f t="shared" si="761"/>
        <v>9</v>
      </c>
      <c r="AGP188" s="36" t="str">
        <f t="shared" si="750"/>
        <v/>
      </c>
      <c r="AGQ188" s="39">
        <f t="shared" si="762"/>
        <v>12</v>
      </c>
      <c r="AGR188" s="36">
        <f t="shared" si="763"/>
        <v>8</v>
      </c>
      <c r="AGS188" s="36" t="str">
        <f t="shared" si="751"/>
        <v/>
      </c>
      <c r="AGT188" s="39">
        <f t="shared" si="764"/>
        <v>2</v>
      </c>
      <c r="AGU188" s="36" t="str">
        <f t="shared" si="765"/>
        <v/>
      </c>
      <c r="AGV188" s="36" t="str">
        <f t="shared" si="752"/>
        <v/>
      </c>
      <c r="AGW188" s="39" t="str">
        <f t="shared" si="766"/>
        <v/>
      </c>
      <c r="AGX188" s="36" t="str">
        <f t="shared" si="767"/>
        <v/>
      </c>
      <c r="AGY188" s="36" t="str">
        <f t="shared" si="753"/>
        <v/>
      </c>
      <c r="AGZ188" s="39">
        <f t="shared" si="768"/>
        <v>17</v>
      </c>
      <c r="AHA188" s="36" t="str">
        <f t="shared" si="769"/>
        <v/>
      </c>
      <c r="AHB188" s="36" t="str">
        <f t="shared" si="754"/>
        <v/>
      </c>
      <c r="AHC188" s="39">
        <f t="shared" si="770"/>
        <v>4</v>
      </c>
      <c r="AHD188" s="36" t="str">
        <f t="shared" si="771"/>
        <v/>
      </c>
      <c r="AHE188" s="36" t="str">
        <f t="shared" si="755"/>
        <v/>
      </c>
      <c r="AHF188" s="39" t="str">
        <f t="shared" si="772"/>
        <v/>
      </c>
      <c r="AHG188" s="36" t="str">
        <f t="shared" si="773"/>
        <v/>
      </c>
      <c r="AHH188" s="36" t="str">
        <f t="shared" si="756"/>
        <v/>
      </c>
      <c r="AHI188" s="39" t="str">
        <f t="shared" si="774"/>
        <v/>
      </c>
      <c r="AHJ188" s="36" t="str">
        <f t="shared" si="775"/>
        <v/>
      </c>
      <c r="AHK188" s="36" t="str">
        <f t="shared" si="757"/>
        <v/>
      </c>
      <c r="AHL188" s="39" t="str">
        <f t="shared" si="776"/>
        <v/>
      </c>
      <c r="AHM188" s="36" t="str">
        <f t="shared" si="777"/>
        <v/>
      </c>
      <c r="AHN188" s="36" t="str">
        <f t="shared" si="758"/>
        <v/>
      </c>
      <c r="AHO188" s="39" t="str">
        <f t="shared" si="778"/>
        <v/>
      </c>
    </row>
    <row r="189" spans="1:918" s="5" customFormat="1" outlineLevel="1" x14ac:dyDescent="0.25">
      <c r="A189" s="35">
        <f t="shared" si="779"/>
        <v>7</v>
      </c>
      <c r="B189" s="48" t="s">
        <v>87</v>
      </c>
      <c r="C189" s="61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61"/>
      <c r="X189" s="57"/>
      <c r="Y189" s="57"/>
      <c r="Z189" s="57"/>
      <c r="AA189" s="57"/>
      <c r="AB189" s="57"/>
      <c r="AC189" s="57"/>
      <c r="AD189" s="57"/>
      <c r="AE189" s="57"/>
      <c r="AF189" s="57" t="s">
        <v>360</v>
      </c>
      <c r="AG189" s="57" t="s">
        <v>360</v>
      </c>
      <c r="AH189" s="57" t="s">
        <v>360</v>
      </c>
      <c r="AI189" s="57"/>
      <c r="AJ189" s="57"/>
      <c r="AK189" s="57"/>
      <c r="AL189" s="57"/>
      <c r="AM189" s="57"/>
      <c r="AN189" s="57"/>
      <c r="AO189" s="38"/>
      <c r="AP189" s="38"/>
      <c r="AQ189" s="61"/>
      <c r="AR189" s="57"/>
      <c r="AS189" s="57"/>
      <c r="AT189" s="57"/>
      <c r="AU189" s="57" t="s">
        <v>369</v>
      </c>
      <c r="AV189" s="57" t="s">
        <v>369</v>
      </c>
      <c r="AW189" s="57" t="s">
        <v>369</v>
      </c>
      <c r="AX189" s="57"/>
      <c r="AY189" s="57"/>
      <c r="AZ189" s="57" t="s">
        <v>369</v>
      </c>
      <c r="BA189" s="57"/>
      <c r="BB189" s="57"/>
      <c r="BC189" s="57"/>
      <c r="BD189" s="57"/>
      <c r="BE189" s="57"/>
      <c r="BF189" s="57"/>
      <c r="BG189" s="57"/>
      <c r="BH189" s="38"/>
      <c r="BI189" s="38"/>
      <c r="BJ189" s="38"/>
      <c r="BK189" s="61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38"/>
      <c r="CE189" s="57"/>
      <c r="CF189" s="57" t="s">
        <v>360</v>
      </c>
      <c r="CG189" s="57"/>
      <c r="CH189" s="57"/>
      <c r="CI189" s="57"/>
      <c r="CJ189" s="57" t="s">
        <v>360</v>
      </c>
      <c r="CK189" s="57" t="s">
        <v>360</v>
      </c>
      <c r="CL189" s="57"/>
      <c r="CM189" s="57"/>
      <c r="CN189" s="57"/>
      <c r="CO189" s="57"/>
      <c r="CP189" s="57"/>
      <c r="CQ189" s="57" t="s">
        <v>360</v>
      </c>
      <c r="CR189" s="57"/>
      <c r="CS189" s="57"/>
      <c r="CT189" s="57"/>
      <c r="CU189" s="57"/>
      <c r="CV189" s="38"/>
      <c r="CW189" s="38"/>
      <c r="CX189" s="38"/>
      <c r="CY189" s="61"/>
      <c r="CZ189" s="57"/>
      <c r="DA189" s="57"/>
      <c r="DB189" s="57"/>
      <c r="DC189" s="57"/>
      <c r="DD189" s="57"/>
      <c r="DE189" s="57"/>
      <c r="DF189" s="57"/>
      <c r="DG189" s="57" t="s">
        <v>370</v>
      </c>
      <c r="DH189" s="57"/>
      <c r="DI189" s="57" t="s">
        <v>375</v>
      </c>
      <c r="DJ189" s="57" t="s">
        <v>375</v>
      </c>
      <c r="DK189" s="57"/>
      <c r="DL189" s="57"/>
      <c r="DM189" s="57"/>
      <c r="DN189" s="57"/>
      <c r="DO189" s="38"/>
      <c r="DP189" s="38"/>
      <c r="DQ189" s="38"/>
      <c r="DR189" s="38"/>
      <c r="DS189" s="61"/>
      <c r="DT189" s="57" t="s">
        <v>360</v>
      </c>
      <c r="DU189" s="57" t="s">
        <v>360</v>
      </c>
      <c r="DV189" s="57"/>
      <c r="DW189" s="57"/>
      <c r="DX189" s="57"/>
      <c r="DY189" s="57"/>
      <c r="DZ189" s="57"/>
      <c r="EA189" s="57"/>
      <c r="EB189" s="57"/>
      <c r="EC189" s="57"/>
      <c r="ED189" s="57"/>
      <c r="EE189" s="57" t="s">
        <v>360</v>
      </c>
      <c r="EF189" s="57"/>
      <c r="EG189" s="57"/>
      <c r="EH189" s="57"/>
      <c r="EI189" s="38"/>
      <c r="EJ189" s="38"/>
      <c r="EK189" s="38"/>
      <c r="EL189" s="38"/>
      <c r="EM189" s="61"/>
      <c r="EN189" s="57"/>
      <c r="EO189" s="57"/>
      <c r="EP189" s="57"/>
      <c r="EQ189" s="57"/>
      <c r="ER189" s="57"/>
      <c r="ES189" s="57"/>
      <c r="ET189" s="57"/>
      <c r="EU189" s="57"/>
      <c r="EV189" s="57"/>
      <c r="EW189" s="57"/>
      <c r="EX189" s="57"/>
      <c r="EY189" s="57"/>
      <c r="EZ189" s="57"/>
      <c r="FA189" s="57"/>
      <c r="FB189" s="57" t="s">
        <v>360</v>
      </c>
      <c r="FC189" s="57"/>
      <c r="FD189" s="57"/>
      <c r="FE189" s="57"/>
      <c r="FF189" s="38"/>
      <c r="FG189" s="61"/>
      <c r="FH189" s="57"/>
      <c r="FI189" s="57" t="s">
        <v>370</v>
      </c>
      <c r="FJ189" s="57"/>
      <c r="FK189" s="57" t="s">
        <v>370</v>
      </c>
      <c r="FL189" s="57" t="s">
        <v>370</v>
      </c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61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38"/>
      <c r="GS189" s="38"/>
      <c r="GT189" s="38"/>
      <c r="GU189" s="37"/>
      <c r="GV189" s="61"/>
      <c r="GW189" s="57"/>
      <c r="GX189" s="57"/>
      <c r="GY189" s="57"/>
      <c r="GZ189" s="57" t="s">
        <v>360</v>
      </c>
      <c r="HA189" s="57"/>
      <c r="HB189" s="57"/>
      <c r="HC189" s="57"/>
      <c r="HD189" s="57"/>
      <c r="HE189" s="57"/>
      <c r="HF189" s="57"/>
      <c r="HG189" s="57"/>
      <c r="HH189" s="57" t="s">
        <v>360</v>
      </c>
      <c r="HI189" s="57" t="s">
        <v>360</v>
      </c>
      <c r="HJ189" s="57"/>
      <c r="HK189" s="57"/>
      <c r="HL189" s="57"/>
      <c r="HM189" s="57"/>
      <c r="HN189" s="38"/>
      <c r="HO189" s="61"/>
      <c r="HP189" s="57" t="s">
        <v>360</v>
      </c>
      <c r="HQ189" s="57" t="s">
        <v>360</v>
      </c>
      <c r="HR189" s="57"/>
      <c r="HS189" s="57"/>
      <c r="HT189" s="57"/>
      <c r="HU189" s="57"/>
      <c r="HV189" s="57"/>
      <c r="HW189" s="57"/>
      <c r="HX189" s="57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61"/>
      <c r="IJ189" s="57"/>
      <c r="IK189" s="57"/>
      <c r="IL189" s="57"/>
      <c r="IM189" s="57" t="s">
        <v>360</v>
      </c>
      <c r="IN189" s="57"/>
      <c r="IO189" s="57"/>
      <c r="IP189" s="57"/>
      <c r="IQ189" s="57"/>
      <c r="IR189" s="57"/>
      <c r="IS189" s="57"/>
      <c r="IT189" s="57"/>
      <c r="IU189" s="57"/>
      <c r="IV189" s="57"/>
      <c r="IW189" s="57"/>
      <c r="IX189" s="57"/>
      <c r="IY189" s="57"/>
      <c r="IZ189" s="38"/>
      <c r="JA189" s="38"/>
      <c r="JB189" s="38"/>
      <c r="JC189" s="61"/>
      <c r="JD189" s="57"/>
      <c r="JE189" s="57"/>
      <c r="JF189" s="57"/>
      <c r="JG189" s="57" t="s">
        <v>360</v>
      </c>
      <c r="JH189" s="57"/>
      <c r="JI189" s="57"/>
      <c r="JJ189" s="57"/>
      <c r="JK189" s="57"/>
      <c r="JL189" s="57"/>
      <c r="JM189" s="57"/>
      <c r="JN189" s="57"/>
      <c r="JO189" s="57"/>
      <c r="JP189" s="57"/>
      <c r="JQ189" s="57"/>
      <c r="JR189" s="57"/>
      <c r="JS189" s="57"/>
      <c r="JT189" s="57"/>
      <c r="JU189" s="38"/>
      <c r="JV189" s="38"/>
      <c r="JW189" s="61"/>
      <c r="JX189" s="57"/>
      <c r="JY189" s="57"/>
      <c r="JZ189" s="57"/>
      <c r="KA189" s="57"/>
      <c r="KB189" s="57"/>
      <c r="KC189" s="57"/>
      <c r="KD189" s="57"/>
      <c r="KE189" s="57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61"/>
      <c r="NT189" s="57"/>
      <c r="NU189" s="57" t="s">
        <v>360</v>
      </c>
      <c r="NV189" s="57" t="s">
        <v>360</v>
      </c>
      <c r="NW189" s="57"/>
      <c r="NX189" s="57"/>
      <c r="NY189" s="57"/>
      <c r="NZ189" s="57"/>
      <c r="OA189" s="57"/>
      <c r="OB189" s="57"/>
      <c r="OC189" s="57" t="s">
        <v>360</v>
      </c>
      <c r="OD189" s="57"/>
      <c r="OE189" s="57"/>
      <c r="OF189" s="57"/>
      <c r="OG189" s="57"/>
      <c r="OH189" s="57"/>
      <c r="OI189" s="57" t="s">
        <v>360</v>
      </c>
      <c r="OJ189" s="57"/>
      <c r="OK189" s="38"/>
      <c r="OL189" s="38"/>
      <c r="OM189" s="61"/>
      <c r="ON189" s="57"/>
      <c r="OO189" s="57"/>
      <c r="OP189" s="57" t="s">
        <v>360</v>
      </c>
      <c r="OQ189" s="57" t="s">
        <v>360</v>
      </c>
      <c r="OR189" s="57"/>
      <c r="OS189" s="57"/>
      <c r="OT189" s="57"/>
      <c r="OU189" s="57"/>
      <c r="OV189" s="57"/>
      <c r="OW189" s="57"/>
      <c r="OX189" s="57"/>
      <c r="OY189" s="57"/>
      <c r="OZ189" s="57"/>
      <c r="PA189" s="57"/>
      <c r="PB189" s="57" t="s">
        <v>360</v>
      </c>
      <c r="PC189" s="57"/>
      <c r="PD189" s="57"/>
      <c r="PE189" s="38"/>
      <c r="PF189" s="38"/>
      <c r="PG189" s="61"/>
      <c r="PH189" s="57"/>
      <c r="PI189" s="57"/>
      <c r="PJ189" s="57"/>
      <c r="PK189" s="57" t="s">
        <v>360</v>
      </c>
      <c r="PL189" s="57"/>
      <c r="PM189" s="57" t="s">
        <v>360</v>
      </c>
      <c r="PN189" s="57"/>
      <c r="PO189" s="57"/>
      <c r="PP189" s="57"/>
      <c r="PQ189" s="57"/>
      <c r="PR189" s="57"/>
      <c r="PS189" s="57" t="s">
        <v>360</v>
      </c>
      <c r="PT189" s="57"/>
      <c r="PU189" s="57"/>
      <c r="PV189" s="57"/>
      <c r="PW189" s="57"/>
      <c r="PX189" s="38"/>
      <c r="PY189" s="38"/>
      <c r="PZ189" s="38"/>
      <c r="QA189" s="57" t="s">
        <v>360</v>
      </c>
      <c r="QB189" s="57" t="s">
        <v>360</v>
      </c>
      <c r="QC189" s="57" t="s">
        <v>360</v>
      </c>
      <c r="QD189" s="57"/>
      <c r="QE189" s="57"/>
      <c r="QF189" s="57" t="s">
        <v>360</v>
      </c>
      <c r="QG189" s="57"/>
      <c r="QH189" s="57"/>
      <c r="QI189" s="57" t="s">
        <v>360</v>
      </c>
      <c r="QJ189" s="57" t="s">
        <v>360</v>
      </c>
      <c r="QK189" s="57" t="s">
        <v>360</v>
      </c>
      <c r="QL189" s="57" t="s">
        <v>360</v>
      </c>
      <c r="QM189" s="57"/>
      <c r="QN189" s="57"/>
      <c r="QO189" s="57"/>
      <c r="QP189" s="57" t="s">
        <v>360</v>
      </c>
      <c r="QQ189" s="57" t="s">
        <v>360</v>
      </c>
      <c r="QR189" s="57" t="s">
        <v>370</v>
      </c>
      <c r="QS189" s="38"/>
      <c r="QT189" s="38"/>
      <c r="QU189" s="61"/>
      <c r="QV189" s="57"/>
      <c r="QW189" s="57"/>
      <c r="QX189" s="57"/>
      <c r="QY189" s="57"/>
      <c r="QZ189" s="57"/>
      <c r="RA189" s="57" t="s">
        <v>360</v>
      </c>
      <c r="RB189" s="57" t="s">
        <v>360</v>
      </c>
      <c r="RC189" s="57"/>
      <c r="RD189" s="57"/>
      <c r="RE189" s="57"/>
      <c r="RF189" s="57"/>
      <c r="RG189" s="57"/>
      <c r="RH189" s="38"/>
      <c r="RI189" s="38"/>
      <c r="RJ189" s="38"/>
      <c r="RK189" s="38"/>
      <c r="RL189" s="38"/>
      <c r="RM189" s="38"/>
      <c r="RN189" s="38"/>
      <c r="RO189" s="37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7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7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7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7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7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7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7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7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7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7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7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7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7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7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7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7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7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7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F189" s="85" t="str">
        <f t="shared" si="746"/>
        <v/>
      </c>
      <c r="AGG189" s="85" t="str">
        <f t="shared" si="747"/>
        <v/>
      </c>
      <c r="AGH189" s="85">
        <f t="shared" si="748"/>
        <v>2</v>
      </c>
      <c r="AGL189" s="36">
        <f t="shared" si="759"/>
        <v>4</v>
      </c>
      <c r="AGM189" s="36" t="str">
        <f t="shared" si="749"/>
        <v/>
      </c>
      <c r="AGN189" s="39">
        <f t="shared" si="760"/>
        <v>6</v>
      </c>
      <c r="AGO189" s="36" t="str">
        <f t="shared" si="761"/>
        <v/>
      </c>
      <c r="AGP189" s="36" t="str">
        <f t="shared" si="750"/>
        <v/>
      </c>
      <c r="AGQ189" s="39">
        <f t="shared" si="762"/>
        <v>9</v>
      </c>
      <c r="AGR189" s="36" t="str">
        <f t="shared" si="763"/>
        <v/>
      </c>
      <c r="AGS189" s="36" t="str">
        <f t="shared" si="751"/>
        <v/>
      </c>
      <c r="AGT189" s="39">
        <f t="shared" si="764"/>
        <v>6</v>
      </c>
      <c r="AGU189" s="36" t="str">
        <f t="shared" si="765"/>
        <v/>
      </c>
      <c r="AGV189" s="36" t="str">
        <f t="shared" si="752"/>
        <v/>
      </c>
      <c r="AGW189" s="39">
        <f t="shared" si="766"/>
        <v>1</v>
      </c>
      <c r="AGX189" s="36" t="str">
        <f t="shared" si="767"/>
        <v/>
      </c>
      <c r="AGY189" s="36" t="str">
        <f t="shared" si="753"/>
        <v/>
      </c>
      <c r="AGZ189" s="39">
        <f t="shared" si="768"/>
        <v>10</v>
      </c>
      <c r="AHA189" s="36" t="str">
        <f t="shared" si="769"/>
        <v/>
      </c>
      <c r="AHB189" s="36" t="str">
        <f t="shared" si="754"/>
        <v/>
      </c>
      <c r="AHC189" s="39">
        <f t="shared" si="770"/>
        <v>13</v>
      </c>
      <c r="AHD189" s="36" t="str">
        <f t="shared" si="771"/>
        <v/>
      </c>
      <c r="AHE189" s="36" t="str">
        <f t="shared" si="755"/>
        <v/>
      </c>
      <c r="AHF189" s="39" t="str">
        <f t="shared" si="772"/>
        <v/>
      </c>
      <c r="AHG189" s="36" t="str">
        <f t="shared" si="773"/>
        <v/>
      </c>
      <c r="AHH189" s="36" t="str">
        <f t="shared" si="756"/>
        <v/>
      </c>
      <c r="AHI189" s="39" t="str">
        <f t="shared" si="774"/>
        <v/>
      </c>
      <c r="AHJ189" s="36" t="str">
        <f t="shared" si="775"/>
        <v/>
      </c>
      <c r="AHK189" s="36" t="str">
        <f t="shared" si="757"/>
        <v/>
      </c>
      <c r="AHL189" s="39" t="str">
        <f t="shared" si="776"/>
        <v/>
      </c>
      <c r="AHM189" s="36" t="str">
        <f t="shared" si="777"/>
        <v/>
      </c>
      <c r="AHN189" s="36" t="str">
        <f t="shared" si="758"/>
        <v/>
      </c>
      <c r="AHO189" s="39" t="str">
        <f t="shared" si="778"/>
        <v/>
      </c>
    </row>
    <row r="190" spans="1:918" s="5" customFormat="1" outlineLevel="1" x14ac:dyDescent="0.25">
      <c r="A190" s="35">
        <f t="shared" si="779"/>
        <v>8</v>
      </c>
      <c r="B190" s="48" t="s">
        <v>88</v>
      </c>
      <c r="C190" s="61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61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38"/>
      <c r="AP190" s="38"/>
      <c r="AQ190" s="61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38"/>
      <c r="BI190" s="38"/>
      <c r="BJ190" s="38"/>
      <c r="BK190" s="61"/>
      <c r="BL190" s="57"/>
      <c r="BM190" s="57"/>
      <c r="BN190" s="57"/>
      <c r="BO190" s="57" t="s">
        <v>360</v>
      </c>
      <c r="BP190" s="57" t="s">
        <v>360</v>
      </c>
      <c r="BQ190" s="57"/>
      <c r="BR190" s="57"/>
      <c r="BS190" s="57" t="s">
        <v>360</v>
      </c>
      <c r="BT190" s="57"/>
      <c r="BU190" s="57"/>
      <c r="BV190" s="57"/>
      <c r="BW190" s="57"/>
      <c r="BX190" s="57"/>
      <c r="BY190" s="57" t="s">
        <v>360</v>
      </c>
      <c r="BZ190" s="57" t="s">
        <v>360</v>
      </c>
      <c r="CA190" s="57"/>
      <c r="CB190" s="57"/>
      <c r="CC190" s="57"/>
      <c r="CD190" s="38"/>
      <c r="CE190" s="57" t="s">
        <v>361</v>
      </c>
      <c r="CF190" s="57" t="s">
        <v>361</v>
      </c>
      <c r="CG190" s="57"/>
      <c r="CH190" s="57"/>
      <c r="CI190" s="57" t="s">
        <v>361</v>
      </c>
      <c r="CJ190" s="57" t="s">
        <v>361</v>
      </c>
      <c r="CK190" s="57" t="s">
        <v>361</v>
      </c>
      <c r="CL190" s="57"/>
      <c r="CM190" s="57"/>
      <c r="CN190" s="57" t="s">
        <v>361</v>
      </c>
      <c r="CO190" s="57"/>
      <c r="CP190" s="57"/>
      <c r="CQ190" s="57" t="s">
        <v>361</v>
      </c>
      <c r="CR190" s="57"/>
      <c r="CS190" s="57" t="s">
        <v>361</v>
      </c>
      <c r="CT190" s="57" t="s">
        <v>361</v>
      </c>
      <c r="CU190" s="57"/>
      <c r="CV190" s="38"/>
      <c r="CW190" s="38"/>
      <c r="CX190" s="38"/>
      <c r="CY190" s="61"/>
      <c r="CZ190" s="57" t="s">
        <v>369</v>
      </c>
      <c r="DA190" s="57"/>
      <c r="DB190" s="57"/>
      <c r="DC190" s="57" t="s">
        <v>369</v>
      </c>
      <c r="DD190" s="57" t="s">
        <v>369</v>
      </c>
      <c r="DE190" s="57" t="s">
        <v>369</v>
      </c>
      <c r="DF190" s="57"/>
      <c r="DG190" s="57" t="s">
        <v>369</v>
      </c>
      <c r="DH190" s="57"/>
      <c r="DI190" s="57" t="s">
        <v>369</v>
      </c>
      <c r="DJ190" s="57" t="s">
        <v>369</v>
      </c>
      <c r="DK190" s="57"/>
      <c r="DL190" s="57"/>
      <c r="DM190" s="57" t="s">
        <v>369</v>
      </c>
      <c r="DN190" s="57" t="s">
        <v>369</v>
      </c>
      <c r="DO190" s="38"/>
      <c r="DP190" s="38"/>
      <c r="DQ190" s="38"/>
      <c r="DR190" s="38"/>
      <c r="DS190" s="61"/>
      <c r="DT190" s="57" t="s">
        <v>369</v>
      </c>
      <c r="DU190" s="57" t="s">
        <v>369</v>
      </c>
      <c r="DV190" s="57"/>
      <c r="DW190" s="57" t="s">
        <v>369</v>
      </c>
      <c r="DX190" s="57" t="s">
        <v>369</v>
      </c>
      <c r="DY190" s="57"/>
      <c r="DZ190" s="57"/>
      <c r="EA190" s="57" t="s">
        <v>369</v>
      </c>
      <c r="EB190" s="57" t="s">
        <v>369</v>
      </c>
      <c r="EC190" s="57"/>
      <c r="ED190" s="57"/>
      <c r="EE190" s="57" t="s">
        <v>369</v>
      </c>
      <c r="EF190" s="57" t="s">
        <v>369</v>
      </c>
      <c r="EG190" s="57" t="s">
        <v>369</v>
      </c>
      <c r="EH190" s="57" t="s">
        <v>369</v>
      </c>
      <c r="EI190" s="38"/>
      <c r="EJ190" s="38"/>
      <c r="EK190" s="38"/>
      <c r="EL190" s="38"/>
      <c r="EM190" s="57" t="s">
        <v>369</v>
      </c>
      <c r="EN190" s="57" t="s">
        <v>369</v>
      </c>
      <c r="EO190" s="57" t="s">
        <v>369</v>
      </c>
      <c r="EP190" s="57"/>
      <c r="EQ190" s="57"/>
      <c r="ER190" s="57" t="s">
        <v>369</v>
      </c>
      <c r="ES190" s="57" t="s">
        <v>369</v>
      </c>
      <c r="ET190" s="57" t="s">
        <v>369</v>
      </c>
      <c r="EU190" s="57"/>
      <c r="EV190" s="57"/>
      <c r="EW190" s="57"/>
      <c r="EX190" s="57"/>
      <c r="EY190" s="57"/>
      <c r="EZ190" s="57"/>
      <c r="FA190" s="57"/>
      <c r="FB190" s="57" t="s">
        <v>369</v>
      </c>
      <c r="FC190" s="57" t="s">
        <v>369</v>
      </c>
      <c r="FD190" s="57" t="s">
        <v>369</v>
      </c>
      <c r="FE190" s="57"/>
      <c r="FF190" s="38"/>
      <c r="FG190" s="61"/>
      <c r="FH190" s="57"/>
      <c r="FI190" s="57"/>
      <c r="FJ190" s="57"/>
      <c r="FK190" s="57"/>
      <c r="FL190" s="57"/>
      <c r="FM190" s="57"/>
      <c r="FN190" s="57"/>
      <c r="FO190" s="57"/>
      <c r="FP190" s="57"/>
      <c r="FQ190" s="57"/>
      <c r="FR190" s="57"/>
      <c r="FS190" s="57"/>
      <c r="FT190" s="57"/>
      <c r="FU190" s="57"/>
      <c r="FV190" s="57"/>
      <c r="FW190" s="57"/>
      <c r="FX190" s="57"/>
      <c r="FY190" s="57"/>
      <c r="FZ190" s="57"/>
      <c r="GA190" s="61"/>
      <c r="GB190" s="57"/>
      <c r="GC190" s="57"/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/>
      <c r="GP190" s="57"/>
      <c r="GQ190" s="57"/>
      <c r="GR190" s="38"/>
      <c r="GS190" s="38"/>
      <c r="GT190" s="38"/>
      <c r="GU190" s="37"/>
      <c r="GV190" s="61"/>
      <c r="GW190" s="57"/>
      <c r="GX190" s="57"/>
      <c r="GY190" s="57"/>
      <c r="GZ190" s="57"/>
      <c r="HA190" s="57"/>
      <c r="HB190" s="57"/>
      <c r="HC190" s="57"/>
      <c r="HD190" s="57"/>
      <c r="HE190" s="57"/>
      <c r="HF190" s="57"/>
      <c r="HG190" s="57"/>
      <c r="HH190" s="57"/>
      <c r="HI190" s="57"/>
      <c r="HJ190" s="57"/>
      <c r="HK190" s="57"/>
      <c r="HL190" s="57"/>
      <c r="HM190" s="57"/>
      <c r="HN190" s="38"/>
      <c r="HO190" s="61"/>
      <c r="HP190" s="57"/>
      <c r="HQ190" s="57"/>
      <c r="HR190" s="57"/>
      <c r="HS190" s="57"/>
      <c r="HT190" s="57"/>
      <c r="HU190" s="57"/>
      <c r="HV190" s="57"/>
      <c r="HW190" s="57"/>
      <c r="HX190" s="57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61"/>
      <c r="IJ190" s="57"/>
      <c r="IK190" s="57"/>
      <c r="IL190" s="57"/>
      <c r="IM190" s="57"/>
      <c r="IN190" s="57"/>
      <c r="IO190" s="57"/>
      <c r="IP190" s="57"/>
      <c r="IQ190" s="57"/>
      <c r="IR190" s="57"/>
      <c r="IS190" s="57"/>
      <c r="IT190" s="57"/>
      <c r="IU190" s="57"/>
      <c r="IV190" s="57"/>
      <c r="IW190" s="57"/>
      <c r="IX190" s="57"/>
      <c r="IY190" s="57"/>
      <c r="IZ190" s="38"/>
      <c r="JA190" s="38"/>
      <c r="JB190" s="38"/>
      <c r="JC190" s="61"/>
      <c r="JD190" s="57"/>
      <c r="JE190" s="57"/>
      <c r="JF190" s="57"/>
      <c r="JG190" s="57"/>
      <c r="JH190" s="57"/>
      <c r="JI190" s="57"/>
      <c r="JJ190" s="57"/>
      <c r="JK190" s="57"/>
      <c r="JL190" s="57"/>
      <c r="JM190" s="57"/>
      <c r="JN190" s="57"/>
      <c r="JO190" s="57"/>
      <c r="JP190" s="57"/>
      <c r="JQ190" s="57"/>
      <c r="JR190" s="57"/>
      <c r="JS190" s="57"/>
      <c r="JT190" s="57"/>
      <c r="JU190" s="38"/>
      <c r="JV190" s="38"/>
      <c r="JW190" s="61"/>
      <c r="JX190" s="57"/>
      <c r="JY190" s="57"/>
      <c r="JZ190" s="57"/>
      <c r="KA190" s="57"/>
      <c r="KB190" s="57"/>
      <c r="KC190" s="57"/>
      <c r="KD190" s="57"/>
      <c r="KE190" s="57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61"/>
      <c r="NT190" s="57"/>
      <c r="NU190" s="57" t="s">
        <v>360</v>
      </c>
      <c r="NV190" s="57" t="s">
        <v>360</v>
      </c>
      <c r="NW190" s="57"/>
      <c r="NX190" s="57"/>
      <c r="NY190" s="57"/>
      <c r="NZ190" s="57"/>
      <c r="OA190" s="57"/>
      <c r="OB190" s="57"/>
      <c r="OC190" s="57"/>
      <c r="OD190" s="57"/>
      <c r="OE190" s="57"/>
      <c r="OF190" s="57"/>
      <c r="OG190" s="57"/>
      <c r="OH190" s="57"/>
      <c r="OI190" s="57" t="s">
        <v>360</v>
      </c>
      <c r="OJ190" s="57"/>
      <c r="OK190" s="38"/>
      <c r="OL190" s="38"/>
      <c r="OM190" s="61"/>
      <c r="ON190" s="57" t="s">
        <v>360</v>
      </c>
      <c r="OO190" s="57" t="s">
        <v>360</v>
      </c>
      <c r="OP190" s="57" t="s">
        <v>360</v>
      </c>
      <c r="OQ190" s="57" t="s">
        <v>360</v>
      </c>
      <c r="OR190" s="57"/>
      <c r="OS190" s="57"/>
      <c r="OT190" s="57"/>
      <c r="OU190" s="57" t="s">
        <v>360</v>
      </c>
      <c r="OV190" s="57" t="s">
        <v>360</v>
      </c>
      <c r="OW190" s="57" t="s">
        <v>360</v>
      </c>
      <c r="OX190" s="57"/>
      <c r="OY190" s="57"/>
      <c r="OZ190" s="57"/>
      <c r="PA190" s="57"/>
      <c r="PB190" s="57" t="s">
        <v>360</v>
      </c>
      <c r="PC190" s="57" t="s">
        <v>360</v>
      </c>
      <c r="PD190" s="57" t="s">
        <v>360</v>
      </c>
      <c r="PE190" s="38"/>
      <c r="PF190" s="38"/>
      <c r="PG190" s="61"/>
      <c r="PH190" s="57" t="s">
        <v>360</v>
      </c>
      <c r="PI190" s="57"/>
      <c r="PJ190" s="57"/>
      <c r="PK190" s="57" t="s">
        <v>360</v>
      </c>
      <c r="PL190" s="57"/>
      <c r="PM190" s="57" t="s">
        <v>360</v>
      </c>
      <c r="PN190" s="57"/>
      <c r="PO190" s="57" t="s">
        <v>360</v>
      </c>
      <c r="PP190" s="57" t="s">
        <v>360</v>
      </c>
      <c r="PQ190" s="57" t="s">
        <v>360</v>
      </c>
      <c r="PR190" s="57"/>
      <c r="PS190" s="57" t="s">
        <v>360</v>
      </c>
      <c r="PT190" s="57"/>
      <c r="PU190" s="57"/>
      <c r="PV190" s="57"/>
      <c r="PW190" s="57" t="s">
        <v>360</v>
      </c>
      <c r="PX190" s="38"/>
      <c r="PY190" s="38"/>
      <c r="PZ190" s="38"/>
      <c r="QA190" s="57" t="s">
        <v>360</v>
      </c>
      <c r="QB190" s="57" t="s">
        <v>360</v>
      </c>
      <c r="QC190" s="57" t="s">
        <v>360</v>
      </c>
      <c r="QD190" s="57"/>
      <c r="QE190" s="57"/>
      <c r="QF190" s="57" t="s">
        <v>360</v>
      </c>
      <c r="QG190" s="57"/>
      <c r="QH190" s="57"/>
      <c r="QI190" s="57" t="s">
        <v>360</v>
      </c>
      <c r="QJ190" s="57" t="s">
        <v>360</v>
      </c>
      <c r="QK190" s="57" t="s">
        <v>360</v>
      </c>
      <c r="QL190" s="57" t="s">
        <v>360</v>
      </c>
      <c r="QM190" s="57"/>
      <c r="QN190" s="57"/>
      <c r="QO190" s="57"/>
      <c r="QP190" s="57" t="s">
        <v>360</v>
      </c>
      <c r="QQ190" s="57" t="s">
        <v>360</v>
      </c>
      <c r="QR190" s="57" t="s">
        <v>360</v>
      </c>
      <c r="QS190" s="38"/>
      <c r="QT190" s="38"/>
      <c r="QU190" s="61"/>
      <c r="QV190" s="57"/>
      <c r="QW190" s="57"/>
      <c r="QX190" s="57"/>
      <c r="QY190" s="57" t="s">
        <v>360</v>
      </c>
      <c r="QZ190" s="57"/>
      <c r="RA190" s="57" t="s">
        <v>360</v>
      </c>
      <c r="RB190" s="57" t="s">
        <v>360</v>
      </c>
      <c r="RC190" s="57"/>
      <c r="RD190" s="57"/>
      <c r="RE190" s="57" t="s">
        <v>360</v>
      </c>
      <c r="RF190" s="57"/>
      <c r="RG190" s="57"/>
      <c r="RH190" s="38"/>
      <c r="RI190" s="38"/>
      <c r="RJ190" s="38"/>
      <c r="RK190" s="38"/>
      <c r="RL190" s="38"/>
      <c r="RM190" s="38"/>
      <c r="RN190" s="38"/>
      <c r="RO190" s="37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7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7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7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7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7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7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7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7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7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7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7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7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7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7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7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7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7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7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F190" s="85" t="str">
        <f t="shared" si="746"/>
        <v/>
      </c>
      <c r="AGG190" s="85" t="str">
        <f t="shared" si="747"/>
        <v/>
      </c>
      <c r="AGH190" s="85">
        <f t="shared" si="748"/>
        <v>4</v>
      </c>
      <c r="AGL190" s="36" t="str">
        <f t="shared" si="759"/>
        <v/>
      </c>
      <c r="AGM190" s="36">
        <f t="shared" si="749"/>
        <v>6</v>
      </c>
      <c r="AGN190" s="39">
        <f t="shared" si="760"/>
        <v>5</v>
      </c>
      <c r="AGO190" s="36">
        <f t="shared" si="761"/>
        <v>28</v>
      </c>
      <c r="AGP190" s="36">
        <f t="shared" si="750"/>
        <v>3</v>
      </c>
      <c r="AGQ190" s="39" t="str">
        <f t="shared" si="762"/>
        <v/>
      </c>
      <c r="AGR190" s="36" t="str">
        <f t="shared" si="763"/>
        <v/>
      </c>
      <c r="AGS190" s="36" t="str">
        <f t="shared" si="751"/>
        <v/>
      </c>
      <c r="AGT190" s="39" t="str">
        <f t="shared" si="764"/>
        <v/>
      </c>
      <c r="AGU190" s="36" t="str">
        <f t="shared" si="765"/>
        <v/>
      </c>
      <c r="AGV190" s="36" t="str">
        <f t="shared" si="752"/>
        <v/>
      </c>
      <c r="AGW190" s="39" t="str">
        <f t="shared" si="766"/>
        <v/>
      </c>
      <c r="AGX190" s="36" t="str">
        <f t="shared" si="767"/>
        <v/>
      </c>
      <c r="AGY190" s="36" t="str">
        <f t="shared" si="753"/>
        <v/>
      </c>
      <c r="AGZ190" s="39">
        <f t="shared" si="768"/>
        <v>21</v>
      </c>
      <c r="AHA190" s="36" t="str">
        <f t="shared" si="769"/>
        <v/>
      </c>
      <c r="AHB190" s="36" t="str">
        <f t="shared" si="754"/>
        <v/>
      </c>
      <c r="AHC190" s="39">
        <f t="shared" si="770"/>
        <v>15</v>
      </c>
      <c r="AHD190" s="36" t="str">
        <f t="shared" si="771"/>
        <v/>
      </c>
      <c r="AHE190" s="36" t="str">
        <f t="shared" si="755"/>
        <v/>
      </c>
      <c r="AHF190" s="39" t="str">
        <f t="shared" si="772"/>
        <v/>
      </c>
      <c r="AHG190" s="36" t="str">
        <f t="shared" si="773"/>
        <v/>
      </c>
      <c r="AHH190" s="36" t="str">
        <f t="shared" si="756"/>
        <v/>
      </c>
      <c r="AHI190" s="39" t="str">
        <f t="shared" si="774"/>
        <v/>
      </c>
      <c r="AHJ190" s="36" t="str">
        <f t="shared" si="775"/>
        <v/>
      </c>
      <c r="AHK190" s="36" t="str">
        <f t="shared" si="757"/>
        <v/>
      </c>
      <c r="AHL190" s="39" t="str">
        <f t="shared" si="776"/>
        <v/>
      </c>
      <c r="AHM190" s="36" t="str">
        <f t="shared" si="777"/>
        <v/>
      </c>
      <c r="AHN190" s="36" t="str">
        <f t="shared" si="758"/>
        <v/>
      </c>
      <c r="AHO190" s="39" t="str">
        <f t="shared" si="778"/>
        <v/>
      </c>
    </row>
    <row r="191" spans="1:918" s="5" customFormat="1" outlineLevel="1" x14ac:dyDescent="0.25">
      <c r="A191" s="35">
        <f t="shared" si="779"/>
        <v>9</v>
      </c>
      <c r="B191" s="48" t="s">
        <v>89</v>
      </c>
      <c r="C191" s="61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 t="s">
        <v>360</v>
      </c>
      <c r="P191" s="57"/>
      <c r="Q191" s="57" t="s">
        <v>360</v>
      </c>
      <c r="R191" s="57" t="s">
        <v>360</v>
      </c>
      <c r="S191" s="57"/>
      <c r="T191" s="57"/>
      <c r="U191" s="57"/>
      <c r="V191" s="57"/>
      <c r="W191" s="61"/>
      <c r="X191" s="57"/>
      <c r="Y191" s="57"/>
      <c r="Z191" s="57"/>
      <c r="AA191" s="57" t="s">
        <v>360</v>
      </c>
      <c r="AB191" s="57" t="s">
        <v>360</v>
      </c>
      <c r="AC191" s="57"/>
      <c r="AD191" s="57"/>
      <c r="AE191" s="57"/>
      <c r="AF191" s="57" t="s">
        <v>360</v>
      </c>
      <c r="AG191" s="57" t="s">
        <v>360</v>
      </c>
      <c r="AH191" s="57" t="s">
        <v>360</v>
      </c>
      <c r="AI191" s="57"/>
      <c r="AJ191" s="57"/>
      <c r="AK191" s="57" t="s">
        <v>360</v>
      </c>
      <c r="AL191" s="57" t="s">
        <v>360</v>
      </c>
      <c r="AM191" s="57" t="s">
        <v>360</v>
      </c>
      <c r="AN191" s="57" t="s">
        <v>360</v>
      </c>
      <c r="AO191" s="38"/>
      <c r="AP191" s="38"/>
      <c r="AQ191" s="61"/>
      <c r="AR191" s="57" t="s">
        <v>360</v>
      </c>
      <c r="AS191" s="57"/>
      <c r="AT191" s="57"/>
      <c r="AU191" s="57" t="s">
        <v>360</v>
      </c>
      <c r="AV191" s="57" t="s">
        <v>360</v>
      </c>
      <c r="AW191" s="57" t="s">
        <v>360</v>
      </c>
      <c r="AX191" s="57"/>
      <c r="AY191" s="57" t="s">
        <v>360</v>
      </c>
      <c r="AZ191" s="57" t="s">
        <v>360</v>
      </c>
      <c r="BA191" s="57"/>
      <c r="BB191" s="57"/>
      <c r="BC191" s="57" t="s">
        <v>360</v>
      </c>
      <c r="BD191" s="57"/>
      <c r="BE191" s="57" t="s">
        <v>360</v>
      </c>
      <c r="BF191" s="57" t="s">
        <v>360</v>
      </c>
      <c r="BG191" s="57"/>
      <c r="BH191" s="38"/>
      <c r="BI191" s="38"/>
      <c r="BJ191" s="38"/>
      <c r="BK191" s="61"/>
      <c r="BL191" s="57" t="s">
        <v>360</v>
      </c>
      <c r="BM191" s="57"/>
      <c r="BN191" s="57"/>
      <c r="BO191" s="57" t="s">
        <v>360</v>
      </c>
      <c r="BP191" s="57" t="s">
        <v>360</v>
      </c>
      <c r="BQ191" s="57"/>
      <c r="BR191" s="57"/>
      <c r="BS191" s="57"/>
      <c r="BT191" s="57" t="s">
        <v>360</v>
      </c>
      <c r="BU191" s="57" t="s">
        <v>360</v>
      </c>
      <c r="BV191" s="57" t="s">
        <v>360</v>
      </c>
      <c r="BW191" s="57"/>
      <c r="BX191" s="57"/>
      <c r="BY191" s="57" t="s">
        <v>360</v>
      </c>
      <c r="BZ191" s="57" t="s">
        <v>360</v>
      </c>
      <c r="CA191" s="57"/>
      <c r="CB191" s="57"/>
      <c r="CC191" s="57"/>
      <c r="CD191" s="38"/>
      <c r="CE191" s="57" t="s">
        <v>360</v>
      </c>
      <c r="CF191" s="57" t="s">
        <v>360</v>
      </c>
      <c r="CG191" s="57"/>
      <c r="CH191" s="57"/>
      <c r="CI191" s="57"/>
      <c r="CJ191" s="57" t="s">
        <v>360</v>
      </c>
      <c r="CK191" s="57" t="s">
        <v>360</v>
      </c>
      <c r="CL191" s="57"/>
      <c r="CM191" s="57"/>
      <c r="CN191" s="57" t="s">
        <v>360</v>
      </c>
      <c r="CO191" s="57"/>
      <c r="CP191" s="57"/>
      <c r="CQ191" s="57" t="s">
        <v>360</v>
      </c>
      <c r="CR191" s="57"/>
      <c r="CS191" s="57"/>
      <c r="CT191" s="57"/>
      <c r="CU191" s="57"/>
      <c r="CV191" s="38"/>
      <c r="CW191" s="38"/>
      <c r="CX191" s="38"/>
      <c r="CY191" s="61"/>
      <c r="CZ191" s="57" t="s">
        <v>370</v>
      </c>
      <c r="DA191" s="57"/>
      <c r="DB191" s="57"/>
      <c r="DC191" s="57" t="s">
        <v>370</v>
      </c>
      <c r="DD191" s="57" t="s">
        <v>370</v>
      </c>
      <c r="DE191" s="57" t="s">
        <v>370</v>
      </c>
      <c r="DF191" s="57"/>
      <c r="DG191" s="57" t="s">
        <v>370</v>
      </c>
      <c r="DH191" s="57"/>
      <c r="DI191" s="57" t="s">
        <v>375</v>
      </c>
      <c r="DJ191" s="57" t="s">
        <v>375</v>
      </c>
      <c r="DK191" s="57"/>
      <c r="DL191" s="57"/>
      <c r="DM191" s="57" t="s">
        <v>375</v>
      </c>
      <c r="DN191" s="57" t="s">
        <v>375</v>
      </c>
      <c r="DO191" s="38"/>
      <c r="DP191" s="38"/>
      <c r="DQ191" s="38"/>
      <c r="DR191" s="38"/>
      <c r="DS191" s="61"/>
      <c r="DT191" s="57"/>
      <c r="DU191" s="57"/>
      <c r="DV191" s="57"/>
      <c r="DW191" s="57"/>
      <c r="DX191" s="57"/>
      <c r="DY191" s="57"/>
      <c r="DZ191" s="57"/>
      <c r="EA191" s="57"/>
      <c r="EB191" s="57"/>
      <c r="EC191" s="57"/>
      <c r="ED191" s="57"/>
      <c r="EE191" s="57" t="s">
        <v>360</v>
      </c>
      <c r="EF191" s="57"/>
      <c r="EG191" s="57" t="s">
        <v>360</v>
      </c>
      <c r="EH191" s="57" t="s">
        <v>360</v>
      </c>
      <c r="EI191" s="38"/>
      <c r="EJ191" s="38"/>
      <c r="EK191" s="38"/>
      <c r="EL191" s="38"/>
      <c r="EM191" s="61"/>
      <c r="EN191" s="57"/>
      <c r="EO191" s="57"/>
      <c r="EP191" s="57"/>
      <c r="EQ191" s="57"/>
      <c r="ER191" s="57" t="s">
        <v>360</v>
      </c>
      <c r="ES191" s="57" t="s">
        <v>360</v>
      </c>
      <c r="ET191" s="57" t="s">
        <v>360</v>
      </c>
      <c r="EU191" s="57"/>
      <c r="EV191" s="57"/>
      <c r="EW191" s="57"/>
      <c r="EX191" s="57"/>
      <c r="EY191" s="57"/>
      <c r="EZ191" s="57"/>
      <c r="FA191" s="57"/>
      <c r="FB191" s="57" t="s">
        <v>360</v>
      </c>
      <c r="FC191" s="57" t="s">
        <v>360</v>
      </c>
      <c r="FD191" s="57" t="s">
        <v>360</v>
      </c>
      <c r="FE191" s="57"/>
      <c r="FF191" s="38"/>
      <c r="FG191" s="61"/>
      <c r="FH191" s="57"/>
      <c r="FI191" s="57"/>
      <c r="FJ191" s="57"/>
      <c r="FK191" s="57"/>
      <c r="FL191" s="57"/>
      <c r="FM191" s="57"/>
      <c r="FN191" s="57"/>
      <c r="FO191" s="57" t="s">
        <v>360</v>
      </c>
      <c r="FP191" s="57" t="s">
        <v>360</v>
      </c>
      <c r="FQ191" s="57"/>
      <c r="FR191" s="57"/>
      <c r="FS191" s="57" t="s">
        <v>360</v>
      </c>
      <c r="FT191" s="57"/>
      <c r="FU191" s="57"/>
      <c r="FV191" s="57"/>
      <c r="FW191" s="57"/>
      <c r="FX191" s="57"/>
      <c r="FY191" s="57"/>
      <c r="FZ191" s="57"/>
      <c r="GA191" s="61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 t="s">
        <v>360</v>
      </c>
      <c r="GP191" s="57" t="s">
        <v>360</v>
      </c>
      <c r="GQ191" s="57"/>
      <c r="GR191" s="38"/>
      <c r="GS191" s="38"/>
      <c r="GT191" s="38"/>
      <c r="GU191" s="37"/>
      <c r="GV191" s="57" t="s">
        <v>360</v>
      </c>
      <c r="GW191" s="57"/>
      <c r="GX191" s="57"/>
      <c r="GY191" s="57"/>
      <c r="GZ191" s="57" t="s">
        <v>360</v>
      </c>
      <c r="HA191" s="57"/>
      <c r="HB191" s="57"/>
      <c r="HC191" s="57"/>
      <c r="HD191" s="57" t="s">
        <v>360</v>
      </c>
      <c r="HE191" s="57" t="s">
        <v>360</v>
      </c>
      <c r="HF191" s="57"/>
      <c r="HG191" s="57"/>
      <c r="HH191" s="57"/>
      <c r="HI191" s="57"/>
      <c r="HJ191" s="57"/>
      <c r="HK191" s="57"/>
      <c r="HL191" s="57"/>
      <c r="HM191" s="57"/>
      <c r="HN191" s="38"/>
      <c r="HO191" s="61"/>
      <c r="HP191" s="57" t="s">
        <v>360</v>
      </c>
      <c r="HQ191" s="57" t="s">
        <v>360</v>
      </c>
      <c r="HR191" s="57"/>
      <c r="HS191" s="57"/>
      <c r="HT191" s="57" t="s">
        <v>360</v>
      </c>
      <c r="HU191" s="57" t="s">
        <v>360</v>
      </c>
      <c r="HV191" s="57" t="s">
        <v>360</v>
      </c>
      <c r="HW191" s="57"/>
      <c r="HX191" s="57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61"/>
      <c r="IJ191" s="57" t="s">
        <v>360</v>
      </c>
      <c r="IK191" s="57" t="s">
        <v>360</v>
      </c>
      <c r="IL191" s="57"/>
      <c r="IM191" s="57"/>
      <c r="IN191" s="57"/>
      <c r="IO191" s="57"/>
      <c r="IP191" s="57"/>
      <c r="IQ191" s="57"/>
      <c r="IR191" s="57"/>
      <c r="IS191" s="57"/>
      <c r="IT191" s="57"/>
      <c r="IU191" s="57" t="s">
        <v>360</v>
      </c>
      <c r="IV191" s="57"/>
      <c r="IW191" s="57" t="s">
        <v>360</v>
      </c>
      <c r="IX191" s="57"/>
      <c r="IY191" s="57"/>
      <c r="IZ191" s="38"/>
      <c r="JA191" s="38"/>
      <c r="JB191" s="38"/>
      <c r="JC191" s="61"/>
      <c r="JD191" s="57"/>
      <c r="JE191" s="57"/>
      <c r="JF191" s="57"/>
      <c r="JG191" s="57" t="s">
        <v>360</v>
      </c>
      <c r="JH191" s="57"/>
      <c r="JI191" s="57"/>
      <c r="JJ191" s="57"/>
      <c r="JK191" s="57"/>
      <c r="JL191" s="57"/>
      <c r="JM191" s="57"/>
      <c r="JN191" s="57"/>
      <c r="JO191" s="57"/>
      <c r="JP191" s="57"/>
      <c r="JQ191" s="57"/>
      <c r="JR191" s="57"/>
      <c r="JS191" s="57"/>
      <c r="JT191" s="57"/>
      <c r="JU191" s="38"/>
      <c r="JV191" s="38"/>
      <c r="JW191" s="61"/>
      <c r="JX191" s="57" t="s">
        <v>360</v>
      </c>
      <c r="JY191" s="57" t="s">
        <v>360</v>
      </c>
      <c r="JZ191" s="57"/>
      <c r="KA191" s="57" t="s">
        <v>360</v>
      </c>
      <c r="KB191" s="57"/>
      <c r="KC191" s="57"/>
      <c r="KD191" s="57"/>
      <c r="KE191" s="57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61"/>
      <c r="NT191" s="57"/>
      <c r="NU191" s="57"/>
      <c r="NV191" s="57"/>
      <c r="NW191" s="57" t="s">
        <v>360</v>
      </c>
      <c r="NX191" s="57"/>
      <c r="NY191" s="57"/>
      <c r="NZ191" s="57"/>
      <c r="OA191" s="57" t="s">
        <v>360</v>
      </c>
      <c r="OB191" s="57" t="s">
        <v>360</v>
      </c>
      <c r="OC191" s="57"/>
      <c r="OD191" s="57"/>
      <c r="OE191" s="57"/>
      <c r="OF191" s="57"/>
      <c r="OG191" s="57"/>
      <c r="OH191" s="57"/>
      <c r="OI191" s="57" t="s">
        <v>360</v>
      </c>
      <c r="OJ191" s="57"/>
      <c r="OK191" s="38"/>
      <c r="OL191" s="38"/>
      <c r="OM191" s="61"/>
      <c r="ON191" s="57" t="s">
        <v>360</v>
      </c>
      <c r="OO191" s="57" t="s">
        <v>360</v>
      </c>
      <c r="OP191" s="57" t="s">
        <v>360</v>
      </c>
      <c r="OQ191" s="57" t="s">
        <v>360</v>
      </c>
      <c r="OR191" s="57" t="s">
        <v>360</v>
      </c>
      <c r="OS191" s="57"/>
      <c r="OT191" s="57"/>
      <c r="OU191" s="57" t="s">
        <v>360</v>
      </c>
      <c r="OV191" s="57" t="s">
        <v>360</v>
      </c>
      <c r="OW191" s="57" t="s">
        <v>360</v>
      </c>
      <c r="OX191" s="57"/>
      <c r="OY191" s="57"/>
      <c r="OZ191" s="57"/>
      <c r="PA191" s="57"/>
      <c r="PB191" s="57" t="s">
        <v>360</v>
      </c>
      <c r="PC191" s="57"/>
      <c r="PD191" s="57"/>
      <c r="PE191" s="38"/>
      <c r="PF191" s="38"/>
      <c r="PG191" s="61"/>
      <c r="PH191" s="57"/>
      <c r="PI191" s="57"/>
      <c r="PJ191" s="57"/>
      <c r="PK191" s="57" t="s">
        <v>360</v>
      </c>
      <c r="PL191" s="57"/>
      <c r="PM191" s="57" t="s">
        <v>360</v>
      </c>
      <c r="PN191" s="57"/>
      <c r="PO191" s="57" t="s">
        <v>360</v>
      </c>
      <c r="PP191" s="57" t="s">
        <v>360</v>
      </c>
      <c r="PQ191" s="57" t="s">
        <v>360</v>
      </c>
      <c r="PR191" s="57"/>
      <c r="PS191" s="57" t="s">
        <v>360</v>
      </c>
      <c r="PT191" s="57"/>
      <c r="PU191" s="57"/>
      <c r="PV191" s="57"/>
      <c r="PW191" s="57" t="s">
        <v>360</v>
      </c>
      <c r="PX191" s="38"/>
      <c r="PY191" s="38"/>
      <c r="PZ191" s="38"/>
      <c r="QA191" s="57"/>
      <c r="QB191" s="57"/>
      <c r="QC191" s="57"/>
      <c r="QD191" s="57"/>
      <c r="QE191" s="57"/>
      <c r="QF191" s="57"/>
      <c r="QG191" s="57"/>
      <c r="QH191" s="57"/>
      <c r="QI191" s="57"/>
      <c r="QJ191" s="57" t="s">
        <v>360</v>
      </c>
      <c r="QK191" s="57" t="s">
        <v>360</v>
      </c>
      <c r="QL191" s="57" t="s">
        <v>360</v>
      </c>
      <c r="QM191" s="57"/>
      <c r="QN191" s="57"/>
      <c r="QO191" s="57"/>
      <c r="QP191" s="57"/>
      <c r="QQ191" s="57" t="s">
        <v>360</v>
      </c>
      <c r="QR191" s="57" t="s">
        <v>360</v>
      </c>
      <c r="QS191" s="38"/>
      <c r="QT191" s="38"/>
      <c r="QU191" s="61"/>
      <c r="QV191" s="57" t="s">
        <v>360</v>
      </c>
      <c r="QW191" s="57" t="s">
        <v>360</v>
      </c>
      <c r="QX191" s="57" t="s">
        <v>360</v>
      </c>
      <c r="QY191" s="57"/>
      <c r="QZ191" s="57"/>
      <c r="RA191" s="57" t="s">
        <v>360</v>
      </c>
      <c r="RB191" s="57" t="s">
        <v>360</v>
      </c>
      <c r="RC191" s="57"/>
      <c r="RD191" s="57" t="s">
        <v>360</v>
      </c>
      <c r="RE191" s="57"/>
      <c r="RF191" s="57"/>
      <c r="RG191" s="57"/>
      <c r="RH191" s="38"/>
      <c r="RI191" s="38"/>
      <c r="RJ191" s="38"/>
      <c r="RK191" s="38"/>
      <c r="RL191" s="38"/>
      <c r="RM191" s="38"/>
      <c r="RN191" s="38"/>
      <c r="RO191" s="37"/>
      <c r="RP191" s="38"/>
      <c r="RQ191" s="38"/>
      <c r="RR191" s="38"/>
      <c r="RS191" s="38"/>
      <c r="RT191" s="38"/>
      <c r="RU191" s="38"/>
      <c r="RV191" s="38"/>
      <c r="RW191" s="38"/>
      <c r="RX191" s="38"/>
      <c r="RY191" s="38"/>
      <c r="RZ191" s="38"/>
      <c r="SA191" s="38"/>
      <c r="SB191" s="38"/>
      <c r="SC191" s="38"/>
      <c r="SD191" s="38"/>
      <c r="SE191" s="38"/>
      <c r="SF191" s="38"/>
      <c r="SG191" s="38"/>
      <c r="SH191" s="38"/>
      <c r="SI191" s="37"/>
      <c r="SJ191" s="38"/>
      <c r="SK191" s="38"/>
      <c r="SL191" s="38"/>
      <c r="SM191" s="38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7"/>
      <c r="TD191" s="38"/>
      <c r="TE191" s="38"/>
      <c r="TF191" s="38"/>
      <c r="TG191" s="38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7"/>
      <c r="TX191" s="38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7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7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7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7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7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7"/>
      <c r="YN191" s="38"/>
      <c r="YO191" s="38"/>
      <c r="YP191" s="38"/>
      <c r="YQ191" s="38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7"/>
      <c r="ZH191" s="38"/>
      <c r="ZI191" s="38"/>
      <c r="ZJ191" s="38"/>
      <c r="ZK191" s="38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7"/>
      <c r="AAB191" s="38"/>
      <c r="AAC191" s="38"/>
      <c r="AAD191" s="38"/>
      <c r="AAE191" s="38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7"/>
      <c r="AAV191" s="38"/>
      <c r="AAW191" s="38"/>
      <c r="AAX191" s="38"/>
      <c r="AAY191" s="38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7"/>
      <c r="ABP191" s="38"/>
      <c r="ABQ191" s="38"/>
      <c r="ABR191" s="38"/>
      <c r="ABS191" s="38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7"/>
      <c r="ACJ191" s="38"/>
      <c r="ACK191" s="38"/>
      <c r="ACL191" s="38"/>
      <c r="ACM191" s="38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7"/>
      <c r="ADD191" s="38"/>
      <c r="ADE191" s="38"/>
      <c r="ADF191" s="38"/>
      <c r="ADG191" s="38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7"/>
      <c r="ADX191" s="38"/>
      <c r="ADY191" s="38"/>
      <c r="ADZ191" s="38"/>
      <c r="AEA191" s="38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7"/>
      <c r="AER191" s="38"/>
      <c r="AES191" s="38"/>
      <c r="AET191" s="38"/>
      <c r="AEU191" s="38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7"/>
      <c r="AFL191" s="38"/>
      <c r="AFM191" s="38"/>
      <c r="AFN191" s="38"/>
      <c r="AFO191" s="38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F191" s="85" t="str">
        <f t="shared" si="746"/>
        <v/>
      </c>
      <c r="AGG191" s="85" t="str">
        <f t="shared" si="747"/>
        <v/>
      </c>
      <c r="AGH191" s="85">
        <f t="shared" si="748"/>
        <v>6</v>
      </c>
      <c r="AGL191" s="36" t="str">
        <f t="shared" si="759"/>
        <v/>
      </c>
      <c r="AGM191" s="36" t="str">
        <f t="shared" si="749"/>
        <v/>
      </c>
      <c r="AGN191" s="39">
        <f t="shared" si="760"/>
        <v>34</v>
      </c>
      <c r="AGO191" s="36" t="str">
        <f t="shared" si="761"/>
        <v/>
      </c>
      <c r="AGP191" s="36" t="str">
        <f t="shared" si="750"/>
        <v/>
      </c>
      <c r="AGQ191" s="39">
        <f t="shared" si="762"/>
        <v>18</v>
      </c>
      <c r="AGR191" s="36" t="str">
        <f t="shared" si="763"/>
        <v/>
      </c>
      <c r="AGS191" s="36" t="str">
        <f t="shared" si="751"/>
        <v/>
      </c>
      <c r="AGT191" s="39">
        <f t="shared" si="764"/>
        <v>15</v>
      </c>
      <c r="AGU191" s="36" t="str">
        <f t="shared" si="765"/>
        <v/>
      </c>
      <c r="AGV191" s="36" t="str">
        <f t="shared" si="752"/>
        <v/>
      </c>
      <c r="AGW191" s="39">
        <f t="shared" si="766"/>
        <v>4</v>
      </c>
      <c r="AGX191" s="36" t="str">
        <f t="shared" si="767"/>
        <v/>
      </c>
      <c r="AGY191" s="36" t="str">
        <f t="shared" si="753"/>
        <v/>
      </c>
      <c r="AGZ191" s="39">
        <f t="shared" si="768"/>
        <v>20</v>
      </c>
      <c r="AHA191" s="36" t="str">
        <f t="shared" si="769"/>
        <v/>
      </c>
      <c r="AHB191" s="36" t="str">
        <f t="shared" si="754"/>
        <v/>
      </c>
      <c r="AHC191" s="39">
        <f t="shared" si="770"/>
        <v>11</v>
      </c>
      <c r="AHD191" s="36" t="str">
        <f t="shared" si="771"/>
        <v/>
      </c>
      <c r="AHE191" s="36" t="str">
        <f t="shared" si="755"/>
        <v/>
      </c>
      <c r="AHF191" s="39" t="str">
        <f t="shared" si="772"/>
        <v/>
      </c>
      <c r="AHG191" s="36" t="str">
        <f t="shared" si="773"/>
        <v/>
      </c>
      <c r="AHH191" s="36" t="str">
        <f t="shared" si="756"/>
        <v/>
      </c>
      <c r="AHI191" s="39" t="str">
        <f t="shared" si="774"/>
        <v/>
      </c>
      <c r="AHJ191" s="36" t="str">
        <f t="shared" si="775"/>
        <v/>
      </c>
      <c r="AHK191" s="36" t="str">
        <f t="shared" si="757"/>
        <v/>
      </c>
      <c r="AHL191" s="39" t="str">
        <f t="shared" si="776"/>
        <v/>
      </c>
      <c r="AHM191" s="36" t="str">
        <f t="shared" si="777"/>
        <v/>
      </c>
      <c r="AHN191" s="36" t="str">
        <f t="shared" si="758"/>
        <v/>
      </c>
      <c r="AHO191" s="39" t="str">
        <f t="shared" si="778"/>
        <v/>
      </c>
    </row>
    <row r="192" spans="1:918" s="5" customFormat="1" outlineLevel="1" x14ac:dyDescent="0.25">
      <c r="A192" s="35">
        <f t="shared" si="779"/>
        <v>10</v>
      </c>
      <c r="B192" s="48" t="s">
        <v>90</v>
      </c>
      <c r="C192" s="61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61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 t="s">
        <v>360</v>
      </c>
      <c r="AN192" s="57" t="s">
        <v>360</v>
      </c>
      <c r="AO192" s="38"/>
      <c r="AP192" s="38"/>
      <c r="AQ192" s="61"/>
      <c r="AR192" s="57"/>
      <c r="AS192" s="57"/>
      <c r="AT192" s="57"/>
      <c r="AU192" s="57"/>
      <c r="AV192" s="57"/>
      <c r="AW192" s="57"/>
      <c r="AX192" s="57"/>
      <c r="AY192" s="57"/>
      <c r="AZ192" s="57" t="s">
        <v>360</v>
      </c>
      <c r="BA192" s="57"/>
      <c r="BB192" s="57"/>
      <c r="BC192" s="57" t="s">
        <v>360</v>
      </c>
      <c r="BD192" s="57"/>
      <c r="BE192" s="57" t="s">
        <v>360</v>
      </c>
      <c r="BF192" s="57"/>
      <c r="BG192" s="57"/>
      <c r="BH192" s="38"/>
      <c r="BI192" s="38"/>
      <c r="BJ192" s="38"/>
      <c r="BK192" s="61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38"/>
      <c r="CE192" s="57" t="s">
        <v>360</v>
      </c>
      <c r="CF192" s="57"/>
      <c r="CG192" s="57"/>
      <c r="CH192" s="57"/>
      <c r="CI192" s="57"/>
      <c r="CJ192" s="57"/>
      <c r="CK192" s="57" t="s">
        <v>360</v>
      </c>
      <c r="CL192" s="57"/>
      <c r="CM192" s="57"/>
      <c r="CN192" s="57" t="s">
        <v>360</v>
      </c>
      <c r="CO192" s="57"/>
      <c r="CP192" s="57"/>
      <c r="CQ192" s="57" t="s">
        <v>360</v>
      </c>
      <c r="CR192" s="57"/>
      <c r="CS192" s="57"/>
      <c r="CT192" s="57"/>
      <c r="CU192" s="57"/>
      <c r="CV192" s="38"/>
      <c r="CW192" s="38"/>
      <c r="CX192" s="38"/>
      <c r="CY192" s="61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38"/>
      <c r="DP192" s="38"/>
      <c r="DQ192" s="38"/>
      <c r="DR192" s="38"/>
      <c r="DS192" s="61"/>
      <c r="DT192" s="57"/>
      <c r="DU192" s="57"/>
      <c r="DV192" s="57"/>
      <c r="DW192" s="57" t="s">
        <v>360</v>
      </c>
      <c r="DX192" s="57" t="s">
        <v>360</v>
      </c>
      <c r="DY192" s="57"/>
      <c r="DZ192" s="57"/>
      <c r="EA192" s="57" t="s">
        <v>360</v>
      </c>
      <c r="EB192" s="57" t="s">
        <v>360</v>
      </c>
      <c r="EC192" s="57"/>
      <c r="ED192" s="57"/>
      <c r="EE192" s="57" t="s">
        <v>360</v>
      </c>
      <c r="EF192" s="57"/>
      <c r="EG192" s="57" t="s">
        <v>360</v>
      </c>
      <c r="EH192" s="57"/>
      <c r="EI192" s="38"/>
      <c r="EJ192" s="38"/>
      <c r="EK192" s="38"/>
      <c r="EL192" s="38"/>
      <c r="EM192" s="61"/>
      <c r="EN192" s="57"/>
      <c r="EO192" s="57"/>
      <c r="EP192" s="57"/>
      <c r="EQ192" s="57"/>
      <c r="ER192" s="57" t="s">
        <v>360</v>
      </c>
      <c r="ES192" s="57" t="s">
        <v>360</v>
      </c>
      <c r="ET192" s="57"/>
      <c r="EU192" s="57"/>
      <c r="EV192" s="57"/>
      <c r="EW192" s="57"/>
      <c r="EX192" s="57"/>
      <c r="EY192" s="57"/>
      <c r="EZ192" s="57"/>
      <c r="FA192" s="57"/>
      <c r="FB192" s="57" t="s">
        <v>360</v>
      </c>
      <c r="FC192" s="57" t="s">
        <v>360</v>
      </c>
      <c r="FD192" s="57" t="s">
        <v>360</v>
      </c>
      <c r="FE192" s="57"/>
      <c r="FF192" s="38"/>
      <c r="FG192" s="61"/>
      <c r="FH192" s="57"/>
      <c r="FI192" s="57" t="s">
        <v>360</v>
      </c>
      <c r="FJ192" s="57"/>
      <c r="FK192" s="57" t="s">
        <v>369</v>
      </c>
      <c r="FL192" s="57" t="s">
        <v>369</v>
      </c>
      <c r="FM192" s="57"/>
      <c r="FN192" s="57"/>
      <c r="FO192" s="57" t="s">
        <v>369</v>
      </c>
      <c r="FP192" s="57" t="s">
        <v>369</v>
      </c>
      <c r="FQ192" s="57"/>
      <c r="FR192" s="57"/>
      <c r="FS192" s="57" t="s">
        <v>369</v>
      </c>
      <c r="FT192" s="57"/>
      <c r="FU192" s="57"/>
      <c r="FV192" s="57"/>
      <c r="FW192" s="57"/>
      <c r="FX192" s="57"/>
      <c r="FY192" s="57"/>
      <c r="FZ192" s="57"/>
      <c r="GA192" s="61"/>
      <c r="GB192" s="57"/>
      <c r="GC192" s="57"/>
      <c r="GD192" s="57"/>
      <c r="GE192" s="57"/>
      <c r="GF192" s="57"/>
      <c r="GG192" s="57"/>
      <c r="GH192" s="57"/>
      <c r="GI192" s="57"/>
      <c r="GJ192" s="57"/>
      <c r="GK192" s="57"/>
      <c r="GL192" s="57"/>
      <c r="GM192" s="57"/>
      <c r="GN192" s="57"/>
      <c r="GO192" s="57"/>
      <c r="GP192" s="57"/>
      <c r="GQ192" s="57"/>
      <c r="GR192" s="38"/>
      <c r="GS192" s="38"/>
      <c r="GT192" s="38"/>
      <c r="GU192" s="37"/>
      <c r="GV192" s="61"/>
      <c r="GW192" s="57"/>
      <c r="GX192" s="57"/>
      <c r="GY192" s="57"/>
      <c r="GZ192" s="57" t="s">
        <v>360</v>
      </c>
      <c r="HA192" s="57"/>
      <c r="HB192" s="57"/>
      <c r="HC192" s="57"/>
      <c r="HD192" s="57" t="s">
        <v>360</v>
      </c>
      <c r="HE192" s="57" t="s">
        <v>360</v>
      </c>
      <c r="HF192" s="57"/>
      <c r="HG192" s="57"/>
      <c r="HH192" s="57"/>
      <c r="HI192" s="57"/>
      <c r="HJ192" s="57"/>
      <c r="HK192" s="57"/>
      <c r="HL192" s="57"/>
      <c r="HM192" s="57"/>
      <c r="HN192" s="38"/>
      <c r="HO192" s="61"/>
      <c r="HP192" s="57"/>
      <c r="HQ192" s="57"/>
      <c r="HR192" s="57"/>
      <c r="HS192" s="57"/>
      <c r="HT192" s="57"/>
      <c r="HU192" s="57"/>
      <c r="HV192" s="57"/>
      <c r="HW192" s="57"/>
      <c r="HX192" s="57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61"/>
      <c r="IJ192" s="57"/>
      <c r="IK192" s="57"/>
      <c r="IL192" s="57"/>
      <c r="IM192" s="57"/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  <c r="IX192" s="57"/>
      <c r="IY192" s="57"/>
      <c r="IZ192" s="38"/>
      <c r="JA192" s="38"/>
      <c r="JB192" s="38"/>
      <c r="JC192" s="61"/>
      <c r="JD192" s="57"/>
      <c r="JE192" s="57"/>
      <c r="JF192" s="57"/>
      <c r="JG192" s="57"/>
      <c r="JH192" s="57"/>
      <c r="JI192" s="57"/>
      <c r="JJ192" s="57"/>
      <c r="JK192" s="57"/>
      <c r="JL192" s="57"/>
      <c r="JM192" s="57"/>
      <c r="JN192" s="57"/>
      <c r="JO192" s="57"/>
      <c r="JP192" s="57"/>
      <c r="JQ192" s="57"/>
      <c r="JR192" s="57"/>
      <c r="JS192" s="57"/>
      <c r="JT192" s="57"/>
      <c r="JU192" s="38"/>
      <c r="JV192" s="38"/>
      <c r="JW192" s="61"/>
      <c r="JX192" s="57"/>
      <c r="JY192" s="57"/>
      <c r="JZ192" s="57"/>
      <c r="KA192" s="57"/>
      <c r="KB192" s="57"/>
      <c r="KC192" s="57"/>
      <c r="KD192" s="57"/>
      <c r="KE192" s="57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7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7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7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7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61"/>
      <c r="NT192" s="57"/>
      <c r="NU192" s="57" t="s">
        <v>360</v>
      </c>
      <c r="NV192" s="57" t="s">
        <v>360</v>
      </c>
      <c r="NW192" s="57"/>
      <c r="NX192" s="57"/>
      <c r="NY192" s="57" t="s">
        <v>360</v>
      </c>
      <c r="NZ192" s="57" t="s">
        <v>360</v>
      </c>
      <c r="OA192" s="57"/>
      <c r="OB192" s="57"/>
      <c r="OC192" s="57"/>
      <c r="OD192" s="57"/>
      <c r="OE192" s="57"/>
      <c r="OF192" s="57"/>
      <c r="OG192" s="57"/>
      <c r="OH192" s="57"/>
      <c r="OI192" s="57"/>
      <c r="OJ192" s="57"/>
      <c r="OK192" s="38"/>
      <c r="OL192" s="38"/>
      <c r="OM192" s="61"/>
      <c r="ON192" s="57"/>
      <c r="OO192" s="57"/>
      <c r="OP192" s="57" t="s">
        <v>360</v>
      </c>
      <c r="OQ192" s="57" t="s">
        <v>360</v>
      </c>
      <c r="OR192" s="57" t="s">
        <v>360</v>
      </c>
      <c r="OS192" s="57"/>
      <c r="OT192" s="57"/>
      <c r="OU192" s="57"/>
      <c r="OV192" s="57"/>
      <c r="OW192" s="57"/>
      <c r="OX192" s="57"/>
      <c r="OY192" s="57"/>
      <c r="OZ192" s="57"/>
      <c r="PA192" s="57"/>
      <c r="PB192" s="57" t="s">
        <v>360</v>
      </c>
      <c r="PC192" s="57" t="s">
        <v>360</v>
      </c>
      <c r="PD192" s="57" t="s">
        <v>370</v>
      </c>
      <c r="PE192" s="38"/>
      <c r="PF192" s="38"/>
      <c r="PG192" s="61"/>
      <c r="PH192" s="57"/>
      <c r="PI192" s="57"/>
      <c r="PJ192" s="57"/>
      <c r="PK192" s="57"/>
      <c r="PL192" s="57"/>
      <c r="PM192" s="57"/>
      <c r="PN192" s="57"/>
      <c r="PO192" s="57"/>
      <c r="PP192" s="57"/>
      <c r="PQ192" s="57"/>
      <c r="PR192" s="57"/>
      <c r="PS192" s="57" t="s">
        <v>360</v>
      </c>
      <c r="PT192" s="57"/>
      <c r="PU192" s="57"/>
      <c r="PV192" s="57"/>
      <c r="PW192" s="57" t="s">
        <v>360</v>
      </c>
      <c r="PX192" s="38"/>
      <c r="PY192" s="38"/>
      <c r="PZ192" s="38"/>
      <c r="QA192" s="57"/>
      <c r="QB192" s="57"/>
      <c r="QC192" s="57"/>
      <c r="QD192" s="57"/>
      <c r="QE192" s="57"/>
      <c r="QF192" s="57"/>
      <c r="QG192" s="57"/>
      <c r="QH192" s="57"/>
      <c r="QI192" s="57" t="s">
        <v>360</v>
      </c>
      <c r="QJ192" s="57"/>
      <c r="QK192" s="57"/>
      <c r="QL192" s="57"/>
      <c r="QM192" s="57"/>
      <c r="QN192" s="57"/>
      <c r="QO192" s="57"/>
      <c r="QP192" s="57"/>
      <c r="QQ192" s="57" t="s">
        <v>360</v>
      </c>
      <c r="QR192" s="57" t="s">
        <v>360</v>
      </c>
      <c r="QS192" s="38"/>
      <c r="QT192" s="38"/>
      <c r="QU192" s="61"/>
      <c r="QV192" s="57"/>
      <c r="QW192" s="57"/>
      <c r="QX192" s="57"/>
      <c r="QY192" s="57"/>
      <c r="QZ192" s="57"/>
      <c r="RA192" s="57" t="s">
        <v>360</v>
      </c>
      <c r="RB192" s="57" t="s">
        <v>360</v>
      </c>
      <c r="RC192" s="57"/>
      <c r="RD192" s="57" t="s">
        <v>360</v>
      </c>
      <c r="RE192" s="57" t="s">
        <v>360</v>
      </c>
      <c r="RF192" s="57"/>
      <c r="RG192" s="57"/>
      <c r="RH192" s="38"/>
      <c r="RI192" s="38"/>
      <c r="RJ192" s="38"/>
      <c r="RK192" s="38"/>
      <c r="RL192" s="38"/>
      <c r="RM192" s="38"/>
      <c r="RN192" s="38"/>
      <c r="RO192" s="37"/>
      <c r="RP192" s="38"/>
      <c r="RQ192" s="38"/>
      <c r="RR192" s="38"/>
      <c r="RS192" s="38"/>
      <c r="RT192" s="38"/>
      <c r="RU192" s="38"/>
      <c r="RV192" s="38"/>
      <c r="RW192" s="38"/>
      <c r="RX192" s="38"/>
      <c r="RY192" s="38"/>
      <c r="RZ192" s="38"/>
      <c r="SA192" s="38"/>
      <c r="SB192" s="38"/>
      <c r="SC192" s="38"/>
      <c r="SD192" s="38"/>
      <c r="SE192" s="38"/>
      <c r="SF192" s="38"/>
      <c r="SG192" s="38"/>
      <c r="SH192" s="38"/>
      <c r="SI192" s="37"/>
      <c r="SJ192" s="38"/>
      <c r="SK192" s="38"/>
      <c r="SL192" s="38"/>
      <c r="SM192" s="38"/>
      <c r="SN192" s="38"/>
      <c r="SO192" s="38"/>
      <c r="SP192" s="38"/>
      <c r="SQ192" s="38"/>
      <c r="SR192" s="38"/>
      <c r="SS192" s="38"/>
      <c r="ST192" s="38"/>
      <c r="SU192" s="38"/>
      <c r="SV192" s="38"/>
      <c r="SW192" s="38"/>
      <c r="SX192" s="38"/>
      <c r="SY192" s="38"/>
      <c r="SZ192" s="38"/>
      <c r="TA192" s="38"/>
      <c r="TB192" s="38"/>
      <c r="TC192" s="37"/>
      <c r="TD192" s="38"/>
      <c r="TE192" s="38"/>
      <c r="TF192" s="38"/>
      <c r="TG192" s="38"/>
      <c r="TH192" s="38"/>
      <c r="TI192" s="38"/>
      <c r="TJ192" s="38"/>
      <c r="TK192" s="38"/>
      <c r="TL192" s="38"/>
      <c r="TM192" s="38"/>
      <c r="TN192" s="38"/>
      <c r="TO192" s="38"/>
      <c r="TP192" s="38"/>
      <c r="TQ192" s="38"/>
      <c r="TR192" s="38"/>
      <c r="TS192" s="38"/>
      <c r="TT192" s="38"/>
      <c r="TU192" s="38"/>
      <c r="TV192" s="38"/>
      <c r="TW192" s="37"/>
      <c r="TX192" s="38"/>
      <c r="TY192" s="38"/>
      <c r="TZ192" s="38"/>
      <c r="UA192" s="38"/>
      <c r="UB192" s="38"/>
      <c r="UC192" s="38"/>
      <c r="UD192" s="38"/>
      <c r="UE192" s="38"/>
      <c r="UF192" s="38"/>
      <c r="UG192" s="38"/>
      <c r="UH192" s="38"/>
      <c r="UI192" s="38"/>
      <c r="UJ192" s="38"/>
      <c r="UK192" s="38"/>
      <c r="UL192" s="38"/>
      <c r="UM192" s="38"/>
      <c r="UN192" s="38"/>
      <c r="UO192" s="38"/>
      <c r="UP192" s="38"/>
      <c r="UQ192" s="37"/>
      <c r="UR192" s="38"/>
      <c r="US192" s="38"/>
      <c r="UT192" s="38"/>
      <c r="UU192" s="38"/>
      <c r="UV192" s="38"/>
      <c r="UW192" s="38"/>
      <c r="UX192" s="38"/>
      <c r="UY192" s="38"/>
      <c r="UZ192" s="38"/>
      <c r="VA192" s="38"/>
      <c r="VB192" s="38"/>
      <c r="VC192" s="38"/>
      <c r="VD192" s="38"/>
      <c r="VE192" s="38"/>
      <c r="VF192" s="38"/>
      <c r="VG192" s="38"/>
      <c r="VH192" s="38"/>
      <c r="VI192" s="38"/>
      <c r="VJ192" s="38"/>
      <c r="VK192" s="37"/>
      <c r="VL192" s="38"/>
      <c r="VM192" s="38"/>
      <c r="VN192" s="38"/>
      <c r="VO192" s="38"/>
      <c r="VP192" s="38"/>
      <c r="VQ192" s="38"/>
      <c r="VR192" s="38"/>
      <c r="VS192" s="38"/>
      <c r="VT192" s="38"/>
      <c r="VU192" s="38"/>
      <c r="VV192" s="38"/>
      <c r="VW192" s="38"/>
      <c r="VX192" s="38"/>
      <c r="VY192" s="38"/>
      <c r="VZ192" s="38"/>
      <c r="WA192" s="38"/>
      <c r="WB192" s="38"/>
      <c r="WC192" s="38"/>
      <c r="WD192" s="38"/>
      <c r="WE192" s="37"/>
      <c r="WF192" s="38"/>
      <c r="WG192" s="38"/>
      <c r="WH192" s="38"/>
      <c r="WI192" s="38"/>
      <c r="WJ192" s="38"/>
      <c r="WK192" s="38"/>
      <c r="WL192" s="38"/>
      <c r="WM192" s="38"/>
      <c r="WN192" s="38"/>
      <c r="WO192" s="38"/>
      <c r="WP192" s="38"/>
      <c r="WQ192" s="38"/>
      <c r="WR192" s="38"/>
      <c r="WS192" s="38"/>
      <c r="WT192" s="38"/>
      <c r="WU192" s="38"/>
      <c r="WV192" s="38"/>
      <c r="WW192" s="38"/>
      <c r="WX192" s="38"/>
      <c r="WY192" s="37"/>
      <c r="WZ192" s="38"/>
      <c r="XA192" s="38"/>
      <c r="XB192" s="38"/>
      <c r="XC192" s="38"/>
      <c r="XD192" s="38"/>
      <c r="XE192" s="38"/>
      <c r="XF192" s="38"/>
      <c r="XG192" s="38"/>
      <c r="XH192" s="38"/>
      <c r="XI192" s="38"/>
      <c r="XJ192" s="38"/>
      <c r="XK192" s="38"/>
      <c r="XL192" s="38"/>
      <c r="XM192" s="38"/>
      <c r="XN192" s="38"/>
      <c r="XO192" s="38"/>
      <c r="XP192" s="38"/>
      <c r="XQ192" s="38"/>
      <c r="XR192" s="38"/>
      <c r="XS192" s="37"/>
      <c r="XT192" s="38"/>
      <c r="XU192" s="38"/>
      <c r="XV192" s="38"/>
      <c r="XW192" s="38"/>
      <c r="XX192" s="38"/>
      <c r="XY192" s="38"/>
      <c r="XZ192" s="38"/>
      <c r="YA192" s="38"/>
      <c r="YB192" s="38"/>
      <c r="YC192" s="38"/>
      <c r="YD192" s="38"/>
      <c r="YE192" s="38"/>
      <c r="YF192" s="38"/>
      <c r="YG192" s="38"/>
      <c r="YH192" s="38"/>
      <c r="YI192" s="38"/>
      <c r="YJ192" s="38"/>
      <c r="YK192" s="38"/>
      <c r="YL192" s="38"/>
      <c r="YM192" s="37"/>
      <c r="YN192" s="38"/>
      <c r="YO192" s="38"/>
      <c r="YP192" s="38"/>
      <c r="YQ192" s="38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7"/>
      <c r="ZH192" s="38"/>
      <c r="ZI192" s="38"/>
      <c r="ZJ192" s="38"/>
      <c r="ZK192" s="38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7"/>
      <c r="AAB192" s="38"/>
      <c r="AAC192" s="38"/>
      <c r="AAD192" s="38"/>
      <c r="AAE192" s="38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7"/>
      <c r="AAV192" s="38"/>
      <c r="AAW192" s="38"/>
      <c r="AAX192" s="38"/>
      <c r="AAY192" s="38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7"/>
      <c r="ABP192" s="38"/>
      <c r="ABQ192" s="38"/>
      <c r="ABR192" s="38"/>
      <c r="ABS192" s="38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7"/>
      <c r="ACJ192" s="38"/>
      <c r="ACK192" s="38"/>
      <c r="ACL192" s="38"/>
      <c r="ACM192" s="38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7"/>
      <c r="ADD192" s="38"/>
      <c r="ADE192" s="38"/>
      <c r="ADF192" s="38"/>
      <c r="ADG192" s="38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7"/>
      <c r="ADX192" s="38"/>
      <c r="ADY192" s="38"/>
      <c r="ADZ192" s="38"/>
      <c r="AEA192" s="38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7"/>
      <c r="AER192" s="38"/>
      <c r="AES192" s="38"/>
      <c r="AET192" s="38"/>
      <c r="AEU192" s="38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7"/>
      <c r="AFL192" s="38"/>
      <c r="AFM192" s="38"/>
      <c r="AFN192" s="38"/>
      <c r="AFO192" s="38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F192" s="85" t="str">
        <f t="shared" si="746"/>
        <v/>
      </c>
      <c r="AGG192" s="85" t="str">
        <f t="shared" si="747"/>
        <v/>
      </c>
      <c r="AGH192" s="85">
        <f t="shared" si="748"/>
        <v>4</v>
      </c>
      <c r="AGL192" s="36" t="str">
        <f t="shared" si="759"/>
        <v/>
      </c>
      <c r="AGM192" s="36" t="str">
        <f t="shared" si="749"/>
        <v/>
      </c>
      <c r="AGN192" s="39">
        <f t="shared" si="760"/>
        <v>8</v>
      </c>
      <c r="AGO192" s="36">
        <f t="shared" si="761"/>
        <v>5</v>
      </c>
      <c r="AGP192" s="36" t="str">
        <f t="shared" si="750"/>
        <v/>
      </c>
      <c r="AGQ192" s="39">
        <f t="shared" si="762"/>
        <v>13</v>
      </c>
      <c r="AGR192" s="36" t="str">
        <f t="shared" si="763"/>
        <v/>
      </c>
      <c r="AGS192" s="36" t="str">
        <f t="shared" si="751"/>
        <v/>
      </c>
      <c r="AGT192" s="39">
        <f t="shared" si="764"/>
        <v>3</v>
      </c>
      <c r="AGU192" s="36" t="str">
        <f t="shared" si="765"/>
        <v/>
      </c>
      <c r="AGV192" s="36" t="str">
        <f t="shared" si="752"/>
        <v/>
      </c>
      <c r="AGW192" s="39" t="str">
        <f t="shared" si="766"/>
        <v/>
      </c>
      <c r="AGX192" s="36" t="str">
        <f t="shared" si="767"/>
        <v/>
      </c>
      <c r="AGY192" s="36" t="str">
        <f t="shared" si="753"/>
        <v/>
      </c>
      <c r="AGZ192" s="39">
        <f t="shared" si="768"/>
        <v>12</v>
      </c>
      <c r="AHA192" s="36" t="str">
        <f t="shared" si="769"/>
        <v/>
      </c>
      <c r="AHB192" s="36" t="str">
        <f t="shared" si="754"/>
        <v/>
      </c>
      <c r="AHC192" s="39">
        <f t="shared" si="770"/>
        <v>7</v>
      </c>
      <c r="AHD192" s="36" t="str">
        <f t="shared" si="771"/>
        <v/>
      </c>
      <c r="AHE192" s="36" t="str">
        <f t="shared" si="755"/>
        <v/>
      </c>
      <c r="AHF192" s="39" t="str">
        <f t="shared" si="772"/>
        <v/>
      </c>
      <c r="AHG192" s="36" t="str">
        <f t="shared" si="773"/>
        <v/>
      </c>
      <c r="AHH192" s="36" t="str">
        <f t="shared" si="756"/>
        <v/>
      </c>
      <c r="AHI192" s="39" t="str">
        <f t="shared" si="774"/>
        <v/>
      </c>
      <c r="AHJ192" s="36" t="str">
        <f t="shared" si="775"/>
        <v/>
      </c>
      <c r="AHK192" s="36" t="str">
        <f t="shared" si="757"/>
        <v/>
      </c>
      <c r="AHL192" s="39" t="str">
        <f t="shared" si="776"/>
        <v/>
      </c>
      <c r="AHM192" s="36" t="str">
        <f t="shared" si="777"/>
        <v/>
      </c>
      <c r="AHN192" s="36" t="str">
        <f t="shared" si="758"/>
        <v/>
      </c>
      <c r="AHO192" s="39" t="str">
        <f t="shared" si="778"/>
        <v/>
      </c>
    </row>
    <row r="193" spans="1:918" s="5" customFormat="1" outlineLevel="1" x14ac:dyDescent="0.25">
      <c r="A193" s="35">
        <f t="shared" si="779"/>
        <v>11</v>
      </c>
      <c r="B193" s="48" t="s">
        <v>91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/>
      <c r="AC193" s="57"/>
      <c r="AD193" s="57"/>
      <c r="AE193" s="57"/>
      <c r="AF193" s="57" t="s">
        <v>360</v>
      </c>
      <c r="AG193" s="57" t="s">
        <v>360</v>
      </c>
      <c r="AH193" s="57" t="s">
        <v>360</v>
      </c>
      <c r="AI193" s="57"/>
      <c r="AJ193" s="57"/>
      <c r="AK193" s="57"/>
      <c r="AL193" s="57"/>
      <c r="AM193" s="57" t="s">
        <v>360</v>
      </c>
      <c r="AN193" s="57" t="s">
        <v>360</v>
      </c>
      <c r="AO193" s="38"/>
      <c r="AP193" s="38"/>
      <c r="AQ193" s="61"/>
      <c r="AR193" s="57"/>
      <c r="AS193" s="57"/>
      <c r="AT193" s="57"/>
      <c r="AU193" s="57" t="s">
        <v>369</v>
      </c>
      <c r="AV193" s="57" t="s">
        <v>369</v>
      </c>
      <c r="AW193" s="57" t="s">
        <v>369</v>
      </c>
      <c r="AX193" s="57"/>
      <c r="AY193" s="57" t="s">
        <v>369</v>
      </c>
      <c r="AZ193" s="57" t="s">
        <v>369</v>
      </c>
      <c r="BA193" s="57"/>
      <c r="BB193" s="57"/>
      <c r="BC193" s="57"/>
      <c r="BD193" s="57"/>
      <c r="BE193" s="57"/>
      <c r="BF193" s="57"/>
      <c r="BG193" s="57"/>
      <c r="BH193" s="38"/>
      <c r="BI193" s="38"/>
      <c r="BJ193" s="38"/>
      <c r="BK193" s="61"/>
      <c r="BL193" s="57"/>
      <c r="BM193" s="57"/>
      <c r="BN193" s="57"/>
      <c r="BO193" s="57" t="s">
        <v>360</v>
      </c>
      <c r="BP193" s="57" t="s">
        <v>360</v>
      </c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38"/>
      <c r="CE193" s="57"/>
      <c r="CF193" s="57" t="s">
        <v>360</v>
      </c>
      <c r="CG193" s="57"/>
      <c r="CH193" s="57"/>
      <c r="CI193" s="57"/>
      <c r="CJ193" s="57" t="s">
        <v>360</v>
      </c>
      <c r="CK193" s="57" t="s">
        <v>360</v>
      </c>
      <c r="CL193" s="57"/>
      <c r="CM193" s="57"/>
      <c r="CN193" s="57"/>
      <c r="CO193" s="57"/>
      <c r="CP193" s="57"/>
      <c r="CQ193" s="57" t="s">
        <v>360</v>
      </c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/>
      <c r="DE193" s="57"/>
      <c r="DF193" s="57"/>
      <c r="DG193" s="57" t="s">
        <v>370</v>
      </c>
      <c r="DH193" s="57"/>
      <c r="DI193" s="57" t="s">
        <v>375</v>
      </c>
      <c r="DJ193" s="57" t="s">
        <v>375</v>
      </c>
      <c r="DK193" s="57"/>
      <c r="DL193" s="57"/>
      <c r="DM193" s="57"/>
      <c r="DN193" s="57"/>
      <c r="DO193" s="38"/>
      <c r="DP193" s="38"/>
      <c r="DQ193" s="38"/>
      <c r="DR193" s="38"/>
      <c r="DS193" s="61"/>
      <c r="DT193" s="57" t="s">
        <v>360</v>
      </c>
      <c r="DU193" s="57" t="s">
        <v>360</v>
      </c>
      <c r="DV193" s="57"/>
      <c r="DW193" s="57" t="s">
        <v>360</v>
      </c>
      <c r="DX193" s="57"/>
      <c r="DY193" s="57"/>
      <c r="DZ193" s="57"/>
      <c r="EA193" s="57"/>
      <c r="EB193" s="57"/>
      <c r="EC193" s="57"/>
      <c r="ED193" s="57"/>
      <c r="EE193" s="57" t="s">
        <v>360</v>
      </c>
      <c r="EF193" s="57"/>
      <c r="EG193" s="57"/>
      <c r="EH193" s="57"/>
      <c r="EI193" s="38"/>
      <c r="EJ193" s="38"/>
      <c r="EK193" s="38"/>
      <c r="EL193" s="38"/>
      <c r="EM193" s="61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 t="s">
        <v>360</v>
      </c>
      <c r="FC193" s="57"/>
      <c r="FD193" s="57"/>
      <c r="FE193" s="57"/>
      <c r="FF193" s="38"/>
      <c r="FG193" s="61"/>
      <c r="FH193" s="57"/>
      <c r="FI193" s="57" t="s">
        <v>360</v>
      </c>
      <c r="FJ193" s="57"/>
      <c r="FK193" s="57" t="s">
        <v>360</v>
      </c>
      <c r="FL193" s="57" t="s">
        <v>360</v>
      </c>
      <c r="FM193" s="57"/>
      <c r="FN193" s="57"/>
      <c r="FO193" s="57"/>
      <c r="FP193" s="57"/>
      <c r="FQ193" s="57"/>
      <c r="FR193" s="57"/>
      <c r="FS193" s="57" t="s">
        <v>360</v>
      </c>
      <c r="FT193" s="57" t="s">
        <v>360</v>
      </c>
      <c r="FU193" s="57"/>
      <c r="FV193" s="57" t="s">
        <v>360</v>
      </c>
      <c r="FW193" s="57"/>
      <c r="FX193" s="57"/>
      <c r="FY193" s="57"/>
      <c r="FZ193" s="57"/>
      <c r="GA193" s="61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/>
      <c r="GP193" s="57"/>
      <c r="GQ193" s="57"/>
      <c r="GR193" s="38"/>
      <c r="GS193" s="38"/>
      <c r="GT193" s="38"/>
      <c r="GU193" s="37"/>
      <c r="GV193" s="61"/>
      <c r="GW193" s="57"/>
      <c r="GX193" s="57"/>
      <c r="GY193" s="57"/>
      <c r="GZ193" s="57" t="s">
        <v>360</v>
      </c>
      <c r="HA193" s="57"/>
      <c r="HB193" s="57"/>
      <c r="HC193" s="57"/>
      <c r="HD193" s="57" t="s">
        <v>360</v>
      </c>
      <c r="HE193" s="57" t="s">
        <v>360</v>
      </c>
      <c r="HF193" s="57"/>
      <c r="HG193" s="57"/>
      <c r="HH193" s="57" t="s">
        <v>360</v>
      </c>
      <c r="HI193" s="57" t="s">
        <v>360</v>
      </c>
      <c r="HJ193" s="57"/>
      <c r="HK193" s="57"/>
      <c r="HL193" s="57"/>
      <c r="HM193" s="57"/>
      <c r="HN193" s="38"/>
      <c r="HO193" s="61"/>
      <c r="HP193" s="57" t="s">
        <v>360</v>
      </c>
      <c r="HQ193" s="57" t="s">
        <v>360</v>
      </c>
      <c r="HR193" s="57"/>
      <c r="HS193" s="57"/>
      <c r="HT193" s="57"/>
      <c r="HU193" s="57"/>
      <c r="HV193" s="57"/>
      <c r="HW193" s="57"/>
      <c r="HX193" s="57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61"/>
      <c r="IJ193" s="57"/>
      <c r="IK193" s="57"/>
      <c r="IL193" s="57"/>
      <c r="IM193" s="57" t="s">
        <v>360</v>
      </c>
      <c r="IN193" s="57"/>
      <c r="IO193" s="57"/>
      <c r="IP193" s="57"/>
      <c r="IQ193" s="57"/>
      <c r="IR193" s="57"/>
      <c r="IS193" s="57"/>
      <c r="IT193" s="57"/>
      <c r="IU193" s="57"/>
      <c r="IV193" s="57"/>
      <c r="IW193" s="57"/>
      <c r="IX193" s="57"/>
      <c r="IY193" s="57"/>
      <c r="IZ193" s="38"/>
      <c r="JA193" s="38"/>
      <c r="JB193" s="38"/>
      <c r="JC193" s="61"/>
      <c r="JD193" s="57"/>
      <c r="JE193" s="57"/>
      <c r="JF193" s="57"/>
      <c r="JG193" s="57" t="s">
        <v>360</v>
      </c>
      <c r="JH193" s="57"/>
      <c r="JI193" s="57"/>
      <c r="JJ193" s="57"/>
      <c r="JK193" s="57"/>
      <c r="JL193" s="57"/>
      <c r="JM193" s="57"/>
      <c r="JN193" s="57"/>
      <c r="JO193" s="57"/>
      <c r="JP193" s="57"/>
      <c r="JQ193" s="57"/>
      <c r="JR193" s="57"/>
      <c r="JS193" s="57"/>
      <c r="JT193" s="57"/>
      <c r="JU193" s="38"/>
      <c r="JV193" s="38"/>
      <c r="JW193" s="61"/>
      <c r="JX193" s="57"/>
      <c r="JY193" s="57"/>
      <c r="JZ193" s="57"/>
      <c r="KA193" s="57"/>
      <c r="KB193" s="57"/>
      <c r="KC193" s="57"/>
      <c r="KD193" s="57"/>
      <c r="KE193" s="57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61"/>
      <c r="NT193" s="57" t="s">
        <v>360</v>
      </c>
      <c r="NU193" s="57" t="s">
        <v>360</v>
      </c>
      <c r="NV193" s="57" t="s">
        <v>360</v>
      </c>
      <c r="NW193" s="57" t="s">
        <v>360</v>
      </c>
      <c r="NX193" s="57" t="s">
        <v>360</v>
      </c>
      <c r="NY193" s="57" t="s">
        <v>360</v>
      </c>
      <c r="NZ193" s="57" t="s">
        <v>360</v>
      </c>
      <c r="OA193" s="57" t="s">
        <v>360</v>
      </c>
      <c r="OB193" s="57"/>
      <c r="OC193" s="57" t="s">
        <v>360</v>
      </c>
      <c r="OD193" s="57"/>
      <c r="OE193" s="57"/>
      <c r="OF193" s="57"/>
      <c r="OG193" s="57" t="s">
        <v>360</v>
      </c>
      <c r="OH193" s="57"/>
      <c r="OI193" s="57" t="s">
        <v>360</v>
      </c>
      <c r="OJ193" s="57"/>
      <c r="OK193" s="38"/>
      <c r="OL193" s="38"/>
      <c r="OM193" s="61"/>
      <c r="ON193" s="57" t="s">
        <v>360</v>
      </c>
      <c r="OO193" s="57" t="s">
        <v>360</v>
      </c>
      <c r="OP193" s="57" t="s">
        <v>360</v>
      </c>
      <c r="OQ193" s="57" t="s">
        <v>360</v>
      </c>
      <c r="OR193" s="57" t="s">
        <v>360</v>
      </c>
      <c r="OS193" s="57"/>
      <c r="OT193" s="57"/>
      <c r="OU193" s="57" t="s">
        <v>360</v>
      </c>
      <c r="OV193" s="57" t="s">
        <v>360</v>
      </c>
      <c r="OW193" s="57" t="s">
        <v>360</v>
      </c>
      <c r="OX193" s="57"/>
      <c r="OY193" s="57"/>
      <c r="OZ193" s="57"/>
      <c r="PA193" s="57"/>
      <c r="PB193" s="57" t="s">
        <v>360</v>
      </c>
      <c r="PC193" s="57" t="s">
        <v>360</v>
      </c>
      <c r="PD193" s="57" t="s">
        <v>360</v>
      </c>
      <c r="PE193" s="38"/>
      <c r="PF193" s="38"/>
      <c r="PG193" s="61"/>
      <c r="PH193" s="57" t="s">
        <v>360</v>
      </c>
      <c r="PI193" s="57"/>
      <c r="PJ193" s="57"/>
      <c r="PK193" s="57" t="s">
        <v>360</v>
      </c>
      <c r="PL193" s="57"/>
      <c r="PM193" s="57" t="s">
        <v>360</v>
      </c>
      <c r="PN193" s="57"/>
      <c r="PO193" s="57"/>
      <c r="PP193" s="57"/>
      <c r="PQ193" s="57"/>
      <c r="PR193" s="57"/>
      <c r="PS193" s="57" t="s">
        <v>360</v>
      </c>
      <c r="PT193" s="57"/>
      <c r="PU193" s="57"/>
      <c r="PV193" s="57"/>
      <c r="PW193" s="57"/>
      <c r="PX193" s="38"/>
      <c r="PY193" s="38"/>
      <c r="PZ193" s="38"/>
      <c r="QA193" s="57"/>
      <c r="QB193" s="57"/>
      <c r="QC193" s="57"/>
      <c r="QD193" s="57"/>
      <c r="QE193" s="57"/>
      <c r="QF193" s="57"/>
      <c r="QG193" s="57"/>
      <c r="QH193" s="57"/>
      <c r="QI193" s="57"/>
      <c r="QJ193" s="57" t="s">
        <v>360</v>
      </c>
      <c r="QK193" s="57" t="s">
        <v>360</v>
      </c>
      <c r="QL193" s="57" t="s">
        <v>360</v>
      </c>
      <c r="QM193" s="57"/>
      <c r="QN193" s="57"/>
      <c r="QO193" s="57"/>
      <c r="QP193" s="57"/>
      <c r="QQ193" s="57" t="s">
        <v>360</v>
      </c>
      <c r="QR193" s="57" t="s">
        <v>360</v>
      </c>
      <c r="QS193" s="38"/>
      <c r="QT193" s="38"/>
      <c r="QU193" s="61"/>
      <c r="QV193" s="57"/>
      <c r="QW193" s="57"/>
      <c r="QX193" s="57"/>
      <c r="QY193" s="57"/>
      <c r="QZ193" s="57"/>
      <c r="RA193" s="57" t="s">
        <v>360</v>
      </c>
      <c r="RB193" s="57" t="s">
        <v>360</v>
      </c>
      <c r="RC193" s="57"/>
      <c r="RD193" s="57" t="s">
        <v>360</v>
      </c>
      <c r="RE193" s="57"/>
      <c r="RF193" s="57"/>
      <c r="RG193" s="57"/>
      <c r="RH193" s="38"/>
      <c r="RI193" s="38"/>
      <c r="RJ193" s="38"/>
      <c r="RK193" s="38"/>
      <c r="RL193" s="38"/>
      <c r="RM193" s="38"/>
      <c r="RN193" s="38"/>
      <c r="RO193" s="37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7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7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7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7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7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7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7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7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7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7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7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7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7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7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7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7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7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7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F193" s="85" t="str">
        <f t="shared" si="746"/>
        <v/>
      </c>
      <c r="AGG193" s="85" t="str">
        <f t="shared" si="747"/>
        <v/>
      </c>
      <c r="AGH193" s="85">
        <f t="shared" si="748"/>
        <v>3</v>
      </c>
      <c r="AGL193" s="36">
        <f t="shared" si="759"/>
        <v>5</v>
      </c>
      <c r="AGM193" s="36" t="str">
        <f t="shared" si="749"/>
        <v/>
      </c>
      <c r="AGN193" s="39">
        <f t="shared" si="760"/>
        <v>10</v>
      </c>
      <c r="AGO193" s="36" t="str">
        <f t="shared" si="761"/>
        <v/>
      </c>
      <c r="AGP193" s="36" t="str">
        <f t="shared" si="750"/>
        <v/>
      </c>
      <c r="AGQ193" s="39">
        <f t="shared" si="762"/>
        <v>13</v>
      </c>
      <c r="AGR193" s="36" t="str">
        <f t="shared" si="763"/>
        <v/>
      </c>
      <c r="AGS193" s="36" t="str">
        <f t="shared" si="751"/>
        <v/>
      </c>
      <c r="AGT193" s="39">
        <f t="shared" si="764"/>
        <v>8</v>
      </c>
      <c r="AGU193" s="36" t="str">
        <f t="shared" si="765"/>
        <v/>
      </c>
      <c r="AGV193" s="36" t="str">
        <f t="shared" si="752"/>
        <v/>
      </c>
      <c r="AGW193" s="39">
        <f t="shared" si="766"/>
        <v>1</v>
      </c>
      <c r="AGX193" s="36" t="str">
        <f t="shared" si="767"/>
        <v/>
      </c>
      <c r="AGY193" s="36" t="str">
        <f t="shared" si="753"/>
        <v/>
      </c>
      <c r="AGZ193" s="39">
        <f t="shared" si="768"/>
        <v>26</v>
      </c>
      <c r="AHA193" s="36" t="str">
        <f t="shared" si="769"/>
        <v/>
      </c>
      <c r="AHB193" s="36" t="str">
        <f t="shared" si="754"/>
        <v/>
      </c>
      <c r="AHC193" s="39">
        <f t="shared" si="770"/>
        <v>8</v>
      </c>
      <c r="AHD193" s="36" t="str">
        <f t="shared" si="771"/>
        <v/>
      </c>
      <c r="AHE193" s="36" t="str">
        <f t="shared" si="755"/>
        <v/>
      </c>
      <c r="AHF193" s="39" t="str">
        <f t="shared" si="772"/>
        <v/>
      </c>
      <c r="AHG193" s="36" t="str">
        <f t="shared" si="773"/>
        <v/>
      </c>
      <c r="AHH193" s="36" t="str">
        <f t="shared" si="756"/>
        <v/>
      </c>
      <c r="AHI193" s="39" t="str">
        <f t="shared" si="774"/>
        <v/>
      </c>
      <c r="AHJ193" s="36" t="str">
        <f t="shared" si="775"/>
        <v/>
      </c>
      <c r="AHK193" s="36" t="str">
        <f t="shared" si="757"/>
        <v/>
      </c>
      <c r="AHL193" s="39" t="str">
        <f t="shared" si="776"/>
        <v/>
      </c>
      <c r="AHM193" s="36" t="str">
        <f t="shared" si="777"/>
        <v/>
      </c>
      <c r="AHN193" s="36" t="str">
        <f t="shared" si="758"/>
        <v/>
      </c>
      <c r="AHO193" s="39" t="str">
        <f t="shared" si="778"/>
        <v/>
      </c>
    </row>
    <row r="194" spans="1:918" s="5" customFormat="1" outlineLevel="1" x14ac:dyDescent="0.25">
      <c r="A194" s="35">
        <f t="shared" si="779"/>
        <v>12</v>
      </c>
      <c r="B194" s="48" t="s">
        <v>92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/>
      <c r="Y194" s="57"/>
      <c r="Z194" s="57"/>
      <c r="AA194" s="57"/>
      <c r="AB194" s="57" t="s">
        <v>361</v>
      </c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 t="s">
        <v>369</v>
      </c>
      <c r="AZ194" s="57" t="s">
        <v>369</v>
      </c>
      <c r="BA194" s="57"/>
      <c r="BB194" s="57"/>
      <c r="BC194" s="57" t="s">
        <v>369</v>
      </c>
      <c r="BD194" s="57"/>
      <c r="BE194" s="57" t="s">
        <v>369</v>
      </c>
      <c r="BF194" s="57" t="s">
        <v>369</v>
      </c>
      <c r="BG194" s="57"/>
      <c r="BH194" s="38"/>
      <c r="BI194" s="38"/>
      <c r="BJ194" s="38"/>
      <c r="BK194" s="61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 t="s">
        <v>360</v>
      </c>
      <c r="BZ194" s="57" t="s">
        <v>360</v>
      </c>
      <c r="CA194" s="57"/>
      <c r="CB194" s="57"/>
      <c r="CC194" s="57"/>
      <c r="CD194" s="38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 t="s">
        <v>360</v>
      </c>
      <c r="CR194" s="57"/>
      <c r="CS194" s="57"/>
      <c r="CT194" s="57"/>
      <c r="CU194" s="57"/>
      <c r="CV194" s="38"/>
      <c r="CW194" s="38"/>
      <c r="CX194" s="38"/>
      <c r="CY194" s="61"/>
      <c r="CZ194" s="57"/>
      <c r="DA194" s="57"/>
      <c r="DB194" s="57"/>
      <c r="DC194" s="57"/>
      <c r="DD194" s="57" t="s">
        <v>370</v>
      </c>
      <c r="DE194" s="57"/>
      <c r="DF194" s="57"/>
      <c r="DG194" s="57" t="s">
        <v>370</v>
      </c>
      <c r="DH194" s="57"/>
      <c r="DI194" s="57" t="s">
        <v>375</v>
      </c>
      <c r="DJ194" s="57" t="s">
        <v>375</v>
      </c>
      <c r="DK194" s="57"/>
      <c r="DL194" s="57"/>
      <c r="DM194" s="57"/>
      <c r="DN194" s="57"/>
      <c r="DO194" s="38"/>
      <c r="DP194" s="38"/>
      <c r="DQ194" s="38"/>
      <c r="DR194" s="38"/>
      <c r="DS194" s="61"/>
      <c r="DT194" s="57"/>
      <c r="DU194" s="57"/>
      <c r="DV194" s="57"/>
      <c r="DW194" s="57" t="s">
        <v>360</v>
      </c>
      <c r="DX194" s="57"/>
      <c r="DY194" s="57"/>
      <c r="DZ194" s="57"/>
      <c r="EA194" s="57"/>
      <c r="EB194" s="57"/>
      <c r="EC194" s="57"/>
      <c r="ED194" s="57"/>
      <c r="EE194" s="57" t="s">
        <v>369</v>
      </c>
      <c r="EF194" s="57"/>
      <c r="EG194" s="57" t="s">
        <v>369</v>
      </c>
      <c r="EH194" s="57" t="s">
        <v>369</v>
      </c>
      <c r="EI194" s="38"/>
      <c r="EJ194" s="38"/>
      <c r="EK194" s="38"/>
      <c r="EL194" s="38"/>
      <c r="EM194" s="61"/>
      <c r="EN194" s="57"/>
      <c r="EO194" s="57"/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38"/>
      <c r="FG194" s="61"/>
      <c r="FH194" s="57"/>
      <c r="FI194" s="57" t="s">
        <v>360</v>
      </c>
      <c r="FJ194" s="57"/>
      <c r="FK194" s="57"/>
      <c r="FL194" s="57"/>
      <c r="FM194" s="57"/>
      <c r="FN194" s="57"/>
      <c r="FO194" s="57" t="s">
        <v>360</v>
      </c>
      <c r="FP194" s="57" t="s">
        <v>360</v>
      </c>
      <c r="FQ194" s="57"/>
      <c r="FR194" s="57"/>
      <c r="FS194" s="57"/>
      <c r="FT194" s="57" t="s">
        <v>360</v>
      </c>
      <c r="FU194" s="57"/>
      <c r="FV194" s="57" t="s">
        <v>360</v>
      </c>
      <c r="FW194" s="57"/>
      <c r="FX194" s="57"/>
      <c r="FY194" s="57"/>
      <c r="FZ194" s="57"/>
      <c r="GA194" s="61"/>
      <c r="GB194" s="57" t="s">
        <v>360</v>
      </c>
      <c r="GC194" s="57" t="s">
        <v>360</v>
      </c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 t="s">
        <v>360</v>
      </c>
      <c r="GP194" s="57" t="s">
        <v>360</v>
      </c>
      <c r="GQ194" s="57"/>
      <c r="GR194" s="38"/>
      <c r="GS194" s="38"/>
      <c r="GT194" s="38"/>
      <c r="GU194" s="37"/>
      <c r="GV194" s="57" t="s">
        <v>360</v>
      </c>
      <c r="GW194" s="57"/>
      <c r="GX194" s="57"/>
      <c r="GY194" s="57"/>
      <c r="GZ194" s="57"/>
      <c r="HA194" s="57"/>
      <c r="HB194" s="57"/>
      <c r="HC194" s="57"/>
      <c r="HD194" s="57" t="s">
        <v>360</v>
      </c>
      <c r="HE194" s="57" t="s">
        <v>360</v>
      </c>
      <c r="HF194" s="57"/>
      <c r="HG194" s="57"/>
      <c r="HH194" s="57"/>
      <c r="HI194" s="57"/>
      <c r="HJ194" s="57"/>
      <c r="HK194" s="57"/>
      <c r="HL194" s="57"/>
      <c r="HM194" s="57"/>
      <c r="HN194" s="38"/>
      <c r="HO194" s="61"/>
      <c r="HP194" s="57"/>
      <c r="HQ194" s="57"/>
      <c r="HR194" s="57"/>
      <c r="HS194" s="57"/>
      <c r="HT194" s="57"/>
      <c r="HU194" s="57"/>
      <c r="HV194" s="57"/>
      <c r="HW194" s="57"/>
      <c r="HX194" s="57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61"/>
      <c r="IJ194" s="57"/>
      <c r="IK194" s="57"/>
      <c r="IL194" s="57"/>
      <c r="IM194" s="57" t="s">
        <v>360</v>
      </c>
      <c r="IN194" s="57"/>
      <c r="IO194" s="57"/>
      <c r="IP194" s="57"/>
      <c r="IQ194" s="57"/>
      <c r="IR194" s="57"/>
      <c r="IS194" s="57"/>
      <c r="IT194" s="57"/>
      <c r="IU194" s="57"/>
      <c r="IV194" s="57"/>
      <c r="IW194" s="57"/>
      <c r="IX194" s="57"/>
      <c r="IY194" s="57"/>
      <c r="IZ194" s="38"/>
      <c r="JA194" s="38"/>
      <c r="JB194" s="38"/>
      <c r="JC194" s="61"/>
      <c r="JD194" s="57"/>
      <c r="JE194" s="57"/>
      <c r="JF194" s="57"/>
      <c r="JG194" s="57"/>
      <c r="JH194" s="57"/>
      <c r="JI194" s="57"/>
      <c r="JJ194" s="57"/>
      <c r="JK194" s="57"/>
      <c r="JL194" s="57"/>
      <c r="JM194" s="57"/>
      <c r="JN194" s="57"/>
      <c r="JO194" s="57"/>
      <c r="JP194" s="57"/>
      <c r="JQ194" s="57"/>
      <c r="JR194" s="57"/>
      <c r="JS194" s="57"/>
      <c r="JT194" s="57"/>
      <c r="JU194" s="38"/>
      <c r="JV194" s="38"/>
      <c r="JW194" s="61"/>
      <c r="JX194" s="57"/>
      <c r="JY194" s="57"/>
      <c r="JZ194" s="57"/>
      <c r="KA194" s="57"/>
      <c r="KB194" s="57"/>
      <c r="KC194" s="57"/>
      <c r="KD194" s="57"/>
      <c r="KE194" s="57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61"/>
      <c r="NT194" s="57"/>
      <c r="NU194" s="57" t="s">
        <v>360</v>
      </c>
      <c r="NV194" s="57" t="s">
        <v>360</v>
      </c>
      <c r="NW194" s="57"/>
      <c r="NX194" s="57"/>
      <c r="NY194" s="57" t="s">
        <v>360</v>
      </c>
      <c r="NZ194" s="57" t="s">
        <v>360</v>
      </c>
      <c r="OA194" s="57"/>
      <c r="OB194" s="57"/>
      <c r="OC194" s="57"/>
      <c r="OD194" s="57"/>
      <c r="OE194" s="57"/>
      <c r="OF194" s="57"/>
      <c r="OG194" s="57" t="s">
        <v>360</v>
      </c>
      <c r="OH194" s="57"/>
      <c r="OI194" s="57" t="s">
        <v>360</v>
      </c>
      <c r="OJ194" s="57"/>
      <c r="OK194" s="38"/>
      <c r="OL194" s="38"/>
      <c r="OM194" s="61"/>
      <c r="ON194" s="57"/>
      <c r="OO194" s="57"/>
      <c r="OP194" s="57" t="s">
        <v>360</v>
      </c>
      <c r="OQ194" s="57" t="s">
        <v>360</v>
      </c>
      <c r="OR194" s="57"/>
      <c r="OS194" s="57"/>
      <c r="OT194" s="57"/>
      <c r="OU194" s="57" t="s">
        <v>360</v>
      </c>
      <c r="OV194" s="57" t="s">
        <v>360</v>
      </c>
      <c r="OW194" s="57" t="s">
        <v>360</v>
      </c>
      <c r="OX194" s="57"/>
      <c r="OY194" s="57"/>
      <c r="OZ194" s="57"/>
      <c r="PA194" s="57"/>
      <c r="PB194" s="57" t="s">
        <v>360</v>
      </c>
      <c r="PC194" s="57" t="s">
        <v>360</v>
      </c>
      <c r="PD194" s="57" t="s">
        <v>360</v>
      </c>
      <c r="PE194" s="38"/>
      <c r="PF194" s="38"/>
      <c r="PG194" s="61"/>
      <c r="PH194" s="57"/>
      <c r="PI194" s="57"/>
      <c r="PJ194" s="57"/>
      <c r="PK194" s="57" t="s">
        <v>360</v>
      </c>
      <c r="PL194" s="57"/>
      <c r="PM194" s="57" t="s">
        <v>360</v>
      </c>
      <c r="PN194" s="57"/>
      <c r="PO194" s="57" t="s">
        <v>360</v>
      </c>
      <c r="PP194" s="57" t="s">
        <v>360</v>
      </c>
      <c r="PQ194" s="57" t="s">
        <v>360</v>
      </c>
      <c r="PR194" s="57"/>
      <c r="PS194" s="57" t="s">
        <v>360</v>
      </c>
      <c r="PT194" s="57"/>
      <c r="PU194" s="57"/>
      <c r="PV194" s="57"/>
      <c r="PW194" s="57" t="s">
        <v>360</v>
      </c>
      <c r="PX194" s="38"/>
      <c r="PY194" s="38"/>
      <c r="PZ194" s="38"/>
      <c r="QA194" s="57" t="s">
        <v>360</v>
      </c>
      <c r="QB194" s="57" t="s">
        <v>360</v>
      </c>
      <c r="QC194" s="57" t="s">
        <v>360</v>
      </c>
      <c r="QD194" s="57"/>
      <c r="QE194" s="57"/>
      <c r="QF194" s="57"/>
      <c r="QG194" s="57"/>
      <c r="QH194" s="57"/>
      <c r="QI194" s="57"/>
      <c r="QJ194" s="57"/>
      <c r="QK194" s="57"/>
      <c r="QL194" s="57"/>
      <c r="QM194" s="57"/>
      <c r="QN194" s="57"/>
      <c r="QO194" s="57"/>
      <c r="QP194" s="57"/>
      <c r="QQ194" s="57"/>
      <c r="QR194" s="57"/>
      <c r="QS194" s="38"/>
      <c r="QT194" s="38"/>
      <c r="QU194" s="61"/>
      <c r="QV194" s="57"/>
      <c r="QW194" s="57"/>
      <c r="QX194" s="57"/>
      <c r="QY194" s="57" t="s">
        <v>360</v>
      </c>
      <c r="QZ194" s="57"/>
      <c r="RA194" s="57" t="s">
        <v>360</v>
      </c>
      <c r="RB194" s="57" t="s">
        <v>360</v>
      </c>
      <c r="RC194" s="57"/>
      <c r="RD194" s="57" t="s">
        <v>360</v>
      </c>
      <c r="RE194" s="57" t="s">
        <v>360</v>
      </c>
      <c r="RF194" s="57"/>
      <c r="RG194" s="57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7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7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7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7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7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7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7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7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7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7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7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7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7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7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7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7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7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7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F194" s="85" t="str">
        <f t="shared" si="746"/>
        <v/>
      </c>
      <c r="AGG194" s="85" t="str">
        <f t="shared" si="747"/>
        <v/>
      </c>
      <c r="AGH194" s="85">
        <f t="shared" si="748"/>
        <v>5</v>
      </c>
      <c r="AGL194" s="36">
        <f t="shared" si="759"/>
        <v>5</v>
      </c>
      <c r="AGM194" s="36">
        <f t="shared" si="749"/>
        <v>1</v>
      </c>
      <c r="AGN194" s="39">
        <f t="shared" si="760"/>
        <v>2</v>
      </c>
      <c r="AGO194" s="36">
        <f t="shared" si="761"/>
        <v>3</v>
      </c>
      <c r="AGP194" s="36" t="str">
        <f t="shared" si="750"/>
        <v/>
      </c>
      <c r="AGQ194" s="39">
        <f t="shared" si="762"/>
        <v>9</v>
      </c>
      <c r="AGR194" s="36" t="str">
        <f t="shared" si="763"/>
        <v/>
      </c>
      <c r="AGS194" s="36" t="str">
        <f t="shared" si="751"/>
        <v/>
      </c>
      <c r="AGT194" s="39">
        <f t="shared" si="764"/>
        <v>8</v>
      </c>
      <c r="AGU194" s="36" t="str">
        <f t="shared" si="765"/>
        <v/>
      </c>
      <c r="AGV194" s="36" t="str">
        <f t="shared" si="752"/>
        <v/>
      </c>
      <c r="AGW194" s="39" t="str">
        <f t="shared" si="766"/>
        <v/>
      </c>
      <c r="AGX194" s="36" t="str">
        <f t="shared" si="767"/>
        <v/>
      </c>
      <c r="AGY194" s="36" t="str">
        <f t="shared" si="753"/>
        <v/>
      </c>
      <c r="AGZ194" s="39">
        <f t="shared" si="768"/>
        <v>21</v>
      </c>
      <c r="AHA194" s="36" t="str">
        <f t="shared" si="769"/>
        <v/>
      </c>
      <c r="AHB194" s="36" t="str">
        <f t="shared" si="754"/>
        <v/>
      </c>
      <c r="AHC194" s="39">
        <f t="shared" si="770"/>
        <v>8</v>
      </c>
      <c r="AHD194" s="36" t="str">
        <f t="shared" si="771"/>
        <v/>
      </c>
      <c r="AHE194" s="36" t="str">
        <f t="shared" si="755"/>
        <v/>
      </c>
      <c r="AHF194" s="39" t="str">
        <f t="shared" si="772"/>
        <v/>
      </c>
      <c r="AHG194" s="36" t="str">
        <f t="shared" si="773"/>
        <v/>
      </c>
      <c r="AHH194" s="36" t="str">
        <f t="shared" si="756"/>
        <v/>
      </c>
      <c r="AHI194" s="39" t="str">
        <f t="shared" si="774"/>
        <v/>
      </c>
      <c r="AHJ194" s="36" t="str">
        <f t="shared" si="775"/>
        <v/>
      </c>
      <c r="AHK194" s="36" t="str">
        <f t="shared" si="757"/>
        <v/>
      </c>
      <c r="AHL194" s="39" t="str">
        <f t="shared" si="776"/>
        <v/>
      </c>
      <c r="AHM194" s="36" t="str">
        <f t="shared" si="777"/>
        <v/>
      </c>
      <c r="AHN194" s="36" t="str">
        <f t="shared" si="758"/>
        <v/>
      </c>
      <c r="AHO194" s="39" t="str">
        <f t="shared" si="778"/>
        <v/>
      </c>
    </row>
    <row r="195" spans="1:918" s="5" customFormat="1" outlineLevel="1" x14ac:dyDescent="0.25">
      <c r="A195" s="35">
        <f t="shared" si="779"/>
        <v>13</v>
      </c>
      <c r="B195" s="48" t="s">
        <v>93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61"/>
      <c r="X195" s="57" t="s">
        <v>360</v>
      </c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38"/>
      <c r="AP195" s="38"/>
      <c r="AQ195" s="61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38"/>
      <c r="BI195" s="38"/>
      <c r="BJ195" s="38"/>
      <c r="BK195" s="61"/>
      <c r="BL195" s="57"/>
      <c r="BM195" s="57"/>
      <c r="BN195" s="57"/>
      <c r="BO195" s="57" t="s">
        <v>360</v>
      </c>
      <c r="BP195" s="57" t="s">
        <v>360</v>
      </c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38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38"/>
      <c r="CW195" s="38"/>
      <c r="CX195" s="38"/>
      <c r="CY195" s="61"/>
      <c r="CZ195" s="57"/>
      <c r="DA195" s="57"/>
      <c r="DB195" s="57"/>
      <c r="DC195" s="57"/>
      <c r="DD195" s="57"/>
      <c r="DE195" s="57"/>
      <c r="DF195" s="57"/>
      <c r="DG195" s="57"/>
      <c r="DH195" s="57"/>
      <c r="DI195" s="57"/>
      <c r="DJ195" s="57"/>
      <c r="DK195" s="57"/>
      <c r="DL195" s="57"/>
      <c r="DM195" s="57"/>
      <c r="DN195" s="57"/>
      <c r="DO195" s="38"/>
      <c r="DP195" s="38"/>
      <c r="DQ195" s="38"/>
      <c r="DR195" s="38"/>
      <c r="DS195" s="61"/>
      <c r="DT195" s="57"/>
      <c r="DU195" s="57"/>
      <c r="DV195" s="57"/>
      <c r="DW195" s="57"/>
      <c r="DX195" s="57"/>
      <c r="DY195" s="57"/>
      <c r="DZ195" s="57"/>
      <c r="EA195" s="57"/>
      <c r="EB195" s="57"/>
      <c r="EC195" s="57"/>
      <c r="ED195" s="57"/>
      <c r="EE195" s="57"/>
      <c r="EF195" s="57"/>
      <c r="EG195" s="57"/>
      <c r="EH195" s="57"/>
      <c r="EI195" s="38"/>
      <c r="EJ195" s="38"/>
      <c r="EK195" s="38"/>
      <c r="EL195" s="38"/>
      <c r="EM195" s="61"/>
      <c r="EN195" s="57"/>
      <c r="EO195" s="57"/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/>
      <c r="FC195" s="57"/>
      <c r="FD195" s="57"/>
      <c r="FE195" s="57"/>
      <c r="FF195" s="38"/>
      <c r="FG195" s="61"/>
      <c r="FH195" s="57" t="s">
        <v>360</v>
      </c>
      <c r="FI195" s="57"/>
      <c r="FJ195" s="57"/>
      <c r="FK195" s="57"/>
      <c r="FL195" s="57"/>
      <c r="FM195" s="57"/>
      <c r="FN195" s="57"/>
      <c r="FO195" s="57" t="s">
        <v>370</v>
      </c>
      <c r="FP195" s="57" t="s">
        <v>370</v>
      </c>
      <c r="FQ195" s="57"/>
      <c r="FR195" s="57"/>
      <c r="FS195" s="57"/>
      <c r="FT195" s="57" t="s">
        <v>370</v>
      </c>
      <c r="FU195" s="57"/>
      <c r="FV195" s="57" t="s">
        <v>370</v>
      </c>
      <c r="FW195" s="57"/>
      <c r="FX195" s="57"/>
      <c r="FY195" s="57"/>
      <c r="FZ195" s="57"/>
      <c r="GA195" s="61"/>
      <c r="GB195" s="57" t="s">
        <v>360</v>
      </c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/>
      <c r="GP195" s="57"/>
      <c r="GQ195" s="57"/>
      <c r="GR195" s="38"/>
      <c r="GS195" s="38"/>
      <c r="GT195" s="38"/>
      <c r="GU195" s="37"/>
      <c r="GV195" s="61"/>
      <c r="GW195" s="57"/>
      <c r="GX195" s="57"/>
      <c r="GY195" s="57"/>
      <c r="GZ195" s="57"/>
      <c r="HA195" s="57"/>
      <c r="HB195" s="57"/>
      <c r="HC195" s="57"/>
      <c r="HD195" s="57" t="s">
        <v>360</v>
      </c>
      <c r="HE195" s="57" t="s">
        <v>360</v>
      </c>
      <c r="HF195" s="57"/>
      <c r="HG195" s="57"/>
      <c r="HH195" s="57"/>
      <c r="HI195" s="57"/>
      <c r="HJ195" s="57"/>
      <c r="HK195" s="57"/>
      <c r="HL195" s="57"/>
      <c r="HM195" s="57"/>
      <c r="HN195" s="38"/>
      <c r="HO195" s="61"/>
      <c r="HP195" s="57" t="s">
        <v>369</v>
      </c>
      <c r="HQ195" s="57" t="s">
        <v>369</v>
      </c>
      <c r="HR195" s="57"/>
      <c r="HS195" s="57"/>
      <c r="HT195" s="57" t="s">
        <v>369</v>
      </c>
      <c r="HU195" s="57" t="s">
        <v>369</v>
      </c>
      <c r="HV195" s="57" t="s">
        <v>369</v>
      </c>
      <c r="HW195" s="57" t="s">
        <v>369</v>
      </c>
      <c r="HX195" s="57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61"/>
      <c r="IJ195" s="57"/>
      <c r="IK195" s="57"/>
      <c r="IL195" s="57"/>
      <c r="IM195" s="57" t="s">
        <v>360</v>
      </c>
      <c r="IN195" s="57"/>
      <c r="IO195" s="57"/>
      <c r="IP195" s="57"/>
      <c r="IQ195" s="57"/>
      <c r="IR195" s="57"/>
      <c r="IS195" s="57"/>
      <c r="IT195" s="57"/>
      <c r="IU195" s="57"/>
      <c r="IV195" s="57"/>
      <c r="IW195" s="57"/>
      <c r="IX195" s="57"/>
      <c r="IY195" s="57"/>
      <c r="IZ195" s="38"/>
      <c r="JA195" s="38"/>
      <c r="JB195" s="38"/>
      <c r="JC195" s="61"/>
      <c r="JD195" s="57"/>
      <c r="JE195" s="57"/>
      <c r="JF195" s="57"/>
      <c r="JG195" s="57"/>
      <c r="JH195" s="57"/>
      <c r="JI195" s="57"/>
      <c r="JJ195" s="57"/>
      <c r="JK195" s="57"/>
      <c r="JL195" s="57"/>
      <c r="JM195" s="57"/>
      <c r="JN195" s="57"/>
      <c r="JO195" s="57"/>
      <c r="JP195" s="57"/>
      <c r="JQ195" s="57"/>
      <c r="JR195" s="57"/>
      <c r="JS195" s="57"/>
      <c r="JT195" s="57"/>
      <c r="JU195" s="38"/>
      <c r="JV195" s="38"/>
      <c r="JW195" s="61"/>
      <c r="JX195" s="57"/>
      <c r="JY195" s="57"/>
      <c r="JZ195" s="57"/>
      <c r="KA195" s="57"/>
      <c r="KB195" s="57"/>
      <c r="KC195" s="57"/>
      <c r="KD195" s="57"/>
      <c r="KE195" s="57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61"/>
      <c r="NT195" s="57"/>
      <c r="NU195" s="57"/>
      <c r="NV195" s="57"/>
      <c r="NW195" s="57"/>
      <c r="NX195" s="57"/>
      <c r="NY195" s="57"/>
      <c r="NZ195" s="57"/>
      <c r="OA195" s="57"/>
      <c r="OB195" s="57"/>
      <c r="OC195" s="57"/>
      <c r="OD195" s="57"/>
      <c r="OE195" s="57"/>
      <c r="OF195" s="57"/>
      <c r="OG195" s="57"/>
      <c r="OH195" s="57"/>
      <c r="OI195" s="57"/>
      <c r="OJ195" s="57"/>
      <c r="OK195" s="38"/>
      <c r="OL195" s="38"/>
      <c r="OM195" s="61"/>
      <c r="ON195" s="57"/>
      <c r="OO195" s="57"/>
      <c r="OP195" s="57" t="s">
        <v>360</v>
      </c>
      <c r="OQ195" s="57"/>
      <c r="OR195" s="57"/>
      <c r="OS195" s="57"/>
      <c r="OT195" s="57"/>
      <c r="OU195" s="57"/>
      <c r="OV195" s="57"/>
      <c r="OW195" s="57"/>
      <c r="OX195" s="57"/>
      <c r="OY195" s="57"/>
      <c r="OZ195" s="57"/>
      <c r="PA195" s="57"/>
      <c r="PB195" s="57"/>
      <c r="PC195" s="57"/>
      <c r="PD195" s="57"/>
      <c r="PE195" s="38"/>
      <c r="PF195" s="38"/>
      <c r="PG195" s="61"/>
      <c r="PH195" s="57" t="s">
        <v>360</v>
      </c>
      <c r="PI195" s="57"/>
      <c r="PJ195" s="57"/>
      <c r="PK195" s="57"/>
      <c r="PL195" s="57"/>
      <c r="PM195" s="57"/>
      <c r="PN195" s="57"/>
      <c r="PO195" s="57"/>
      <c r="PP195" s="57" t="s">
        <v>360</v>
      </c>
      <c r="PQ195" s="57"/>
      <c r="PR195" s="57"/>
      <c r="PS195" s="57" t="s">
        <v>360</v>
      </c>
      <c r="PT195" s="57"/>
      <c r="PU195" s="57"/>
      <c r="PV195" s="57"/>
      <c r="PW195" s="57"/>
      <c r="PX195" s="38"/>
      <c r="PY195" s="38"/>
      <c r="PZ195" s="38"/>
      <c r="QA195" s="57"/>
      <c r="QB195" s="57" t="s">
        <v>360</v>
      </c>
      <c r="QC195" s="57" t="s">
        <v>360</v>
      </c>
      <c r="QD195" s="57"/>
      <c r="QE195" s="57"/>
      <c r="QF195" s="57" t="s">
        <v>360</v>
      </c>
      <c r="QG195" s="57"/>
      <c r="QH195" s="57"/>
      <c r="QI195" s="57" t="s">
        <v>360</v>
      </c>
      <c r="QJ195" s="57" t="s">
        <v>360</v>
      </c>
      <c r="QK195" s="57" t="s">
        <v>360</v>
      </c>
      <c r="QL195" s="57" t="s">
        <v>360</v>
      </c>
      <c r="QM195" s="57"/>
      <c r="QN195" s="57"/>
      <c r="QO195" s="57"/>
      <c r="QP195" s="57"/>
      <c r="QQ195" s="57" t="s">
        <v>360</v>
      </c>
      <c r="QR195" s="57" t="s">
        <v>360</v>
      </c>
      <c r="QS195" s="38"/>
      <c r="QT195" s="38"/>
      <c r="QU195" s="61"/>
      <c r="QV195" s="57"/>
      <c r="QW195" s="57"/>
      <c r="QX195" s="57"/>
      <c r="QY195" s="57" t="s">
        <v>360</v>
      </c>
      <c r="QZ195" s="57"/>
      <c r="RA195" s="57" t="s">
        <v>360</v>
      </c>
      <c r="RB195" s="57" t="s">
        <v>360</v>
      </c>
      <c r="RC195" s="57"/>
      <c r="RD195" s="57" t="s">
        <v>360</v>
      </c>
      <c r="RE195" s="57" t="s">
        <v>360</v>
      </c>
      <c r="RF195" s="57"/>
      <c r="RG195" s="57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7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7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7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7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7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7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7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7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7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7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7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7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7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7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7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7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7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7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F195" s="85" t="str">
        <f t="shared" si="746"/>
        <v/>
      </c>
      <c r="AGG195" s="85" t="str">
        <f t="shared" si="747"/>
        <v/>
      </c>
      <c r="AGH195" s="85">
        <f t="shared" si="748"/>
        <v>5</v>
      </c>
      <c r="AGL195" s="36" t="str">
        <f t="shared" si="759"/>
        <v/>
      </c>
      <c r="AGM195" s="36" t="str">
        <f t="shared" si="749"/>
        <v/>
      </c>
      <c r="AGN195" s="39">
        <f t="shared" si="760"/>
        <v>3</v>
      </c>
      <c r="AGO195" s="36" t="str">
        <f t="shared" si="761"/>
        <v/>
      </c>
      <c r="AGP195" s="36" t="str">
        <f t="shared" si="750"/>
        <v/>
      </c>
      <c r="AGQ195" s="39">
        <f t="shared" si="762"/>
        <v>5</v>
      </c>
      <c r="AGR195" s="36">
        <f t="shared" si="763"/>
        <v>6</v>
      </c>
      <c r="AGS195" s="36" t="str">
        <f t="shared" si="751"/>
        <v/>
      </c>
      <c r="AGT195" s="39">
        <f t="shared" si="764"/>
        <v>4</v>
      </c>
      <c r="AGU195" s="36" t="str">
        <f t="shared" si="765"/>
        <v/>
      </c>
      <c r="AGV195" s="36" t="str">
        <f t="shared" si="752"/>
        <v/>
      </c>
      <c r="AGW195" s="39" t="str">
        <f t="shared" si="766"/>
        <v/>
      </c>
      <c r="AGX195" s="36" t="str">
        <f t="shared" si="767"/>
        <v/>
      </c>
      <c r="AGY195" s="36" t="str">
        <f t="shared" si="753"/>
        <v/>
      </c>
      <c r="AGZ195" s="39">
        <f t="shared" si="768"/>
        <v>4</v>
      </c>
      <c r="AHA195" s="36" t="str">
        <f t="shared" si="769"/>
        <v/>
      </c>
      <c r="AHB195" s="36" t="str">
        <f t="shared" si="754"/>
        <v/>
      </c>
      <c r="AHC195" s="39">
        <f t="shared" si="770"/>
        <v>14</v>
      </c>
      <c r="AHD195" s="36" t="str">
        <f t="shared" si="771"/>
        <v/>
      </c>
      <c r="AHE195" s="36" t="str">
        <f t="shared" si="755"/>
        <v/>
      </c>
      <c r="AHF195" s="39" t="str">
        <f t="shared" si="772"/>
        <v/>
      </c>
      <c r="AHG195" s="36" t="str">
        <f t="shared" si="773"/>
        <v/>
      </c>
      <c r="AHH195" s="36" t="str">
        <f t="shared" si="756"/>
        <v/>
      </c>
      <c r="AHI195" s="39" t="str">
        <f t="shared" si="774"/>
        <v/>
      </c>
      <c r="AHJ195" s="36" t="str">
        <f t="shared" si="775"/>
        <v/>
      </c>
      <c r="AHK195" s="36" t="str">
        <f t="shared" si="757"/>
        <v/>
      </c>
      <c r="AHL195" s="39" t="str">
        <f t="shared" si="776"/>
        <v/>
      </c>
      <c r="AHM195" s="36" t="str">
        <f t="shared" si="777"/>
        <v/>
      </c>
      <c r="AHN195" s="36" t="str">
        <f t="shared" si="758"/>
        <v/>
      </c>
      <c r="AHO195" s="39" t="str">
        <f t="shared" si="778"/>
        <v/>
      </c>
    </row>
    <row r="196" spans="1:918" s="5" customFormat="1" outlineLevel="1" x14ac:dyDescent="0.25">
      <c r="A196" s="35">
        <f t="shared" si="779"/>
        <v>14</v>
      </c>
      <c r="B196" s="48" t="s">
        <v>94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 t="s">
        <v>360</v>
      </c>
      <c r="P196" s="57"/>
      <c r="Q196" s="57" t="s">
        <v>360</v>
      </c>
      <c r="R196" s="57" t="s">
        <v>360</v>
      </c>
      <c r="S196" s="57"/>
      <c r="T196" s="57"/>
      <c r="U196" s="57"/>
      <c r="V196" s="57"/>
      <c r="W196" s="61"/>
      <c r="X196" s="57"/>
      <c r="Y196" s="57"/>
      <c r="Z196" s="57"/>
      <c r="AA196" s="57"/>
      <c r="AB196" s="57"/>
      <c r="AC196" s="57"/>
      <c r="AD196" s="57"/>
      <c r="AE196" s="57"/>
      <c r="AF196" s="57" t="s">
        <v>360</v>
      </c>
      <c r="AG196" s="57" t="s">
        <v>360</v>
      </c>
      <c r="AH196" s="57" t="s">
        <v>360</v>
      </c>
      <c r="AI196" s="57"/>
      <c r="AJ196" s="57"/>
      <c r="AK196" s="57" t="s">
        <v>360</v>
      </c>
      <c r="AL196" s="57" t="s">
        <v>360</v>
      </c>
      <c r="AM196" s="57"/>
      <c r="AN196" s="57"/>
      <c r="AO196" s="38"/>
      <c r="AP196" s="38"/>
      <c r="AQ196" s="61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 t="s">
        <v>360</v>
      </c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 t="s">
        <v>360</v>
      </c>
      <c r="BV196" s="57" t="s">
        <v>360</v>
      </c>
      <c r="BW196" s="57"/>
      <c r="BX196" s="57"/>
      <c r="BY196" s="57" t="s">
        <v>360</v>
      </c>
      <c r="BZ196" s="57" t="s">
        <v>360</v>
      </c>
      <c r="CA196" s="57"/>
      <c r="CB196" s="57"/>
      <c r="CC196" s="57"/>
      <c r="CD196" s="38"/>
      <c r="CE196" s="57" t="s">
        <v>360</v>
      </c>
      <c r="CF196" s="57" t="s">
        <v>360</v>
      </c>
      <c r="CG196" s="57"/>
      <c r="CH196" s="57"/>
      <c r="CI196" s="57"/>
      <c r="CJ196" s="57" t="s">
        <v>360</v>
      </c>
      <c r="CK196" s="57" t="s">
        <v>360</v>
      </c>
      <c r="CL196" s="57"/>
      <c r="CM196" s="57"/>
      <c r="CN196" s="57" t="s">
        <v>360</v>
      </c>
      <c r="CO196" s="57"/>
      <c r="CP196" s="57"/>
      <c r="CQ196" s="57" t="s">
        <v>360</v>
      </c>
      <c r="CR196" s="57"/>
      <c r="CS196" s="57"/>
      <c r="CT196" s="57"/>
      <c r="CU196" s="57"/>
      <c r="CV196" s="38"/>
      <c r="CW196" s="38"/>
      <c r="CX196" s="38"/>
      <c r="CY196" s="61"/>
      <c r="CZ196" s="57"/>
      <c r="DA196" s="57"/>
      <c r="DB196" s="57"/>
      <c r="DC196" s="57"/>
      <c r="DD196" s="57"/>
      <c r="DE196" s="57" t="s">
        <v>370</v>
      </c>
      <c r="DF196" s="57"/>
      <c r="DG196" s="57" t="s">
        <v>370</v>
      </c>
      <c r="DH196" s="57"/>
      <c r="DI196" s="57" t="s">
        <v>370</v>
      </c>
      <c r="DJ196" s="57" t="s">
        <v>370</v>
      </c>
      <c r="DK196" s="57"/>
      <c r="DL196" s="57"/>
      <c r="DM196" s="57"/>
      <c r="DN196" s="57"/>
      <c r="DO196" s="38"/>
      <c r="DP196" s="38"/>
      <c r="DQ196" s="38"/>
      <c r="DR196" s="38"/>
      <c r="DS196" s="61"/>
      <c r="DT196" s="57"/>
      <c r="DU196" s="57" t="s">
        <v>360</v>
      </c>
      <c r="DV196" s="57"/>
      <c r="DW196" s="57"/>
      <c r="DX196" s="57"/>
      <c r="DY196" s="57"/>
      <c r="DZ196" s="57"/>
      <c r="EA196" s="57" t="s">
        <v>361</v>
      </c>
      <c r="EB196" s="57" t="s">
        <v>361</v>
      </c>
      <c r="EC196" s="57"/>
      <c r="ED196" s="57"/>
      <c r="EE196" s="57"/>
      <c r="EF196" s="57"/>
      <c r="EG196" s="57"/>
      <c r="EH196" s="57"/>
      <c r="EI196" s="38"/>
      <c r="EJ196" s="38"/>
      <c r="EK196" s="38"/>
      <c r="EL196" s="38"/>
      <c r="EM196" s="61"/>
      <c r="EN196" s="57"/>
      <c r="EO196" s="57" t="s">
        <v>360</v>
      </c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 t="s">
        <v>360</v>
      </c>
      <c r="FC196" s="57" t="s">
        <v>360</v>
      </c>
      <c r="FD196" s="57" t="s">
        <v>360</v>
      </c>
      <c r="FE196" s="57"/>
      <c r="FF196" s="38"/>
      <c r="FG196" s="61"/>
      <c r="FH196" s="57" t="s">
        <v>360</v>
      </c>
      <c r="FI196" s="57" t="s">
        <v>360</v>
      </c>
      <c r="FJ196" s="57"/>
      <c r="FK196" s="57" t="s">
        <v>360</v>
      </c>
      <c r="FL196" s="57" t="s">
        <v>360</v>
      </c>
      <c r="FM196" s="57"/>
      <c r="FN196" s="57"/>
      <c r="FO196" s="57"/>
      <c r="FP196" s="57" t="s">
        <v>360</v>
      </c>
      <c r="FQ196" s="57"/>
      <c r="FR196" s="57"/>
      <c r="FS196" s="57"/>
      <c r="FT196" s="57" t="s">
        <v>360</v>
      </c>
      <c r="FU196" s="57"/>
      <c r="FV196" s="57" t="s">
        <v>360</v>
      </c>
      <c r="FW196" s="57"/>
      <c r="FX196" s="57"/>
      <c r="FY196" s="57"/>
      <c r="FZ196" s="57"/>
      <c r="GA196" s="61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 t="s">
        <v>360</v>
      </c>
      <c r="GP196" s="57" t="s">
        <v>360</v>
      </c>
      <c r="GQ196" s="57"/>
      <c r="GR196" s="38"/>
      <c r="GS196" s="38"/>
      <c r="GT196" s="38"/>
      <c r="GU196" s="37"/>
      <c r="GV196" s="61"/>
      <c r="GW196" s="57"/>
      <c r="GX196" s="57"/>
      <c r="GY196" s="57"/>
      <c r="GZ196" s="57" t="s">
        <v>360</v>
      </c>
      <c r="HA196" s="57"/>
      <c r="HB196" s="57"/>
      <c r="HC196" s="57"/>
      <c r="HD196" s="57"/>
      <c r="HE196" s="57"/>
      <c r="HF196" s="57"/>
      <c r="HG196" s="57"/>
      <c r="HH196" s="57"/>
      <c r="HI196" s="57"/>
      <c r="HJ196" s="57"/>
      <c r="HK196" s="57"/>
      <c r="HL196" s="57"/>
      <c r="HM196" s="57"/>
      <c r="HN196" s="38"/>
      <c r="HO196" s="61"/>
      <c r="HP196" s="57"/>
      <c r="HQ196" s="57"/>
      <c r="HR196" s="57"/>
      <c r="HS196" s="57"/>
      <c r="HT196" s="57"/>
      <c r="HU196" s="57"/>
      <c r="HV196" s="57"/>
      <c r="HW196" s="57"/>
      <c r="HX196" s="57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61"/>
      <c r="IJ196" s="57" t="s">
        <v>361</v>
      </c>
      <c r="IK196" s="57" t="s">
        <v>361</v>
      </c>
      <c r="IL196" s="57"/>
      <c r="IM196" s="57" t="s">
        <v>361</v>
      </c>
      <c r="IN196" s="57"/>
      <c r="IO196" s="57"/>
      <c r="IP196" s="57"/>
      <c r="IQ196" s="57" t="s">
        <v>361</v>
      </c>
      <c r="IR196" s="57" t="s">
        <v>361</v>
      </c>
      <c r="IS196" s="57"/>
      <c r="IT196" s="57"/>
      <c r="IU196" s="57"/>
      <c r="IV196" s="57"/>
      <c r="IW196" s="57"/>
      <c r="IX196" s="57"/>
      <c r="IY196" s="57"/>
      <c r="IZ196" s="38"/>
      <c r="JA196" s="38"/>
      <c r="JB196" s="38"/>
      <c r="JC196" s="61"/>
      <c r="JD196" s="57"/>
      <c r="JE196" s="57"/>
      <c r="JF196" s="57"/>
      <c r="JG196" s="57"/>
      <c r="JH196" s="57"/>
      <c r="JI196" s="57"/>
      <c r="JJ196" s="57"/>
      <c r="JK196" s="57"/>
      <c r="JL196" s="57"/>
      <c r="JM196" s="57"/>
      <c r="JN196" s="57"/>
      <c r="JO196" s="57"/>
      <c r="JP196" s="57"/>
      <c r="JQ196" s="57"/>
      <c r="JR196" s="57"/>
      <c r="JS196" s="57"/>
      <c r="JT196" s="57"/>
      <c r="JU196" s="38"/>
      <c r="JV196" s="38"/>
      <c r="JW196" s="61"/>
      <c r="JX196" s="57" t="s">
        <v>360</v>
      </c>
      <c r="JY196" s="57" t="s">
        <v>360</v>
      </c>
      <c r="JZ196" s="57"/>
      <c r="KA196" s="57" t="s">
        <v>360</v>
      </c>
      <c r="KB196" s="57"/>
      <c r="KC196" s="57"/>
      <c r="KD196" s="57"/>
      <c r="KE196" s="57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61"/>
      <c r="NT196" s="57"/>
      <c r="NU196" s="57" t="s">
        <v>360</v>
      </c>
      <c r="NV196" s="57" t="s">
        <v>360</v>
      </c>
      <c r="NW196" s="57" t="s">
        <v>360</v>
      </c>
      <c r="NX196" s="57" t="s">
        <v>360</v>
      </c>
      <c r="NY196" s="57" t="s">
        <v>360</v>
      </c>
      <c r="NZ196" s="57" t="s">
        <v>360</v>
      </c>
      <c r="OA196" s="57" t="s">
        <v>360</v>
      </c>
      <c r="OB196" s="57" t="s">
        <v>360</v>
      </c>
      <c r="OC196" s="57" t="s">
        <v>360</v>
      </c>
      <c r="OD196" s="57"/>
      <c r="OE196" s="57"/>
      <c r="OF196" s="57"/>
      <c r="OG196" s="57" t="s">
        <v>360</v>
      </c>
      <c r="OH196" s="57"/>
      <c r="OI196" s="57" t="s">
        <v>360</v>
      </c>
      <c r="OJ196" s="57"/>
      <c r="OK196" s="38"/>
      <c r="OL196" s="38"/>
      <c r="OM196" s="61"/>
      <c r="ON196" s="57" t="s">
        <v>361</v>
      </c>
      <c r="OO196" s="57" t="s">
        <v>361</v>
      </c>
      <c r="OP196" s="57" t="s">
        <v>361</v>
      </c>
      <c r="OQ196" s="57" t="s">
        <v>361</v>
      </c>
      <c r="OR196" s="57"/>
      <c r="OS196" s="57"/>
      <c r="OT196" s="57"/>
      <c r="OU196" s="57"/>
      <c r="OV196" s="57"/>
      <c r="OW196" s="57"/>
      <c r="OX196" s="57"/>
      <c r="OY196" s="57"/>
      <c r="OZ196" s="57"/>
      <c r="PA196" s="57"/>
      <c r="PB196" s="57" t="s">
        <v>361</v>
      </c>
      <c r="PC196" s="57" t="s">
        <v>361</v>
      </c>
      <c r="PD196" s="57" t="s">
        <v>361</v>
      </c>
      <c r="PE196" s="38"/>
      <c r="PF196" s="38"/>
      <c r="PG196" s="61"/>
      <c r="PH196" s="57" t="s">
        <v>361</v>
      </c>
      <c r="PI196" s="57"/>
      <c r="PJ196" s="57"/>
      <c r="PK196" s="57" t="s">
        <v>361</v>
      </c>
      <c r="PL196" s="57"/>
      <c r="PM196" s="57" t="s">
        <v>361</v>
      </c>
      <c r="PN196" s="57"/>
      <c r="PO196" s="57" t="s">
        <v>361</v>
      </c>
      <c r="PP196" s="57" t="s">
        <v>361</v>
      </c>
      <c r="PQ196" s="57" t="s">
        <v>361</v>
      </c>
      <c r="PR196" s="57"/>
      <c r="PS196" s="57" t="s">
        <v>361</v>
      </c>
      <c r="PT196" s="57"/>
      <c r="PU196" s="57"/>
      <c r="PV196" s="57"/>
      <c r="PW196" s="57"/>
      <c r="PX196" s="38"/>
      <c r="PY196" s="38"/>
      <c r="PZ196" s="38"/>
      <c r="QA196" s="57"/>
      <c r="QB196" s="57" t="s">
        <v>360</v>
      </c>
      <c r="QC196" s="57" t="s">
        <v>360</v>
      </c>
      <c r="QD196" s="57"/>
      <c r="QE196" s="57"/>
      <c r="QF196" s="57" t="s">
        <v>360</v>
      </c>
      <c r="QG196" s="57"/>
      <c r="QH196" s="57"/>
      <c r="QI196" s="57" t="s">
        <v>360</v>
      </c>
      <c r="QJ196" s="57" t="s">
        <v>360</v>
      </c>
      <c r="QK196" s="57" t="s">
        <v>360</v>
      </c>
      <c r="QL196" s="57" t="s">
        <v>360</v>
      </c>
      <c r="QM196" s="57"/>
      <c r="QN196" s="57"/>
      <c r="QO196" s="57"/>
      <c r="QP196" s="57"/>
      <c r="QQ196" s="57" t="s">
        <v>360</v>
      </c>
      <c r="QR196" s="57" t="s">
        <v>360</v>
      </c>
      <c r="QS196" s="38"/>
      <c r="QT196" s="38"/>
      <c r="QU196" s="61"/>
      <c r="QV196" s="57" t="s">
        <v>360</v>
      </c>
      <c r="QW196" s="57" t="s">
        <v>360</v>
      </c>
      <c r="QX196" s="57" t="s">
        <v>360</v>
      </c>
      <c r="QY196" s="57" t="s">
        <v>360</v>
      </c>
      <c r="QZ196" s="57"/>
      <c r="RA196" s="57" t="s">
        <v>360</v>
      </c>
      <c r="RB196" s="57" t="s">
        <v>360</v>
      </c>
      <c r="RC196" s="57"/>
      <c r="RD196" s="57" t="s">
        <v>360</v>
      </c>
      <c r="RE196" s="57" t="s">
        <v>360</v>
      </c>
      <c r="RF196" s="57"/>
      <c r="RG196" s="57"/>
      <c r="RH196" s="38"/>
      <c r="RI196" s="38"/>
      <c r="RJ196" s="38"/>
      <c r="RK196" s="38"/>
      <c r="RL196" s="38"/>
      <c r="RM196" s="38"/>
      <c r="RN196" s="38"/>
      <c r="RO196" s="37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7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7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7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7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7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7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7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7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7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7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7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7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7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7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7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7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7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7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F196" s="85" t="str">
        <f t="shared" si="746"/>
        <v/>
      </c>
      <c r="AGG196" s="85" t="str">
        <f t="shared" si="747"/>
        <v/>
      </c>
      <c r="AGH196" s="85">
        <f t="shared" si="748"/>
        <v>8</v>
      </c>
      <c r="AGL196" s="36" t="str">
        <f t="shared" si="759"/>
        <v/>
      </c>
      <c r="AGM196" s="36" t="str">
        <f t="shared" si="749"/>
        <v/>
      </c>
      <c r="AGN196" s="39">
        <f t="shared" si="760"/>
        <v>18</v>
      </c>
      <c r="AGO196" s="36" t="str">
        <f t="shared" si="761"/>
        <v/>
      </c>
      <c r="AGP196" s="36">
        <f t="shared" si="750"/>
        <v>2</v>
      </c>
      <c r="AGQ196" s="39">
        <f t="shared" si="762"/>
        <v>17</v>
      </c>
      <c r="AGR196" s="36" t="str">
        <f t="shared" si="763"/>
        <v/>
      </c>
      <c r="AGS196" s="36">
        <f t="shared" si="751"/>
        <v>5</v>
      </c>
      <c r="AGT196" s="39">
        <f t="shared" si="764"/>
        <v>3</v>
      </c>
      <c r="AGU196" s="36" t="str">
        <f t="shared" si="765"/>
        <v/>
      </c>
      <c r="AGV196" s="36" t="str">
        <f t="shared" si="752"/>
        <v/>
      </c>
      <c r="AGW196" s="39">
        <f t="shared" si="766"/>
        <v>3</v>
      </c>
      <c r="AGX196" s="36" t="str">
        <f t="shared" si="767"/>
        <v/>
      </c>
      <c r="AGY196" s="36">
        <f t="shared" si="753"/>
        <v>14</v>
      </c>
      <c r="AGZ196" s="39">
        <f t="shared" si="768"/>
        <v>11</v>
      </c>
      <c r="AHA196" s="36" t="str">
        <f t="shared" si="769"/>
        <v/>
      </c>
      <c r="AHB196" s="36" t="str">
        <f t="shared" si="754"/>
        <v/>
      </c>
      <c r="AHC196" s="39">
        <f t="shared" si="770"/>
        <v>17</v>
      </c>
      <c r="AHD196" s="36" t="str">
        <f t="shared" si="771"/>
        <v/>
      </c>
      <c r="AHE196" s="36" t="str">
        <f t="shared" si="755"/>
        <v/>
      </c>
      <c r="AHF196" s="39" t="str">
        <f t="shared" si="772"/>
        <v/>
      </c>
      <c r="AHG196" s="36" t="str">
        <f t="shared" si="773"/>
        <v/>
      </c>
      <c r="AHH196" s="36" t="str">
        <f t="shared" si="756"/>
        <v/>
      </c>
      <c r="AHI196" s="39" t="str">
        <f t="shared" si="774"/>
        <v/>
      </c>
      <c r="AHJ196" s="36" t="str">
        <f t="shared" si="775"/>
        <v/>
      </c>
      <c r="AHK196" s="36" t="str">
        <f t="shared" si="757"/>
        <v/>
      </c>
      <c r="AHL196" s="39" t="str">
        <f t="shared" si="776"/>
        <v/>
      </c>
      <c r="AHM196" s="36" t="str">
        <f t="shared" si="777"/>
        <v/>
      </c>
      <c r="AHN196" s="36" t="str">
        <f t="shared" si="758"/>
        <v/>
      </c>
      <c r="AHO196" s="39" t="str">
        <f t="shared" si="778"/>
        <v/>
      </c>
    </row>
    <row r="197" spans="1:918" s="5" customFormat="1" outlineLevel="1" x14ac:dyDescent="0.25">
      <c r="A197" s="35">
        <f t="shared" si="779"/>
        <v>15</v>
      </c>
      <c r="B197" s="48" t="s">
        <v>95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 t="s">
        <v>360</v>
      </c>
      <c r="P197" s="57"/>
      <c r="Q197" s="57" t="s">
        <v>360</v>
      </c>
      <c r="R197" s="57" t="s">
        <v>360</v>
      </c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 t="s">
        <v>360</v>
      </c>
      <c r="AG197" s="57" t="s">
        <v>360</v>
      </c>
      <c r="AH197" s="57" t="s">
        <v>360</v>
      </c>
      <c r="AI197" s="57"/>
      <c r="AJ197" s="57"/>
      <c r="AK197" s="57" t="s">
        <v>360</v>
      </c>
      <c r="AL197" s="57" t="s">
        <v>360</v>
      </c>
      <c r="AM197" s="57"/>
      <c r="AN197" s="57"/>
      <c r="AO197" s="38"/>
      <c r="AP197" s="38"/>
      <c r="AQ197" s="61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 t="s">
        <v>360</v>
      </c>
      <c r="BD197" s="57"/>
      <c r="BE197" s="57"/>
      <c r="BF197" s="57"/>
      <c r="BG197" s="57"/>
      <c r="BH197" s="38"/>
      <c r="BI197" s="38"/>
      <c r="BJ197" s="38"/>
      <c r="BK197" s="61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 t="s">
        <v>360</v>
      </c>
      <c r="BV197" s="57" t="s">
        <v>360</v>
      </c>
      <c r="BW197" s="57"/>
      <c r="BX197" s="57"/>
      <c r="BY197" s="57" t="s">
        <v>360</v>
      </c>
      <c r="BZ197" s="57" t="s">
        <v>360</v>
      </c>
      <c r="CA197" s="57"/>
      <c r="CB197" s="57"/>
      <c r="CC197" s="57"/>
      <c r="CD197" s="38"/>
      <c r="CE197" s="57" t="s">
        <v>360</v>
      </c>
      <c r="CF197" s="57" t="s">
        <v>360</v>
      </c>
      <c r="CG197" s="57"/>
      <c r="CH197" s="57"/>
      <c r="CI197" s="57"/>
      <c r="CJ197" s="57" t="s">
        <v>360</v>
      </c>
      <c r="CK197" s="57" t="s">
        <v>360</v>
      </c>
      <c r="CL197" s="57"/>
      <c r="CM197" s="57"/>
      <c r="CN197" s="57" t="s">
        <v>360</v>
      </c>
      <c r="CO197" s="57"/>
      <c r="CP197" s="57"/>
      <c r="CQ197" s="57" t="s">
        <v>360</v>
      </c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/>
      <c r="DD197" s="57"/>
      <c r="DE197" s="57" t="s">
        <v>370</v>
      </c>
      <c r="DF197" s="57"/>
      <c r="DG197" s="57" t="s">
        <v>370</v>
      </c>
      <c r="DH197" s="57"/>
      <c r="DI197" s="57" t="s">
        <v>370</v>
      </c>
      <c r="DJ197" s="57" t="s">
        <v>370</v>
      </c>
      <c r="DK197" s="57"/>
      <c r="DL197" s="57"/>
      <c r="DM197" s="57"/>
      <c r="DN197" s="57"/>
      <c r="DO197" s="38"/>
      <c r="DP197" s="38"/>
      <c r="DQ197" s="38"/>
      <c r="DR197" s="38"/>
      <c r="DS197" s="61"/>
      <c r="DT197" s="57"/>
      <c r="DU197" s="57" t="s">
        <v>360</v>
      </c>
      <c r="DV197" s="57"/>
      <c r="DW197" s="57"/>
      <c r="DX197" s="57"/>
      <c r="DY197" s="57"/>
      <c r="DZ197" s="57"/>
      <c r="EA197" s="57" t="s">
        <v>361</v>
      </c>
      <c r="EB197" s="57" t="s">
        <v>361</v>
      </c>
      <c r="EC197" s="57"/>
      <c r="ED197" s="57"/>
      <c r="EE197" s="57"/>
      <c r="EF197" s="57"/>
      <c r="EG197" s="57"/>
      <c r="EH197" s="57"/>
      <c r="EI197" s="38"/>
      <c r="EJ197" s="38"/>
      <c r="EK197" s="38"/>
      <c r="EL197" s="38"/>
      <c r="EM197" s="61"/>
      <c r="EN197" s="57"/>
      <c r="EO197" s="57" t="s">
        <v>360</v>
      </c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 t="s">
        <v>360</v>
      </c>
      <c r="FC197" s="57" t="s">
        <v>360</v>
      </c>
      <c r="FD197" s="57" t="s">
        <v>360</v>
      </c>
      <c r="FE197" s="57"/>
      <c r="FF197" s="38"/>
      <c r="FG197" s="61"/>
      <c r="FH197" s="57" t="s">
        <v>360</v>
      </c>
      <c r="FI197" s="57" t="s">
        <v>360</v>
      </c>
      <c r="FJ197" s="57"/>
      <c r="FK197" s="57" t="s">
        <v>360</v>
      </c>
      <c r="FL197" s="57" t="s">
        <v>360</v>
      </c>
      <c r="FM197" s="57"/>
      <c r="FN197" s="57"/>
      <c r="FO197" s="57"/>
      <c r="FP197" s="57" t="s">
        <v>360</v>
      </c>
      <c r="FQ197" s="57"/>
      <c r="FR197" s="57"/>
      <c r="FS197" s="57"/>
      <c r="FT197" s="57" t="s">
        <v>360</v>
      </c>
      <c r="FU197" s="57"/>
      <c r="FV197" s="57" t="s">
        <v>360</v>
      </c>
      <c r="FW197" s="57"/>
      <c r="FX197" s="57"/>
      <c r="FY197" s="57"/>
      <c r="FZ197" s="57"/>
      <c r="GA197" s="61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 t="s">
        <v>360</v>
      </c>
      <c r="GP197" s="57" t="s">
        <v>360</v>
      </c>
      <c r="GQ197" s="57"/>
      <c r="GR197" s="38"/>
      <c r="GS197" s="38"/>
      <c r="GT197" s="38"/>
      <c r="GU197" s="37"/>
      <c r="GV197" s="61"/>
      <c r="GW197" s="57"/>
      <c r="GX197" s="57"/>
      <c r="GY197" s="57"/>
      <c r="GZ197" s="57" t="s">
        <v>360</v>
      </c>
      <c r="HA197" s="57"/>
      <c r="HB197" s="57"/>
      <c r="HC197" s="57"/>
      <c r="HD197" s="57"/>
      <c r="HE197" s="57"/>
      <c r="HF197" s="57"/>
      <c r="HG197" s="57"/>
      <c r="HH197" s="57"/>
      <c r="HI197" s="57"/>
      <c r="HJ197" s="57"/>
      <c r="HK197" s="57"/>
      <c r="HL197" s="57"/>
      <c r="HM197" s="57"/>
      <c r="HN197" s="38"/>
      <c r="HO197" s="61"/>
      <c r="HP197" s="57"/>
      <c r="HQ197" s="57"/>
      <c r="HR197" s="57"/>
      <c r="HS197" s="57"/>
      <c r="HT197" s="57"/>
      <c r="HU197" s="57"/>
      <c r="HV197" s="57"/>
      <c r="HW197" s="57"/>
      <c r="HX197" s="57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61"/>
      <c r="IJ197" s="57" t="s">
        <v>361</v>
      </c>
      <c r="IK197" s="57" t="s">
        <v>361</v>
      </c>
      <c r="IL197" s="57"/>
      <c r="IM197" s="57" t="s">
        <v>361</v>
      </c>
      <c r="IN197" s="57"/>
      <c r="IO197" s="57"/>
      <c r="IP197" s="57"/>
      <c r="IQ197" s="57" t="s">
        <v>361</v>
      </c>
      <c r="IR197" s="57" t="s">
        <v>361</v>
      </c>
      <c r="IS197" s="57"/>
      <c r="IT197" s="57"/>
      <c r="IU197" s="57"/>
      <c r="IV197" s="57"/>
      <c r="IW197" s="57"/>
      <c r="IX197" s="57"/>
      <c r="IY197" s="57"/>
      <c r="IZ197" s="38"/>
      <c r="JA197" s="38"/>
      <c r="JB197" s="38"/>
      <c r="JC197" s="61"/>
      <c r="JD197" s="57"/>
      <c r="JE197" s="57"/>
      <c r="JF197" s="57"/>
      <c r="JG197" s="57"/>
      <c r="JH197" s="57"/>
      <c r="JI197" s="57"/>
      <c r="JJ197" s="57"/>
      <c r="JK197" s="57"/>
      <c r="JL197" s="57"/>
      <c r="JM197" s="57"/>
      <c r="JN197" s="57"/>
      <c r="JO197" s="57"/>
      <c r="JP197" s="57"/>
      <c r="JQ197" s="57"/>
      <c r="JR197" s="57"/>
      <c r="JS197" s="57"/>
      <c r="JT197" s="57"/>
      <c r="JU197" s="38"/>
      <c r="JV197" s="38"/>
      <c r="JW197" s="61"/>
      <c r="JX197" s="57" t="s">
        <v>360</v>
      </c>
      <c r="JY197" s="57" t="s">
        <v>360</v>
      </c>
      <c r="JZ197" s="57"/>
      <c r="KA197" s="57" t="s">
        <v>360</v>
      </c>
      <c r="KB197" s="57"/>
      <c r="KC197" s="57"/>
      <c r="KD197" s="57"/>
      <c r="KE197" s="57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61"/>
      <c r="NT197" s="57"/>
      <c r="NU197" s="57" t="s">
        <v>360</v>
      </c>
      <c r="NV197" s="57" t="s">
        <v>360</v>
      </c>
      <c r="NW197" s="57" t="s">
        <v>360</v>
      </c>
      <c r="NX197" s="57" t="s">
        <v>360</v>
      </c>
      <c r="NY197" s="57" t="s">
        <v>360</v>
      </c>
      <c r="NZ197" s="57" t="s">
        <v>360</v>
      </c>
      <c r="OA197" s="57" t="s">
        <v>360</v>
      </c>
      <c r="OB197" s="57" t="s">
        <v>360</v>
      </c>
      <c r="OC197" s="57" t="s">
        <v>360</v>
      </c>
      <c r="OD197" s="57"/>
      <c r="OE197" s="57"/>
      <c r="OF197" s="57"/>
      <c r="OG197" s="57" t="s">
        <v>360</v>
      </c>
      <c r="OH197" s="57"/>
      <c r="OI197" s="57" t="s">
        <v>360</v>
      </c>
      <c r="OJ197" s="57"/>
      <c r="OK197" s="38"/>
      <c r="OL197" s="38"/>
      <c r="OM197" s="61"/>
      <c r="ON197" s="57" t="s">
        <v>361</v>
      </c>
      <c r="OO197" s="57" t="s">
        <v>361</v>
      </c>
      <c r="OP197" s="57" t="s">
        <v>361</v>
      </c>
      <c r="OQ197" s="57" t="s">
        <v>381</v>
      </c>
      <c r="OR197" s="57"/>
      <c r="OS197" s="57"/>
      <c r="OT197" s="57"/>
      <c r="OU197" s="57"/>
      <c r="OV197" s="57"/>
      <c r="OW197" s="57"/>
      <c r="OX197" s="57"/>
      <c r="OY197" s="57"/>
      <c r="OZ197" s="57"/>
      <c r="PA197" s="57"/>
      <c r="PB197" s="57" t="s">
        <v>361</v>
      </c>
      <c r="PC197" s="57" t="s">
        <v>361</v>
      </c>
      <c r="PD197" s="57" t="s">
        <v>361</v>
      </c>
      <c r="PE197" s="38"/>
      <c r="PF197" s="38"/>
      <c r="PG197" s="61"/>
      <c r="PH197" s="57" t="s">
        <v>361</v>
      </c>
      <c r="PI197" s="57"/>
      <c r="PJ197" s="57"/>
      <c r="PK197" s="57" t="s">
        <v>361</v>
      </c>
      <c r="PL197" s="57"/>
      <c r="PM197" s="57" t="s">
        <v>361</v>
      </c>
      <c r="PN197" s="57"/>
      <c r="PO197" s="57" t="s">
        <v>361</v>
      </c>
      <c r="PP197" s="57" t="s">
        <v>361</v>
      </c>
      <c r="PQ197" s="57" t="s">
        <v>361</v>
      </c>
      <c r="PR197" s="57"/>
      <c r="PS197" s="57" t="s">
        <v>361</v>
      </c>
      <c r="PT197" s="57"/>
      <c r="PU197" s="57"/>
      <c r="PV197" s="57"/>
      <c r="PW197" s="57"/>
      <c r="PX197" s="38"/>
      <c r="PY197" s="38"/>
      <c r="PZ197" s="38"/>
      <c r="QA197" s="57"/>
      <c r="QB197" s="57"/>
      <c r="QC197" s="57"/>
      <c r="QD197" s="57"/>
      <c r="QE197" s="57"/>
      <c r="QF197" s="57"/>
      <c r="QG197" s="57"/>
      <c r="QH197" s="57"/>
      <c r="QI197" s="57"/>
      <c r="QJ197" s="57"/>
      <c r="QK197" s="57"/>
      <c r="QL197" s="57"/>
      <c r="QM197" s="57"/>
      <c r="QN197" s="57"/>
      <c r="QO197" s="57"/>
      <c r="QP197" s="57"/>
      <c r="QQ197" s="57"/>
      <c r="QR197" s="57"/>
      <c r="QS197" s="38"/>
      <c r="QT197" s="38"/>
      <c r="QU197" s="61"/>
      <c r="QV197" s="57" t="s">
        <v>360</v>
      </c>
      <c r="QW197" s="57" t="s">
        <v>360</v>
      </c>
      <c r="QX197" s="57" t="s">
        <v>360</v>
      </c>
      <c r="QY197" s="57" t="s">
        <v>360</v>
      </c>
      <c r="QZ197" s="57"/>
      <c r="RA197" s="57" t="s">
        <v>360</v>
      </c>
      <c r="RB197" s="57" t="s">
        <v>360</v>
      </c>
      <c r="RC197" s="57"/>
      <c r="RD197" s="57" t="s">
        <v>360</v>
      </c>
      <c r="RE197" s="57" t="s">
        <v>360</v>
      </c>
      <c r="RF197" s="57"/>
      <c r="RG197" s="57"/>
      <c r="RH197" s="38"/>
      <c r="RI197" s="38"/>
      <c r="RJ197" s="38"/>
      <c r="RK197" s="38"/>
      <c r="RL197" s="38"/>
      <c r="RM197" s="38"/>
      <c r="RN197" s="38"/>
      <c r="RO197" s="37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7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7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7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7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7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7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7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7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7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7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7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7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7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7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7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7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7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7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F197" s="85" t="str">
        <f t="shared" si="746"/>
        <v/>
      </c>
      <c r="AGG197" s="85" t="str">
        <f t="shared" si="747"/>
        <v/>
      </c>
      <c r="AGH197" s="85">
        <f t="shared" si="748"/>
        <v>8</v>
      </c>
      <c r="AGL197" s="36" t="str">
        <f t="shared" si="759"/>
        <v/>
      </c>
      <c r="AGM197" s="36" t="str">
        <f t="shared" si="749"/>
        <v/>
      </c>
      <c r="AGN197" s="39">
        <f t="shared" si="760"/>
        <v>18</v>
      </c>
      <c r="AGO197" s="36" t="str">
        <f t="shared" si="761"/>
        <v/>
      </c>
      <c r="AGP197" s="36">
        <f t="shared" si="750"/>
        <v>2</v>
      </c>
      <c r="AGQ197" s="39">
        <f t="shared" si="762"/>
        <v>17</v>
      </c>
      <c r="AGR197" s="36" t="str">
        <f t="shared" si="763"/>
        <v/>
      </c>
      <c r="AGS197" s="36">
        <f t="shared" si="751"/>
        <v>5</v>
      </c>
      <c r="AGT197" s="39">
        <f t="shared" si="764"/>
        <v>3</v>
      </c>
      <c r="AGU197" s="36" t="str">
        <f t="shared" si="765"/>
        <v/>
      </c>
      <c r="AGV197" s="36" t="str">
        <f t="shared" si="752"/>
        <v/>
      </c>
      <c r="AGW197" s="39">
        <f t="shared" si="766"/>
        <v>3</v>
      </c>
      <c r="AGX197" s="36" t="str">
        <f t="shared" si="767"/>
        <v/>
      </c>
      <c r="AGY197" s="36">
        <f t="shared" si="753"/>
        <v>14</v>
      </c>
      <c r="AGZ197" s="39">
        <f t="shared" si="768"/>
        <v>11</v>
      </c>
      <c r="AHA197" s="36" t="str">
        <f t="shared" si="769"/>
        <v/>
      </c>
      <c r="AHB197" s="36" t="str">
        <f t="shared" si="754"/>
        <v/>
      </c>
      <c r="AHC197" s="39">
        <f t="shared" si="770"/>
        <v>8</v>
      </c>
      <c r="AHD197" s="36" t="str">
        <f t="shared" si="771"/>
        <v/>
      </c>
      <c r="AHE197" s="36" t="str">
        <f t="shared" si="755"/>
        <v/>
      </c>
      <c r="AHF197" s="39" t="str">
        <f t="shared" si="772"/>
        <v/>
      </c>
      <c r="AHG197" s="36" t="str">
        <f t="shared" si="773"/>
        <v/>
      </c>
      <c r="AHH197" s="36" t="str">
        <f t="shared" si="756"/>
        <v/>
      </c>
      <c r="AHI197" s="39" t="str">
        <f t="shared" si="774"/>
        <v/>
      </c>
      <c r="AHJ197" s="36" t="str">
        <f t="shared" si="775"/>
        <v/>
      </c>
      <c r="AHK197" s="36" t="str">
        <f t="shared" si="757"/>
        <v/>
      </c>
      <c r="AHL197" s="39" t="str">
        <f t="shared" si="776"/>
        <v/>
      </c>
      <c r="AHM197" s="36" t="str">
        <f t="shared" si="777"/>
        <v/>
      </c>
      <c r="AHN197" s="36" t="str">
        <f t="shared" si="758"/>
        <v/>
      </c>
      <c r="AHO197" s="39" t="str">
        <f t="shared" si="778"/>
        <v/>
      </c>
    </row>
    <row r="198" spans="1:918" s="5" customFormat="1" outlineLevel="1" x14ac:dyDescent="0.25">
      <c r="A198" s="35">
        <f t="shared" si="779"/>
        <v>16</v>
      </c>
      <c r="B198" s="48" t="s">
        <v>96</v>
      </c>
      <c r="C198" s="61"/>
      <c r="D198" s="57"/>
      <c r="E198" s="57"/>
      <c r="F198" s="57"/>
      <c r="G198" s="57" t="s">
        <v>360</v>
      </c>
      <c r="H198" s="57" t="s">
        <v>360</v>
      </c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38"/>
      <c r="BI198" s="38"/>
      <c r="BJ198" s="38"/>
      <c r="BK198" s="61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38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38"/>
      <c r="DP198" s="38"/>
      <c r="DQ198" s="38"/>
      <c r="DR198" s="38"/>
      <c r="DS198" s="61"/>
      <c r="DT198" s="57"/>
      <c r="DU198" s="57"/>
      <c r="DV198" s="57"/>
      <c r="DW198" s="57"/>
      <c r="DX198" s="57"/>
      <c r="DY198" s="57"/>
      <c r="DZ198" s="57"/>
      <c r="EA198" s="57"/>
      <c r="EB198" s="57"/>
      <c r="EC198" s="57"/>
      <c r="ED198" s="57"/>
      <c r="EE198" s="57"/>
      <c r="EF198" s="57"/>
      <c r="EG198" s="57"/>
      <c r="EH198" s="57"/>
      <c r="EI198" s="38"/>
      <c r="EJ198" s="38"/>
      <c r="EK198" s="38"/>
      <c r="EL198" s="38"/>
      <c r="EM198" s="61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38"/>
      <c r="FG198" s="61"/>
      <c r="FH198" s="57"/>
      <c r="FI198" s="57" t="s">
        <v>360</v>
      </c>
      <c r="FJ198" s="57"/>
      <c r="FK198" s="57"/>
      <c r="FL198" s="57"/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61"/>
      <c r="GB198" s="57"/>
      <c r="GC198" s="57"/>
      <c r="GD198" s="57"/>
      <c r="GE198" s="57"/>
      <c r="GF198" s="57"/>
      <c r="GG198" s="57"/>
      <c r="GH198" s="57"/>
      <c r="GI198" s="57"/>
      <c r="GJ198" s="57"/>
      <c r="GK198" s="57"/>
      <c r="GL198" s="57"/>
      <c r="GM198" s="57"/>
      <c r="GN198" s="57"/>
      <c r="GO198" s="57"/>
      <c r="GP198" s="57"/>
      <c r="GQ198" s="57"/>
      <c r="GR198" s="38"/>
      <c r="GS198" s="38"/>
      <c r="GT198" s="38"/>
      <c r="GU198" s="37"/>
      <c r="GV198" s="61"/>
      <c r="GW198" s="57"/>
      <c r="GX198" s="57"/>
      <c r="GY198" s="57"/>
      <c r="GZ198" s="57"/>
      <c r="HA198" s="57"/>
      <c r="HB198" s="57"/>
      <c r="HC198" s="57"/>
      <c r="HD198" s="57"/>
      <c r="HE198" s="57"/>
      <c r="HF198" s="57"/>
      <c r="HG198" s="57"/>
      <c r="HH198" s="57"/>
      <c r="HI198" s="57"/>
      <c r="HJ198" s="57"/>
      <c r="HK198" s="57"/>
      <c r="HL198" s="57"/>
      <c r="HM198" s="57"/>
      <c r="HN198" s="38"/>
      <c r="HO198" s="61"/>
      <c r="HP198" s="57"/>
      <c r="HQ198" s="57"/>
      <c r="HR198" s="57"/>
      <c r="HS198" s="57"/>
      <c r="HT198" s="57"/>
      <c r="HU198" s="57"/>
      <c r="HV198" s="57"/>
      <c r="HW198" s="57"/>
      <c r="HX198" s="57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61"/>
      <c r="IJ198" s="57"/>
      <c r="IK198" s="57"/>
      <c r="IL198" s="57"/>
      <c r="IM198" s="57"/>
      <c r="IN198" s="57"/>
      <c r="IO198" s="57"/>
      <c r="IP198" s="57"/>
      <c r="IQ198" s="57"/>
      <c r="IR198" s="57"/>
      <c r="IS198" s="57"/>
      <c r="IT198" s="57"/>
      <c r="IU198" s="57"/>
      <c r="IV198" s="57"/>
      <c r="IW198" s="57"/>
      <c r="IX198" s="57"/>
      <c r="IY198" s="57"/>
      <c r="IZ198" s="38"/>
      <c r="JA198" s="38"/>
      <c r="JB198" s="38"/>
      <c r="JC198" s="61"/>
      <c r="JD198" s="57"/>
      <c r="JE198" s="57"/>
      <c r="JF198" s="57"/>
      <c r="JG198" s="57"/>
      <c r="JH198" s="57"/>
      <c r="JI198" s="57"/>
      <c r="JJ198" s="57"/>
      <c r="JK198" s="57"/>
      <c r="JL198" s="57"/>
      <c r="JM198" s="57"/>
      <c r="JN198" s="57"/>
      <c r="JO198" s="57"/>
      <c r="JP198" s="57"/>
      <c r="JQ198" s="57"/>
      <c r="JR198" s="57"/>
      <c r="JS198" s="57"/>
      <c r="JT198" s="57"/>
      <c r="JU198" s="38"/>
      <c r="JV198" s="38"/>
      <c r="JW198" s="61"/>
      <c r="JX198" s="57"/>
      <c r="JY198" s="57"/>
      <c r="JZ198" s="57"/>
      <c r="KA198" s="57"/>
      <c r="KB198" s="57"/>
      <c r="KC198" s="57"/>
      <c r="KD198" s="57"/>
      <c r="KE198" s="57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61"/>
      <c r="NT198" s="57"/>
      <c r="NU198" s="57" t="s">
        <v>360</v>
      </c>
      <c r="NV198" s="57"/>
      <c r="NW198" s="57"/>
      <c r="NX198" s="57"/>
      <c r="NY198" s="57"/>
      <c r="NZ198" s="57"/>
      <c r="OA198" s="57"/>
      <c r="OB198" s="57"/>
      <c r="OC198" s="57"/>
      <c r="OD198" s="57"/>
      <c r="OE198" s="57"/>
      <c r="OF198" s="57"/>
      <c r="OG198" s="57"/>
      <c r="OH198" s="57"/>
      <c r="OI198" s="57"/>
      <c r="OJ198" s="57"/>
      <c r="OK198" s="38"/>
      <c r="OL198" s="38"/>
      <c r="OM198" s="61"/>
      <c r="ON198" s="57"/>
      <c r="OO198" s="57"/>
      <c r="OP198" s="57"/>
      <c r="OQ198" s="57"/>
      <c r="OR198" s="57"/>
      <c r="OS198" s="57"/>
      <c r="OT198" s="57"/>
      <c r="OU198" s="57"/>
      <c r="OV198" s="57"/>
      <c r="OW198" s="57"/>
      <c r="OX198" s="57"/>
      <c r="OY198" s="57"/>
      <c r="OZ198" s="57"/>
      <c r="PA198" s="57"/>
      <c r="PB198" s="57"/>
      <c r="PC198" s="57"/>
      <c r="PD198" s="57"/>
      <c r="PE198" s="38"/>
      <c r="PF198" s="38"/>
      <c r="PG198" s="61"/>
      <c r="PH198" s="57"/>
      <c r="PI198" s="57"/>
      <c r="PJ198" s="57"/>
      <c r="PK198" s="57"/>
      <c r="PL198" s="57"/>
      <c r="PM198" s="57"/>
      <c r="PN198" s="57"/>
      <c r="PO198" s="57"/>
      <c r="PP198" s="57"/>
      <c r="PQ198" s="57"/>
      <c r="PR198" s="57"/>
      <c r="PS198" s="57"/>
      <c r="PT198" s="57"/>
      <c r="PU198" s="57"/>
      <c r="PV198" s="57"/>
      <c r="PW198" s="57"/>
      <c r="PX198" s="38"/>
      <c r="PY198" s="38"/>
      <c r="PZ198" s="38"/>
      <c r="QA198" s="57"/>
      <c r="QB198" s="57"/>
      <c r="QC198" s="57"/>
      <c r="QD198" s="57"/>
      <c r="QE198" s="57"/>
      <c r="QF198" s="57" t="s">
        <v>360</v>
      </c>
      <c r="QG198" s="57"/>
      <c r="QH198" s="57"/>
      <c r="QI198" s="57"/>
      <c r="QJ198" s="57" t="s">
        <v>360</v>
      </c>
      <c r="QK198" s="57" t="s">
        <v>360</v>
      </c>
      <c r="QL198" s="57" t="s">
        <v>360</v>
      </c>
      <c r="QM198" s="57"/>
      <c r="QN198" s="57"/>
      <c r="QO198" s="57"/>
      <c r="QP198" s="57"/>
      <c r="QQ198" s="57" t="s">
        <v>360</v>
      </c>
      <c r="QR198" s="57" t="s">
        <v>360</v>
      </c>
      <c r="QS198" s="38"/>
      <c r="QT198" s="38"/>
      <c r="QU198" s="61"/>
      <c r="QV198" s="57"/>
      <c r="QW198" s="57"/>
      <c r="QX198" s="57"/>
      <c r="QY198" s="57"/>
      <c r="QZ198" s="57"/>
      <c r="RA198" s="57"/>
      <c r="RB198" s="57"/>
      <c r="RC198" s="57"/>
      <c r="RD198" s="57"/>
      <c r="RE198" s="57"/>
      <c r="RF198" s="57"/>
      <c r="RG198" s="57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7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7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7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7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7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7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7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7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7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7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7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7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7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7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7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7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7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7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F198" s="85" t="str">
        <f t="shared" si="746"/>
        <v/>
      </c>
      <c r="AGG198" s="85" t="str">
        <f t="shared" si="747"/>
        <v/>
      </c>
      <c r="AGH198" s="85" t="str">
        <f t="shared" si="748"/>
        <v/>
      </c>
      <c r="AGL198" s="36" t="str">
        <f t="shared" si="759"/>
        <v/>
      </c>
      <c r="AGM198" s="36" t="str">
        <f t="shared" si="749"/>
        <v/>
      </c>
      <c r="AGN198" s="39">
        <f t="shared" si="760"/>
        <v>2</v>
      </c>
      <c r="AGO198" s="36" t="str">
        <f t="shared" si="761"/>
        <v/>
      </c>
      <c r="AGP198" s="36" t="str">
        <f t="shared" si="750"/>
        <v/>
      </c>
      <c r="AGQ198" s="39">
        <f t="shared" si="762"/>
        <v>1</v>
      </c>
      <c r="AGR198" s="36" t="str">
        <f t="shared" si="763"/>
        <v/>
      </c>
      <c r="AGS198" s="36" t="str">
        <f t="shared" si="751"/>
        <v/>
      </c>
      <c r="AGT198" s="39" t="str">
        <f t="shared" si="764"/>
        <v/>
      </c>
      <c r="AGU198" s="36" t="str">
        <f t="shared" si="765"/>
        <v/>
      </c>
      <c r="AGV198" s="36" t="str">
        <f t="shared" si="752"/>
        <v/>
      </c>
      <c r="AGW198" s="39" t="str">
        <f t="shared" si="766"/>
        <v/>
      </c>
      <c r="AGX198" s="36" t="str">
        <f t="shared" si="767"/>
        <v/>
      </c>
      <c r="AGY198" s="36" t="str">
        <f t="shared" si="753"/>
        <v/>
      </c>
      <c r="AGZ198" s="39">
        <f t="shared" si="768"/>
        <v>1</v>
      </c>
      <c r="AHA198" s="36" t="str">
        <f t="shared" si="769"/>
        <v/>
      </c>
      <c r="AHB198" s="36" t="str">
        <f t="shared" si="754"/>
        <v/>
      </c>
      <c r="AHC198" s="39">
        <f t="shared" si="770"/>
        <v>6</v>
      </c>
      <c r="AHD198" s="36" t="str">
        <f t="shared" si="771"/>
        <v/>
      </c>
      <c r="AHE198" s="36" t="str">
        <f t="shared" si="755"/>
        <v/>
      </c>
      <c r="AHF198" s="39" t="str">
        <f t="shared" si="772"/>
        <v/>
      </c>
      <c r="AHG198" s="36" t="str">
        <f t="shared" si="773"/>
        <v/>
      </c>
      <c r="AHH198" s="36" t="str">
        <f t="shared" si="756"/>
        <v/>
      </c>
      <c r="AHI198" s="39" t="str">
        <f t="shared" si="774"/>
        <v/>
      </c>
      <c r="AHJ198" s="36" t="str">
        <f t="shared" si="775"/>
        <v/>
      </c>
      <c r="AHK198" s="36" t="str">
        <f t="shared" si="757"/>
        <v/>
      </c>
      <c r="AHL198" s="39" t="str">
        <f t="shared" si="776"/>
        <v/>
      </c>
      <c r="AHM198" s="36" t="str">
        <f t="shared" si="777"/>
        <v/>
      </c>
      <c r="AHN198" s="36" t="str">
        <f t="shared" si="758"/>
        <v/>
      </c>
      <c r="AHO198" s="39" t="str">
        <f t="shared" si="778"/>
        <v/>
      </c>
    </row>
    <row r="199" spans="1:918" s="5" customFormat="1" outlineLevel="1" x14ac:dyDescent="0.25">
      <c r="A199" s="35">
        <f t="shared" si="779"/>
        <v>17</v>
      </c>
      <c r="B199" s="48" t="s">
        <v>97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38"/>
      <c r="BI199" s="38"/>
      <c r="BJ199" s="38"/>
      <c r="BK199" s="61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8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  <c r="CO199" s="57"/>
      <c r="CP199" s="57"/>
      <c r="CQ199" s="57"/>
      <c r="CR199" s="57"/>
      <c r="CS199" s="57"/>
      <c r="CT199" s="57"/>
      <c r="CU199" s="57"/>
      <c r="CV199" s="38"/>
      <c r="CW199" s="38"/>
      <c r="CX199" s="38"/>
      <c r="CY199" s="61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38"/>
      <c r="DP199" s="38"/>
      <c r="DQ199" s="38"/>
      <c r="DR199" s="38"/>
      <c r="DS199" s="61"/>
      <c r="DT199" s="57"/>
      <c r="DU199" s="57"/>
      <c r="DV199" s="57"/>
      <c r="DW199" s="57"/>
      <c r="DX199" s="57"/>
      <c r="DY199" s="57"/>
      <c r="DZ199" s="57"/>
      <c r="EA199" s="57"/>
      <c r="EB199" s="57"/>
      <c r="EC199" s="57"/>
      <c r="ED199" s="57"/>
      <c r="EE199" s="57"/>
      <c r="EF199" s="57"/>
      <c r="EG199" s="57"/>
      <c r="EH199" s="57"/>
      <c r="EI199" s="38"/>
      <c r="EJ199" s="38"/>
      <c r="EK199" s="38"/>
      <c r="EL199" s="38"/>
      <c r="EM199" s="61"/>
      <c r="EN199" s="57"/>
      <c r="EO199" s="57"/>
      <c r="EP199" s="57"/>
      <c r="EQ199" s="57"/>
      <c r="ER199" s="57"/>
      <c r="ES199" s="57"/>
      <c r="ET199" s="57"/>
      <c r="EU199" s="57"/>
      <c r="EV199" s="57"/>
      <c r="EW199" s="57"/>
      <c r="EX199" s="57"/>
      <c r="EY199" s="57"/>
      <c r="EZ199" s="57"/>
      <c r="FA199" s="57"/>
      <c r="FB199" s="57"/>
      <c r="FC199" s="57"/>
      <c r="FD199" s="57"/>
      <c r="FE199" s="57"/>
      <c r="FF199" s="38"/>
      <c r="FG199" s="61"/>
      <c r="FH199" s="57"/>
      <c r="FI199" s="57"/>
      <c r="FJ199" s="57"/>
      <c r="FK199" s="57"/>
      <c r="FL199" s="57"/>
      <c r="FM199" s="57"/>
      <c r="FN199" s="57"/>
      <c r="FO199" s="57"/>
      <c r="FP199" s="57"/>
      <c r="FQ199" s="57"/>
      <c r="FR199" s="57"/>
      <c r="FS199" s="57"/>
      <c r="FT199" s="57"/>
      <c r="FU199" s="57"/>
      <c r="FV199" s="57"/>
      <c r="FW199" s="57"/>
      <c r="FX199" s="57"/>
      <c r="FY199" s="57"/>
      <c r="FZ199" s="57"/>
      <c r="GA199" s="61"/>
      <c r="GB199" s="57"/>
      <c r="GC199" s="57"/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38"/>
      <c r="GS199" s="38"/>
      <c r="GT199" s="38"/>
      <c r="GU199" s="37"/>
      <c r="GV199" s="61"/>
      <c r="GW199" s="57"/>
      <c r="GX199" s="57"/>
      <c r="GY199" s="57"/>
      <c r="GZ199" s="57"/>
      <c r="HA199" s="57"/>
      <c r="HB199" s="57"/>
      <c r="HC199" s="57"/>
      <c r="HD199" s="57"/>
      <c r="HE199" s="57"/>
      <c r="HF199" s="57"/>
      <c r="HG199" s="57"/>
      <c r="HH199" s="57"/>
      <c r="HI199" s="57"/>
      <c r="HJ199" s="57"/>
      <c r="HK199" s="57"/>
      <c r="HL199" s="57"/>
      <c r="HM199" s="57"/>
      <c r="HN199" s="38"/>
      <c r="HO199" s="61"/>
      <c r="HP199" s="57"/>
      <c r="HQ199" s="57"/>
      <c r="HR199" s="57"/>
      <c r="HS199" s="57"/>
      <c r="HT199" s="57"/>
      <c r="HU199" s="57"/>
      <c r="HV199" s="57"/>
      <c r="HW199" s="57"/>
      <c r="HX199" s="57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61"/>
      <c r="IJ199" s="57"/>
      <c r="IK199" s="57"/>
      <c r="IL199" s="57"/>
      <c r="IM199" s="57"/>
      <c r="IN199" s="57"/>
      <c r="IO199" s="57"/>
      <c r="IP199" s="57"/>
      <c r="IQ199" s="57"/>
      <c r="IR199" s="57"/>
      <c r="IS199" s="57"/>
      <c r="IT199" s="57"/>
      <c r="IU199" s="57"/>
      <c r="IV199" s="57"/>
      <c r="IW199" s="57"/>
      <c r="IX199" s="57"/>
      <c r="IY199" s="57"/>
      <c r="IZ199" s="38"/>
      <c r="JA199" s="38"/>
      <c r="JB199" s="38"/>
      <c r="JC199" s="61"/>
      <c r="JD199" s="57"/>
      <c r="JE199" s="57"/>
      <c r="JF199" s="57"/>
      <c r="JG199" s="57"/>
      <c r="JH199" s="57"/>
      <c r="JI199" s="57"/>
      <c r="JJ199" s="57"/>
      <c r="JK199" s="57"/>
      <c r="JL199" s="57"/>
      <c r="JM199" s="57"/>
      <c r="JN199" s="57"/>
      <c r="JO199" s="57"/>
      <c r="JP199" s="57"/>
      <c r="JQ199" s="57"/>
      <c r="JR199" s="57"/>
      <c r="JS199" s="57"/>
      <c r="JT199" s="57"/>
      <c r="JU199" s="38"/>
      <c r="JV199" s="38"/>
      <c r="JW199" s="61"/>
      <c r="JX199" s="57"/>
      <c r="JY199" s="57"/>
      <c r="JZ199" s="57"/>
      <c r="KA199" s="57"/>
      <c r="KB199" s="57"/>
      <c r="KC199" s="57"/>
      <c r="KD199" s="57"/>
      <c r="KE199" s="57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61"/>
      <c r="NT199" s="57" t="s">
        <v>369</v>
      </c>
      <c r="NU199" s="57" t="s">
        <v>369</v>
      </c>
      <c r="NV199" s="57" t="s">
        <v>369</v>
      </c>
      <c r="NW199" s="57" t="s">
        <v>369</v>
      </c>
      <c r="NX199" s="57" t="s">
        <v>369</v>
      </c>
      <c r="NY199" s="57" t="s">
        <v>369</v>
      </c>
      <c r="NZ199" s="57" t="s">
        <v>369</v>
      </c>
      <c r="OA199" s="57" t="s">
        <v>369</v>
      </c>
      <c r="OB199" s="57" t="s">
        <v>369</v>
      </c>
      <c r="OC199" s="57" t="s">
        <v>369</v>
      </c>
      <c r="OD199" s="57"/>
      <c r="OE199" s="57"/>
      <c r="OF199" s="57"/>
      <c r="OG199" s="57" t="s">
        <v>369</v>
      </c>
      <c r="OH199" s="57"/>
      <c r="OI199" s="57" t="s">
        <v>369</v>
      </c>
      <c r="OJ199" s="57" t="s">
        <v>369</v>
      </c>
      <c r="OK199" s="38"/>
      <c r="OL199" s="38"/>
      <c r="OM199" s="61"/>
      <c r="ON199" s="57" t="s">
        <v>369</v>
      </c>
      <c r="OO199" s="57" t="s">
        <v>369</v>
      </c>
      <c r="OP199" s="57" t="s">
        <v>369</v>
      </c>
      <c r="OQ199" s="57" t="s">
        <v>369</v>
      </c>
      <c r="OR199" s="57" t="s">
        <v>369</v>
      </c>
      <c r="OS199" s="57" t="s">
        <v>369</v>
      </c>
      <c r="OT199" s="57" t="s">
        <v>369</v>
      </c>
      <c r="OU199" s="57" t="s">
        <v>369</v>
      </c>
      <c r="OV199" s="57" t="s">
        <v>369</v>
      </c>
      <c r="OW199" s="57" t="s">
        <v>369</v>
      </c>
      <c r="OX199" s="57"/>
      <c r="OY199" s="57"/>
      <c r="OZ199" s="57"/>
      <c r="PA199" s="57"/>
      <c r="PB199" s="57" t="s">
        <v>369</v>
      </c>
      <c r="PC199" s="57" t="s">
        <v>369</v>
      </c>
      <c r="PD199" s="57" t="s">
        <v>369</v>
      </c>
      <c r="PE199" s="38"/>
      <c r="PF199" s="38"/>
      <c r="PG199" s="61"/>
      <c r="PH199" s="57" t="s">
        <v>369</v>
      </c>
      <c r="PI199" s="57"/>
      <c r="PJ199" s="57"/>
      <c r="PK199" s="57" t="s">
        <v>369</v>
      </c>
      <c r="PL199" s="57"/>
      <c r="PM199" s="57" t="s">
        <v>369</v>
      </c>
      <c r="PN199" s="57"/>
      <c r="PO199" s="57" t="s">
        <v>369</v>
      </c>
      <c r="PP199" s="57" t="s">
        <v>369</v>
      </c>
      <c r="PQ199" s="57" t="s">
        <v>369</v>
      </c>
      <c r="PR199" s="57"/>
      <c r="PS199" s="57" t="s">
        <v>369</v>
      </c>
      <c r="PT199" s="57"/>
      <c r="PU199" s="57"/>
      <c r="PV199" s="57"/>
      <c r="PW199" s="57" t="s">
        <v>369</v>
      </c>
      <c r="PX199" s="38"/>
      <c r="PY199" s="38"/>
      <c r="PZ199" s="38"/>
      <c r="QA199" s="57"/>
      <c r="QB199" s="57" t="s">
        <v>360</v>
      </c>
      <c r="QC199" s="57" t="s">
        <v>360</v>
      </c>
      <c r="QD199" s="57"/>
      <c r="QE199" s="57"/>
      <c r="QF199" s="57"/>
      <c r="QG199" s="57"/>
      <c r="QH199" s="57"/>
      <c r="QI199" s="57"/>
      <c r="QJ199" s="57" t="s">
        <v>360</v>
      </c>
      <c r="QK199" s="57" t="s">
        <v>360</v>
      </c>
      <c r="QL199" s="57" t="s">
        <v>360</v>
      </c>
      <c r="QM199" s="57"/>
      <c r="QN199" s="57"/>
      <c r="QO199" s="57"/>
      <c r="QP199" s="57"/>
      <c r="QQ199" s="57"/>
      <c r="QR199" s="57"/>
      <c r="QS199" s="38"/>
      <c r="QT199" s="38"/>
      <c r="QU199" s="61"/>
      <c r="QV199" s="57"/>
      <c r="QW199" s="57"/>
      <c r="QX199" s="57"/>
      <c r="QY199" s="57"/>
      <c r="QZ199" s="57"/>
      <c r="RA199" s="57"/>
      <c r="RB199" s="57"/>
      <c r="RC199" s="57"/>
      <c r="RD199" s="57"/>
      <c r="RE199" s="57"/>
      <c r="RF199" s="57"/>
      <c r="RG199" s="57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7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7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7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7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7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7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7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7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7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7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7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7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7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7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7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7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7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7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F199" s="85" t="str">
        <f t="shared" si="746"/>
        <v/>
      </c>
      <c r="AGG199" s="85" t="str">
        <f t="shared" si="747"/>
        <v/>
      </c>
      <c r="AGH199" s="85" t="str">
        <f t="shared" si="748"/>
        <v/>
      </c>
      <c r="AGL199" s="36" t="str">
        <f t="shared" si="759"/>
        <v/>
      </c>
      <c r="AGM199" s="36" t="str">
        <f t="shared" si="749"/>
        <v/>
      </c>
      <c r="AGN199" s="39" t="str">
        <f t="shared" si="760"/>
        <v/>
      </c>
      <c r="AGO199" s="36" t="str">
        <f t="shared" si="761"/>
        <v/>
      </c>
      <c r="AGP199" s="36" t="str">
        <f t="shared" si="750"/>
        <v/>
      </c>
      <c r="AGQ199" s="39" t="str">
        <f t="shared" si="762"/>
        <v/>
      </c>
      <c r="AGR199" s="36" t="str">
        <f t="shared" si="763"/>
        <v/>
      </c>
      <c r="AGS199" s="36" t="str">
        <f t="shared" si="751"/>
        <v/>
      </c>
      <c r="AGT199" s="39" t="str">
        <f t="shared" si="764"/>
        <v/>
      </c>
      <c r="AGU199" s="36" t="str">
        <f t="shared" si="765"/>
        <v/>
      </c>
      <c r="AGV199" s="36" t="str">
        <f t="shared" si="752"/>
        <v/>
      </c>
      <c r="AGW199" s="39" t="str">
        <f t="shared" si="766"/>
        <v/>
      </c>
      <c r="AGX199" s="36">
        <f t="shared" si="767"/>
        <v>34</v>
      </c>
      <c r="AGY199" s="36" t="str">
        <f t="shared" si="753"/>
        <v/>
      </c>
      <c r="AGZ199" s="39" t="str">
        <f t="shared" si="768"/>
        <v/>
      </c>
      <c r="AHA199" s="36" t="str">
        <f t="shared" si="769"/>
        <v/>
      </c>
      <c r="AHB199" s="36" t="str">
        <f t="shared" si="754"/>
        <v/>
      </c>
      <c r="AHC199" s="39">
        <f t="shared" si="770"/>
        <v>5</v>
      </c>
      <c r="AHD199" s="36" t="str">
        <f t="shared" si="771"/>
        <v/>
      </c>
      <c r="AHE199" s="36" t="str">
        <f t="shared" si="755"/>
        <v/>
      </c>
      <c r="AHF199" s="39" t="str">
        <f t="shared" si="772"/>
        <v/>
      </c>
      <c r="AHG199" s="36" t="str">
        <f t="shared" si="773"/>
        <v/>
      </c>
      <c r="AHH199" s="36" t="str">
        <f t="shared" si="756"/>
        <v/>
      </c>
      <c r="AHI199" s="39" t="str">
        <f t="shared" si="774"/>
        <v/>
      </c>
      <c r="AHJ199" s="36" t="str">
        <f t="shared" si="775"/>
        <v/>
      </c>
      <c r="AHK199" s="36" t="str">
        <f t="shared" si="757"/>
        <v/>
      </c>
      <c r="AHL199" s="39" t="str">
        <f t="shared" si="776"/>
        <v/>
      </c>
      <c r="AHM199" s="36" t="str">
        <f t="shared" si="777"/>
        <v/>
      </c>
      <c r="AHN199" s="36" t="str">
        <f t="shared" si="758"/>
        <v/>
      </c>
      <c r="AHO199" s="39" t="str">
        <f t="shared" si="778"/>
        <v/>
      </c>
    </row>
    <row r="200" spans="1:918" s="5" customFormat="1" outlineLevel="1" x14ac:dyDescent="0.25">
      <c r="A200" s="35">
        <f t="shared" si="779"/>
        <v>18</v>
      </c>
      <c r="B200" s="48" t="s">
        <v>98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61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38"/>
      <c r="AP200" s="38"/>
      <c r="AQ200" s="61"/>
      <c r="AR200" s="57"/>
      <c r="AS200" s="57"/>
      <c r="AT200" s="57"/>
      <c r="AU200" s="57"/>
      <c r="AV200" s="57" t="s">
        <v>360</v>
      </c>
      <c r="AW200" s="57"/>
      <c r="AX200" s="57"/>
      <c r="AY200" s="57"/>
      <c r="AZ200" s="57" t="s">
        <v>360</v>
      </c>
      <c r="BA200" s="57"/>
      <c r="BB200" s="57"/>
      <c r="BC200" s="57" t="s">
        <v>360</v>
      </c>
      <c r="BD200" s="57"/>
      <c r="BE200" s="57" t="s">
        <v>360</v>
      </c>
      <c r="BF200" s="57" t="s">
        <v>360</v>
      </c>
      <c r="BG200" s="57"/>
      <c r="BH200" s="38"/>
      <c r="BI200" s="38"/>
      <c r="BJ200" s="38"/>
      <c r="BK200" s="61"/>
      <c r="BL200" s="57"/>
      <c r="BM200" s="57"/>
      <c r="BN200" s="57"/>
      <c r="BO200" s="57" t="s">
        <v>360</v>
      </c>
      <c r="BP200" s="57"/>
      <c r="BQ200" s="57"/>
      <c r="BR200" s="57"/>
      <c r="BS200" s="57"/>
      <c r="BT200" s="57"/>
      <c r="BU200" s="57"/>
      <c r="BV200" s="57"/>
      <c r="BW200" s="57"/>
      <c r="BX200" s="57"/>
      <c r="BY200" s="57"/>
      <c r="BZ200" s="57"/>
      <c r="CA200" s="57"/>
      <c r="CB200" s="57"/>
      <c r="CC200" s="57"/>
      <c r="CD200" s="38"/>
      <c r="CE200" s="57" t="s">
        <v>360</v>
      </c>
      <c r="CF200" s="57"/>
      <c r="CG200" s="57"/>
      <c r="CH200" s="57"/>
      <c r="CI200" s="57"/>
      <c r="CJ200" s="57"/>
      <c r="CK200" s="57" t="s">
        <v>360</v>
      </c>
      <c r="CL200" s="57"/>
      <c r="CM200" s="57"/>
      <c r="CN200" s="57" t="s">
        <v>360</v>
      </c>
      <c r="CO200" s="57"/>
      <c r="CP200" s="57"/>
      <c r="CQ200" s="57" t="s">
        <v>360</v>
      </c>
      <c r="CR200" s="57"/>
      <c r="CS200" s="57"/>
      <c r="CT200" s="57"/>
      <c r="CU200" s="57"/>
      <c r="CV200" s="38"/>
      <c r="CW200" s="38"/>
      <c r="CX200" s="38"/>
      <c r="CY200" s="61"/>
      <c r="CZ200" s="57"/>
      <c r="DA200" s="57"/>
      <c r="DB200" s="57"/>
      <c r="DC200" s="57"/>
      <c r="DD200" s="57"/>
      <c r="DE200" s="57"/>
      <c r="DF200" s="57"/>
      <c r="DG200" s="57"/>
      <c r="DH200" s="57"/>
      <c r="DI200" s="57"/>
      <c r="DJ200" s="57"/>
      <c r="DK200" s="57"/>
      <c r="DL200" s="57"/>
      <c r="DM200" s="57"/>
      <c r="DN200" s="57"/>
      <c r="DO200" s="38"/>
      <c r="DP200" s="38"/>
      <c r="DQ200" s="38"/>
      <c r="DR200" s="38"/>
      <c r="DS200" s="61"/>
      <c r="DT200" s="57"/>
      <c r="DU200" s="57"/>
      <c r="DV200" s="57"/>
      <c r="DW200" s="57" t="s">
        <v>360</v>
      </c>
      <c r="DX200" s="57" t="s">
        <v>360</v>
      </c>
      <c r="DY200" s="57"/>
      <c r="DZ200" s="57"/>
      <c r="EA200" s="57" t="s">
        <v>360</v>
      </c>
      <c r="EB200" s="57" t="s">
        <v>360</v>
      </c>
      <c r="EC200" s="57"/>
      <c r="ED200" s="57"/>
      <c r="EE200" s="57" t="s">
        <v>360</v>
      </c>
      <c r="EF200" s="57"/>
      <c r="EG200" s="57" t="s">
        <v>360</v>
      </c>
      <c r="EH200" s="57"/>
      <c r="EI200" s="38"/>
      <c r="EJ200" s="38"/>
      <c r="EK200" s="38"/>
      <c r="EL200" s="38"/>
      <c r="EM200" s="57"/>
      <c r="EN200" s="57" t="s">
        <v>360</v>
      </c>
      <c r="EO200" s="57" t="s">
        <v>360</v>
      </c>
      <c r="EP200" s="57"/>
      <c r="EQ200" s="57"/>
      <c r="ER200" s="57" t="s">
        <v>360</v>
      </c>
      <c r="ES200" s="57" t="s">
        <v>360</v>
      </c>
      <c r="ET200" s="57"/>
      <c r="EU200" s="57"/>
      <c r="EV200" s="57"/>
      <c r="EW200" s="57"/>
      <c r="EX200" s="57"/>
      <c r="EY200" s="57"/>
      <c r="EZ200" s="57"/>
      <c r="FA200" s="57"/>
      <c r="FB200" s="57" t="s">
        <v>360</v>
      </c>
      <c r="FC200" s="57" t="s">
        <v>360</v>
      </c>
      <c r="FD200" s="57" t="s">
        <v>360</v>
      </c>
      <c r="FE200" s="57"/>
      <c r="FF200" s="38"/>
      <c r="FG200" s="61"/>
      <c r="FH200" s="57" t="s">
        <v>360</v>
      </c>
      <c r="FI200" s="57" t="s">
        <v>360</v>
      </c>
      <c r="FJ200" s="57"/>
      <c r="FK200" s="57" t="s">
        <v>360</v>
      </c>
      <c r="FL200" s="57" t="s">
        <v>360</v>
      </c>
      <c r="FM200" s="57"/>
      <c r="FN200" s="57"/>
      <c r="FO200" s="57" t="s">
        <v>360</v>
      </c>
      <c r="FP200" s="57" t="s">
        <v>360</v>
      </c>
      <c r="FQ200" s="57"/>
      <c r="FR200" s="57"/>
      <c r="FS200" s="57" t="s">
        <v>360</v>
      </c>
      <c r="FT200" s="57"/>
      <c r="FU200" s="57"/>
      <c r="FV200" s="57"/>
      <c r="FW200" s="57"/>
      <c r="FX200" s="57"/>
      <c r="FY200" s="57"/>
      <c r="FZ200" s="57"/>
      <c r="GA200" s="61"/>
      <c r="GB200" s="57" t="s">
        <v>360</v>
      </c>
      <c r="GC200" s="57" t="s">
        <v>360</v>
      </c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/>
      <c r="GP200" s="57"/>
      <c r="GQ200" s="57"/>
      <c r="GR200" s="38"/>
      <c r="GS200" s="38"/>
      <c r="GT200" s="38"/>
      <c r="GU200" s="37"/>
      <c r="GV200" s="61"/>
      <c r="GW200" s="57"/>
      <c r="GX200" s="57"/>
      <c r="GY200" s="57"/>
      <c r="GZ200" s="57" t="s">
        <v>360</v>
      </c>
      <c r="HA200" s="57"/>
      <c r="HB200" s="57"/>
      <c r="HC200" s="57"/>
      <c r="HD200" s="57" t="s">
        <v>360</v>
      </c>
      <c r="HE200" s="57" t="s">
        <v>360</v>
      </c>
      <c r="HF200" s="57"/>
      <c r="HG200" s="57"/>
      <c r="HH200" s="57"/>
      <c r="HI200" s="57"/>
      <c r="HJ200" s="57"/>
      <c r="HK200" s="57"/>
      <c r="HL200" s="57"/>
      <c r="HM200" s="57"/>
      <c r="HN200" s="38"/>
      <c r="HO200" s="37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61"/>
      <c r="IJ200" s="57"/>
      <c r="IK200" s="57"/>
      <c r="IL200" s="57"/>
      <c r="IM200" s="57" t="s">
        <v>369</v>
      </c>
      <c r="IN200" s="57"/>
      <c r="IO200" s="57"/>
      <c r="IP200" s="57"/>
      <c r="IQ200" s="57" t="s">
        <v>369</v>
      </c>
      <c r="IR200" s="57" t="s">
        <v>369</v>
      </c>
      <c r="IS200" s="57"/>
      <c r="IT200" s="57"/>
      <c r="IU200" s="57" t="s">
        <v>369</v>
      </c>
      <c r="IV200" s="57"/>
      <c r="IW200" s="57" t="s">
        <v>369</v>
      </c>
      <c r="IX200" s="57" t="s">
        <v>369</v>
      </c>
      <c r="IY200" s="57"/>
      <c r="IZ200" s="38"/>
      <c r="JA200" s="38"/>
      <c r="JB200" s="38"/>
      <c r="JC200" s="57" t="s">
        <v>369</v>
      </c>
      <c r="JD200" s="57"/>
      <c r="JE200" s="57"/>
      <c r="JF200" s="57"/>
      <c r="JG200" s="57" t="s">
        <v>369</v>
      </c>
      <c r="JH200" s="57"/>
      <c r="JI200" s="57" t="s">
        <v>369</v>
      </c>
      <c r="JJ200" s="57" t="s">
        <v>369</v>
      </c>
      <c r="JK200" s="57"/>
      <c r="JL200" s="57" t="s">
        <v>369</v>
      </c>
      <c r="JM200" s="57"/>
      <c r="JN200" s="57"/>
      <c r="JO200" s="57"/>
      <c r="JP200" s="57"/>
      <c r="JQ200" s="57" t="s">
        <v>369</v>
      </c>
      <c r="JR200" s="57" t="s">
        <v>369</v>
      </c>
      <c r="JS200" s="57" t="s">
        <v>369</v>
      </c>
      <c r="JT200" s="57"/>
      <c r="JU200" s="38"/>
      <c r="JV200" s="38"/>
      <c r="JW200" s="61"/>
      <c r="JX200" s="57"/>
      <c r="JY200" s="57"/>
      <c r="JZ200" s="57"/>
      <c r="KA200" s="57"/>
      <c r="KB200" s="57"/>
      <c r="KC200" s="57"/>
      <c r="KD200" s="57"/>
      <c r="KE200" s="57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61"/>
      <c r="NT200" s="57"/>
      <c r="NU200" s="57" t="s">
        <v>360</v>
      </c>
      <c r="NV200" s="57"/>
      <c r="NW200" s="57"/>
      <c r="NX200" s="57"/>
      <c r="NY200" s="57"/>
      <c r="NZ200" s="57"/>
      <c r="OA200" s="57"/>
      <c r="OB200" s="57"/>
      <c r="OC200" s="57"/>
      <c r="OD200" s="57"/>
      <c r="OE200" s="57"/>
      <c r="OF200" s="57"/>
      <c r="OG200" s="57"/>
      <c r="OH200" s="57"/>
      <c r="OI200" s="57" t="s">
        <v>360</v>
      </c>
      <c r="OJ200" s="57"/>
      <c r="OK200" s="38"/>
      <c r="OL200" s="38"/>
      <c r="OM200" s="61"/>
      <c r="ON200" s="57"/>
      <c r="OO200" s="57"/>
      <c r="OP200" s="57" t="s">
        <v>360</v>
      </c>
      <c r="OQ200" s="57" t="s">
        <v>360</v>
      </c>
      <c r="OR200" s="57"/>
      <c r="OS200" s="57"/>
      <c r="OT200" s="57"/>
      <c r="OU200" s="57" t="s">
        <v>360</v>
      </c>
      <c r="OV200" s="57" t="s">
        <v>360</v>
      </c>
      <c r="OW200" s="57" t="s">
        <v>360</v>
      </c>
      <c r="OX200" s="57"/>
      <c r="OY200" s="57"/>
      <c r="OZ200" s="57"/>
      <c r="PA200" s="57"/>
      <c r="PB200" s="57" t="s">
        <v>360</v>
      </c>
      <c r="PC200" s="57" t="s">
        <v>360</v>
      </c>
      <c r="PD200" s="57" t="s">
        <v>360</v>
      </c>
      <c r="PE200" s="38"/>
      <c r="PF200" s="38"/>
      <c r="PG200" s="61"/>
      <c r="PH200" s="57"/>
      <c r="PI200" s="57"/>
      <c r="PJ200" s="57"/>
      <c r="PK200" s="57" t="s">
        <v>360</v>
      </c>
      <c r="PL200" s="57"/>
      <c r="PM200" s="57"/>
      <c r="PN200" s="57"/>
      <c r="PO200" s="57" t="s">
        <v>360</v>
      </c>
      <c r="PP200" s="57" t="s">
        <v>360</v>
      </c>
      <c r="PQ200" s="57" t="s">
        <v>360</v>
      </c>
      <c r="PR200" s="57"/>
      <c r="PS200" s="57" t="s">
        <v>360</v>
      </c>
      <c r="PT200" s="57"/>
      <c r="PU200" s="57"/>
      <c r="PV200" s="57"/>
      <c r="PW200" s="57" t="s">
        <v>360</v>
      </c>
      <c r="PX200" s="38"/>
      <c r="PY200" s="38"/>
      <c r="PZ200" s="38"/>
      <c r="QA200" s="57" t="s">
        <v>360</v>
      </c>
      <c r="QB200" s="57" t="s">
        <v>360</v>
      </c>
      <c r="QC200" s="57" t="s">
        <v>360</v>
      </c>
      <c r="QD200" s="57"/>
      <c r="QE200" s="57"/>
      <c r="QF200" s="57"/>
      <c r="QG200" s="57"/>
      <c r="QH200" s="57"/>
      <c r="QI200" s="57" t="s">
        <v>360</v>
      </c>
      <c r="QJ200" s="57" t="s">
        <v>360</v>
      </c>
      <c r="QK200" s="57" t="s">
        <v>360</v>
      </c>
      <c r="QL200" s="57" t="s">
        <v>360</v>
      </c>
      <c r="QM200" s="57"/>
      <c r="QN200" s="57"/>
      <c r="QO200" s="57"/>
      <c r="QP200" s="57"/>
      <c r="QQ200" s="57" t="s">
        <v>360</v>
      </c>
      <c r="QR200" s="57" t="s">
        <v>360</v>
      </c>
      <c r="QS200" s="38"/>
      <c r="QT200" s="38"/>
      <c r="QU200" s="61"/>
      <c r="QV200" s="57"/>
      <c r="QW200" s="57"/>
      <c r="QX200" s="57"/>
      <c r="QY200" s="57" t="s">
        <v>360</v>
      </c>
      <c r="QZ200" s="57"/>
      <c r="RA200" s="57" t="s">
        <v>360</v>
      </c>
      <c r="RB200" s="57" t="s">
        <v>360</v>
      </c>
      <c r="RC200" s="57"/>
      <c r="RD200" s="57" t="s">
        <v>360</v>
      </c>
      <c r="RE200" s="57" t="s">
        <v>360</v>
      </c>
      <c r="RF200" s="57"/>
      <c r="RG200" s="57"/>
      <c r="RH200" s="38"/>
      <c r="RI200" s="38"/>
      <c r="RJ200" s="38"/>
      <c r="RK200" s="38"/>
      <c r="RL200" s="38"/>
      <c r="RM200" s="38"/>
      <c r="RN200" s="38"/>
      <c r="RO200" s="37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7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7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7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7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7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7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7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7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7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7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7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7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7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7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7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7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7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7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F200" s="85" t="str">
        <f t="shared" si="746"/>
        <v/>
      </c>
      <c r="AGG200" s="85" t="str">
        <f t="shared" si="747"/>
        <v/>
      </c>
      <c r="AGH200" s="85">
        <f t="shared" si="748"/>
        <v>5</v>
      </c>
      <c r="AGL200" s="36" t="str">
        <f t="shared" si="759"/>
        <v/>
      </c>
      <c r="AGM200" s="36" t="str">
        <f t="shared" si="749"/>
        <v/>
      </c>
      <c r="AGN200" s="39">
        <f t="shared" si="760"/>
        <v>9</v>
      </c>
      <c r="AGO200" s="36" t="str">
        <f t="shared" si="761"/>
        <v/>
      </c>
      <c r="AGP200" s="36" t="str">
        <f t="shared" si="750"/>
        <v/>
      </c>
      <c r="AGQ200" s="39">
        <f t="shared" si="762"/>
        <v>21</v>
      </c>
      <c r="AGR200" s="36">
        <f t="shared" si="763"/>
        <v>7</v>
      </c>
      <c r="AGS200" s="36" t="str">
        <f t="shared" si="751"/>
        <v/>
      </c>
      <c r="AGT200" s="39">
        <f t="shared" si="764"/>
        <v>5</v>
      </c>
      <c r="AGU200" s="36">
        <f t="shared" si="765"/>
        <v>7</v>
      </c>
      <c r="AGV200" s="36" t="str">
        <f t="shared" si="752"/>
        <v/>
      </c>
      <c r="AGW200" s="39" t="str">
        <f t="shared" si="766"/>
        <v/>
      </c>
      <c r="AGX200" s="36" t="str">
        <f t="shared" si="767"/>
        <v/>
      </c>
      <c r="AGY200" s="36" t="str">
        <f t="shared" si="753"/>
        <v/>
      </c>
      <c r="AGZ200" s="39">
        <f t="shared" si="768"/>
        <v>16</v>
      </c>
      <c r="AHA200" s="36" t="str">
        <f t="shared" si="769"/>
        <v/>
      </c>
      <c r="AHB200" s="36" t="str">
        <f t="shared" si="754"/>
        <v/>
      </c>
      <c r="AHC200" s="39">
        <f t="shared" si="770"/>
        <v>14</v>
      </c>
      <c r="AHD200" s="36" t="str">
        <f t="shared" si="771"/>
        <v/>
      </c>
      <c r="AHE200" s="36" t="str">
        <f t="shared" si="755"/>
        <v/>
      </c>
      <c r="AHF200" s="39" t="str">
        <f t="shared" si="772"/>
        <v/>
      </c>
      <c r="AHG200" s="36" t="str">
        <f t="shared" si="773"/>
        <v/>
      </c>
      <c r="AHH200" s="36" t="str">
        <f t="shared" si="756"/>
        <v/>
      </c>
      <c r="AHI200" s="39" t="str">
        <f t="shared" si="774"/>
        <v/>
      </c>
      <c r="AHJ200" s="36" t="str">
        <f t="shared" si="775"/>
        <v/>
      </c>
      <c r="AHK200" s="36" t="str">
        <f t="shared" si="757"/>
        <v/>
      </c>
      <c r="AHL200" s="39" t="str">
        <f t="shared" si="776"/>
        <v/>
      </c>
      <c r="AHM200" s="36" t="str">
        <f t="shared" si="777"/>
        <v/>
      </c>
      <c r="AHN200" s="36" t="str">
        <f t="shared" si="758"/>
        <v/>
      </c>
      <c r="AHO200" s="39" t="str">
        <f t="shared" si="778"/>
        <v/>
      </c>
    </row>
    <row r="201" spans="1:918" s="5" customFormat="1" outlineLevel="1" x14ac:dyDescent="0.25">
      <c r="A201" s="35">
        <f t="shared" si="779"/>
        <v>19</v>
      </c>
      <c r="B201" s="48" t="s">
        <v>99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 t="s">
        <v>360</v>
      </c>
      <c r="R201" s="57" t="s">
        <v>360</v>
      </c>
      <c r="S201" s="57"/>
      <c r="T201" s="57"/>
      <c r="U201" s="57"/>
      <c r="V201" s="57"/>
      <c r="W201" s="61"/>
      <c r="X201" s="57"/>
      <c r="Y201" s="57"/>
      <c r="Z201" s="57"/>
      <c r="AA201" s="57"/>
      <c r="AB201" s="57" t="s">
        <v>360</v>
      </c>
      <c r="AC201" s="57"/>
      <c r="AD201" s="57"/>
      <c r="AE201" s="57"/>
      <c r="AF201" s="57"/>
      <c r="AG201" s="57"/>
      <c r="AH201" s="57"/>
      <c r="AI201" s="57"/>
      <c r="AJ201" s="57"/>
      <c r="AK201" s="57" t="s">
        <v>360</v>
      </c>
      <c r="AL201" s="57" t="s">
        <v>360</v>
      </c>
      <c r="AM201" s="57" t="s">
        <v>360</v>
      </c>
      <c r="AN201" s="57" t="s">
        <v>360</v>
      </c>
      <c r="AO201" s="38"/>
      <c r="AP201" s="38"/>
      <c r="AQ201" s="61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38"/>
      <c r="BI201" s="38"/>
      <c r="BJ201" s="38"/>
      <c r="BK201" s="61"/>
      <c r="BL201" s="57"/>
      <c r="BM201" s="57"/>
      <c r="BN201" s="57"/>
      <c r="BO201" s="57" t="s">
        <v>360</v>
      </c>
      <c r="BP201" s="57" t="s">
        <v>360</v>
      </c>
      <c r="BQ201" s="57"/>
      <c r="BR201" s="57"/>
      <c r="BS201" s="57"/>
      <c r="BT201" s="57"/>
      <c r="BU201" s="57"/>
      <c r="BV201" s="57"/>
      <c r="BW201" s="57"/>
      <c r="BX201" s="57"/>
      <c r="BY201" s="57" t="s">
        <v>360</v>
      </c>
      <c r="BZ201" s="57" t="s">
        <v>360</v>
      </c>
      <c r="CA201" s="57"/>
      <c r="CB201" s="57"/>
      <c r="CC201" s="57"/>
      <c r="CD201" s="38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 t="s">
        <v>360</v>
      </c>
      <c r="CR201" s="57"/>
      <c r="CS201" s="57"/>
      <c r="CT201" s="57"/>
      <c r="CU201" s="57"/>
      <c r="CV201" s="38"/>
      <c r="CW201" s="38"/>
      <c r="CX201" s="38"/>
      <c r="CY201" s="61"/>
      <c r="CZ201" s="57"/>
      <c r="DA201" s="57"/>
      <c r="DB201" s="57"/>
      <c r="DC201" s="57"/>
      <c r="DD201" s="57"/>
      <c r="DE201" s="57"/>
      <c r="DF201" s="57"/>
      <c r="DG201" s="57"/>
      <c r="DH201" s="57"/>
      <c r="DI201" s="57"/>
      <c r="DJ201" s="57"/>
      <c r="DK201" s="57"/>
      <c r="DL201" s="57"/>
      <c r="DM201" s="57"/>
      <c r="DN201" s="57"/>
      <c r="DO201" s="38"/>
      <c r="DP201" s="38"/>
      <c r="DQ201" s="38"/>
      <c r="DR201" s="38"/>
      <c r="DS201" s="61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/>
      <c r="ED201" s="57"/>
      <c r="EE201" s="57"/>
      <c r="EF201" s="57"/>
      <c r="EG201" s="57"/>
      <c r="EH201" s="57"/>
      <c r="EI201" s="38"/>
      <c r="EJ201" s="38"/>
      <c r="EK201" s="38"/>
      <c r="EL201" s="38"/>
      <c r="EM201" s="61"/>
      <c r="EN201" s="57"/>
      <c r="EO201" s="57"/>
      <c r="EP201" s="57"/>
      <c r="EQ201" s="57"/>
      <c r="ER201" s="57"/>
      <c r="ES201" s="57"/>
      <c r="ET201" s="57"/>
      <c r="EU201" s="57"/>
      <c r="EV201" s="57"/>
      <c r="EW201" s="57"/>
      <c r="EX201" s="57"/>
      <c r="EY201" s="57"/>
      <c r="EZ201" s="57"/>
      <c r="FA201" s="57"/>
      <c r="FB201" s="57"/>
      <c r="FC201" s="57"/>
      <c r="FD201" s="57"/>
      <c r="FE201" s="57"/>
      <c r="FF201" s="38"/>
      <c r="FG201" s="61"/>
      <c r="FH201" s="57"/>
      <c r="FI201" s="57"/>
      <c r="FJ201" s="57"/>
      <c r="FK201" s="57"/>
      <c r="FL201" s="57"/>
      <c r="FM201" s="57"/>
      <c r="FN201" s="57"/>
      <c r="FO201" s="57" t="s">
        <v>360</v>
      </c>
      <c r="FP201" s="57" t="s">
        <v>360</v>
      </c>
      <c r="FQ201" s="57"/>
      <c r="FR201" s="57"/>
      <c r="FS201" s="57"/>
      <c r="FT201" s="57" t="s">
        <v>360</v>
      </c>
      <c r="FU201" s="57"/>
      <c r="FV201" s="57" t="s">
        <v>360</v>
      </c>
      <c r="FW201" s="57"/>
      <c r="FX201" s="57"/>
      <c r="FY201" s="57"/>
      <c r="FZ201" s="57"/>
      <c r="GA201" s="61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/>
      <c r="GP201" s="57"/>
      <c r="GQ201" s="57"/>
      <c r="GR201" s="38"/>
      <c r="GS201" s="38"/>
      <c r="GT201" s="38"/>
      <c r="GU201" s="37"/>
      <c r="GV201" s="57" t="s">
        <v>360</v>
      </c>
      <c r="GW201" s="57"/>
      <c r="GX201" s="57"/>
      <c r="GY201" s="57"/>
      <c r="GZ201" s="57"/>
      <c r="HA201" s="57"/>
      <c r="HB201" s="57"/>
      <c r="HC201" s="57"/>
      <c r="HD201" s="57"/>
      <c r="HE201" s="57"/>
      <c r="HF201" s="57"/>
      <c r="HG201" s="57"/>
      <c r="HH201" s="57"/>
      <c r="HI201" s="57"/>
      <c r="HJ201" s="57"/>
      <c r="HK201" s="57"/>
      <c r="HL201" s="57"/>
      <c r="HM201" s="57"/>
      <c r="HN201" s="38"/>
      <c r="HO201" s="37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61"/>
      <c r="IJ201" s="57"/>
      <c r="IK201" s="57"/>
      <c r="IL201" s="57"/>
      <c r="IM201" s="57"/>
      <c r="IN201" s="57"/>
      <c r="IO201" s="57"/>
      <c r="IP201" s="57"/>
      <c r="IQ201" s="57"/>
      <c r="IR201" s="57"/>
      <c r="IS201" s="57"/>
      <c r="IT201" s="57"/>
      <c r="IU201" s="57"/>
      <c r="IV201" s="57"/>
      <c r="IW201" s="57"/>
      <c r="IX201" s="57"/>
      <c r="IY201" s="57"/>
      <c r="IZ201" s="38"/>
      <c r="JA201" s="38"/>
      <c r="JB201" s="38"/>
      <c r="JC201" s="61"/>
      <c r="JD201" s="57"/>
      <c r="JE201" s="57"/>
      <c r="JF201" s="57"/>
      <c r="JG201" s="57"/>
      <c r="JH201" s="57"/>
      <c r="JI201" s="57"/>
      <c r="JJ201" s="57"/>
      <c r="JK201" s="57"/>
      <c r="JL201" s="57"/>
      <c r="JM201" s="57"/>
      <c r="JN201" s="57"/>
      <c r="JO201" s="57"/>
      <c r="JP201" s="57"/>
      <c r="JQ201" s="57"/>
      <c r="JR201" s="57"/>
      <c r="JS201" s="57"/>
      <c r="JT201" s="57"/>
      <c r="JU201" s="38"/>
      <c r="JV201" s="38"/>
      <c r="JW201" s="61"/>
      <c r="JX201" s="57"/>
      <c r="JY201" s="57"/>
      <c r="JZ201" s="57"/>
      <c r="KA201" s="57"/>
      <c r="KB201" s="57"/>
      <c r="KC201" s="57"/>
      <c r="KD201" s="57"/>
      <c r="KE201" s="57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61"/>
      <c r="NT201" s="57" t="s">
        <v>360</v>
      </c>
      <c r="NU201" s="57" t="s">
        <v>360</v>
      </c>
      <c r="NV201" s="57" t="s">
        <v>360</v>
      </c>
      <c r="NW201" s="57" t="s">
        <v>360</v>
      </c>
      <c r="NX201" s="57" t="s">
        <v>360</v>
      </c>
      <c r="NY201" s="57" t="s">
        <v>360</v>
      </c>
      <c r="NZ201" s="57" t="s">
        <v>360</v>
      </c>
      <c r="OA201" s="57"/>
      <c r="OB201" s="57"/>
      <c r="OC201" s="57"/>
      <c r="OD201" s="57"/>
      <c r="OE201" s="57"/>
      <c r="OF201" s="57"/>
      <c r="OG201" s="57" t="s">
        <v>360</v>
      </c>
      <c r="OH201" s="57"/>
      <c r="OI201" s="57" t="s">
        <v>360</v>
      </c>
      <c r="OJ201" s="57"/>
      <c r="OK201" s="38"/>
      <c r="OL201" s="38"/>
      <c r="OM201" s="61"/>
      <c r="ON201" s="57"/>
      <c r="OO201" s="57"/>
      <c r="OP201" s="57" t="s">
        <v>360</v>
      </c>
      <c r="OQ201" s="57" t="s">
        <v>360</v>
      </c>
      <c r="OR201" s="57" t="s">
        <v>360</v>
      </c>
      <c r="OS201" s="57"/>
      <c r="OT201" s="57"/>
      <c r="OU201" s="57"/>
      <c r="OV201" s="57"/>
      <c r="OW201" s="57"/>
      <c r="OX201" s="57"/>
      <c r="OY201" s="57"/>
      <c r="OZ201" s="57"/>
      <c r="PA201" s="57"/>
      <c r="PB201" s="57" t="s">
        <v>360</v>
      </c>
      <c r="PC201" s="57" t="s">
        <v>360</v>
      </c>
      <c r="PD201" s="57" t="s">
        <v>360</v>
      </c>
      <c r="PE201" s="38"/>
      <c r="PF201" s="38"/>
      <c r="PG201" s="61"/>
      <c r="PH201" s="57" t="s">
        <v>360</v>
      </c>
      <c r="PI201" s="57"/>
      <c r="PJ201" s="57"/>
      <c r="PK201" s="57" t="s">
        <v>360</v>
      </c>
      <c r="PL201" s="57"/>
      <c r="PM201" s="57" t="s">
        <v>360</v>
      </c>
      <c r="PN201" s="57"/>
      <c r="PO201" s="57" t="s">
        <v>360</v>
      </c>
      <c r="PP201" s="57" t="s">
        <v>360</v>
      </c>
      <c r="PQ201" s="57" t="s">
        <v>360</v>
      </c>
      <c r="PR201" s="57"/>
      <c r="PS201" s="57" t="s">
        <v>360</v>
      </c>
      <c r="PT201" s="57"/>
      <c r="PU201" s="57"/>
      <c r="PV201" s="57"/>
      <c r="PW201" s="57" t="s">
        <v>360</v>
      </c>
      <c r="PX201" s="38"/>
      <c r="PY201" s="38"/>
      <c r="PZ201" s="38"/>
      <c r="QA201" s="57"/>
      <c r="QB201" s="57"/>
      <c r="QC201" s="57"/>
      <c r="QD201" s="57"/>
      <c r="QE201" s="57"/>
      <c r="QF201" s="57"/>
      <c r="QG201" s="57"/>
      <c r="QH201" s="57"/>
      <c r="QI201" s="57"/>
      <c r="QJ201" s="57" t="s">
        <v>360</v>
      </c>
      <c r="QK201" s="57" t="s">
        <v>360</v>
      </c>
      <c r="QL201" s="57" t="s">
        <v>360</v>
      </c>
      <c r="QM201" s="57"/>
      <c r="QN201" s="57"/>
      <c r="QO201" s="57"/>
      <c r="QP201" s="57"/>
      <c r="QQ201" s="57"/>
      <c r="QR201" s="57"/>
      <c r="QS201" s="38"/>
      <c r="QT201" s="38"/>
      <c r="QU201" s="61"/>
      <c r="QV201" s="57"/>
      <c r="QW201" s="57"/>
      <c r="QX201" s="57"/>
      <c r="QY201" s="57" t="s">
        <v>360</v>
      </c>
      <c r="QZ201" s="57"/>
      <c r="RA201" s="57" t="s">
        <v>360</v>
      </c>
      <c r="RB201" s="57" t="s">
        <v>360</v>
      </c>
      <c r="RC201" s="57"/>
      <c r="RD201" s="57"/>
      <c r="RE201" s="57"/>
      <c r="RF201" s="57"/>
      <c r="RG201" s="57"/>
      <c r="RH201" s="38"/>
      <c r="RI201" s="38"/>
      <c r="RJ201" s="38"/>
      <c r="RK201" s="38"/>
      <c r="RL201" s="38"/>
      <c r="RM201" s="38"/>
      <c r="RN201" s="38"/>
      <c r="RO201" s="37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7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7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7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7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7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7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7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7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7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7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7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7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7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7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7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7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7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7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F201" s="85" t="str">
        <f t="shared" si="746"/>
        <v/>
      </c>
      <c r="AGG201" s="85" t="str">
        <f t="shared" si="747"/>
        <v/>
      </c>
      <c r="AGH201" s="85">
        <f t="shared" si="748"/>
        <v>3</v>
      </c>
      <c r="AGL201" s="36" t="str">
        <f t="shared" si="759"/>
        <v/>
      </c>
      <c r="AGM201" s="36" t="str">
        <f t="shared" si="749"/>
        <v/>
      </c>
      <c r="AGN201" s="39">
        <f t="shared" si="760"/>
        <v>11</v>
      </c>
      <c r="AGO201" s="36" t="str">
        <f t="shared" si="761"/>
        <v/>
      </c>
      <c r="AGP201" s="36" t="str">
        <f t="shared" si="750"/>
        <v/>
      </c>
      <c r="AGQ201" s="39">
        <f t="shared" si="762"/>
        <v>5</v>
      </c>
      <c r="AGR201" s="36" t="str">
        <f t="shared" si="763"/>
        <v/>
      </c>
      <c r="AGS201" s="36" t="str">
        <f t="shared" si="751"/>
        <v/>
      </c>
      <c r="AGT201" s="39">
        <f t="shared" si="764"/>
        <v>1</v>
      </c>
      <c r="AGU201" s="36" t="str">
        <f t="shared" si="765"/>
        <v/>
      </c>
      <c r="AGV201" s="36" t="str">
        <f t="shared" si="752"/>
        <v/>
      </c>
      <c r="AGW201" s="39" t="str">
        <f t="shared" si="766"/>
        <v/>
      </c>
      <c r="AGX201" s="36" t="str">
        <f t="shared" si="767"/>
        <v/>
      </c>
      <c r="AGY201" s="36" t="str">
        <f t="shared" si="753"/>
        <v/>
      </c>
      <c r="AGZ201" s="39">
        <f t="shared" si="768"/>
        <v>23</v>
      </c>
      <c r="AHA201" s="36" t="str">
        <f t="shared" si="769"/>
        <v/>
      </c>
      <c r="AHB201" s="36" t="str">
        <f t="shared" si="754"/>
        <v/>
      </c>
      <c r="AHC201" s="39">
        <f t="shared" si="770"/>
        <v>6</v>
      </c>
      <c r="AHD201" s="36" t="str">
        <f t="shared" si="771"/>
        <v/>
      </c>
      <c r="AHE201" s="36" t="str">
        <f t="shared" si="755"/>
        <v/>
      </c>
      <c r="AHF201" s="39" t="str">
        <f t="shared" si="772"/>
        <v/>
      </c>
      <c r="AHG201" s="36" t="str">
        <f t="shared" si="773"/>
        <v/>
      </c>
      <c r="AHH201" s="36" t="str">
        <f t="shared" si="756"/>
        <v/>
      </c>
      <c r="AHI201" s="39" t="str">
        <f t="shared" si="774"/>
        <v/>
      </c>
      <c r="AHJ201" s="36" t="str">
        <f t="shared" si="775"/>
        <v/>
      </c>
      <c r="AHK201" s="36" t="str">
        <f t="shared" si="757"/>
        <v/>
      </c>
      <c r="AHL201" s="39" t="str">
        <f t="shared" si="776"/>
        <v/>
      </c>
      <c r="AHM201" s="36" t="str">
        <f t="shared" si="777"/>
        <v/>
      </c>
      <c r="AHN201" s="36" t="str">
        <f t="shared" si="758"/>
        <v/>
      </c>
      <c r="AHO201" s="39" t="str">
        <f t="shared" si="778"/>
        <v/>
      </c>
    </row>
    <row r="202" spans="1:918" s="5" customFormat="1" outlineLevel="1" x14ac:dyDescent="0.25">
      <c r="A202" s="35">
        <f t="shared" si="779"/>
        <v>20</v>
      </c>
      <c r="B202" s="48" t="s">
        <v>100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61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38"/>
      <c r="AP202" s="38"/>
      <c r="AQ202" s="61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38"/>
      <c r="BI202" s="38"/>
      <c r="BJ202" s="38"/>
      <c r="BK202" s="61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 t="s">
        <v>360</v>
      </c>
      <c r="BZ202" s="57" t="s">
        <v>360</v>
      </c>
      <c r="CA202" s="57"/>
      <c r="CB202" s="57"/>
      <c r="CC202" s="57"/>
      <c r="CD202" s="38"/>
      <c r="CE202" s="57"/>
      <c r="CF202" s="57"/>
      <c r="CG202" s="57"/>
      <c r="CH202" s="57"/>
      <c r="CI202" s="57"/>
      <c r="CJ202" s="57"/>
      <c r="CK202" s="57"/>
      <c r="CL202" s="57"/>
      <c r="CM202" s="57"/>
      <c r="CN202" s="57"/>
      <c r="CO202" s="57"/>
      <c r="CP202" s="57"/>
      <c r="CQ202" s="57"/>
      <c r="CR202" s="57"/>
      <c r="CS202" s="57"/>
      <c r="CT202" s="57"/>
      <c r="CU202" s="57"/>
      <c r="CV202" s="38"/>
      <c r="CW202" s="38"/>
      <c r="CX202" s="38"/>
      <c r="CY202" s="61"/>
      <c r="CZ202" s="57" t="s">
        <v>370</v>
      </c>
      <c r="DA202" s="57"/>
      <c r="DB202" s="57"/>
      <c r="DC202" s="57" t="s">
        <v>370</v>
      </c>
      <c r="DD202" s="57" t="s">
        <v>370</v>
      </c>
      <c r="DE202" s="57" t="s">
        <v>370</v>
      </c>
      <c r="DF202" s="57"/>
      <c r="DG202" s="57" t="s">
        <v>370</v>
      </c>
      <c r="DH202" s="57"/>
      <c r="DI202" s="57" t="s">
        <v>370</v>
      </c>
      <c r="DJ202" s="57" t="s">
        <v>370</v>
      </c>
      <c r="DK202" s="57"/>
      <c r="DL202" s="57"/>
      <c r="DM202" s="57"/>
      <c r="DN202" s="57"/>
      <c r="DO202" s="38"/>
      <c r="DP202" s="38"/>
      <c r="DQ202" s="38"/>
      <c r="DR202" s="38"/>
      <c r="DS202" s="61"/>
      <c r="DT202" s="57"/>
      <c r="DU202" s="57"/>
      <c r="DV202" s="57"/>
      <c r="DW202" s="57"/>
      <c r="DX202" s="57"/>
      <c r="DY202" s="57"/>
      <c r="DZ202" s="57"/>
      <c r="EA202" s="57"/>
      <c r="EB202" s="57"/>
      <c r="EC202" s="57"/>
      <c r="ED202" s="57"/>
      <c r="EE202" s="57"/>
      <c r="EF202" s="57"/>
      <c r="EG202" s="57"/>
      <c r="EH202" s="57"/>
      <c r="EI202" s="38"/>
      <c r="EJ202" s="38"/>
      <c r="EK202" s="38"/>
      <c r="EL202" s="38"/>
      <c r="EM202" s="61"/>
      <c r="EN202" s="57"/>
      <c r="EO202" s="57"/>
      <c r="EP202" s="57"/>
      <c r="EQ202" s="57"/>
      <c r="ER202" s="57"/>
      <c r="ES202" s="57"/>
      <c r="ET202" s="57"/>
      <c r="EU202" s="57"/>
      <c r="EV202" s="57"/>
      <c r="EW202" s="57"/>
      <c r="EX202" s="57"/>
      <c r="EY202" s="57"/>
      <c r="EZ202" s="57"/>
      <c r="FA202" s="57"/>
      <c r="FB202" s="57"/>
      <c r="FC202" s="57"/>
      <c r="FD202" s="57"/>
      <c r="FE202" s="57"/>
      <c r="FF202" s="38"/>
      <c r="FG202" s="61"/>
      <c r="FH202" s="57"/>
      <c r="FI202" s="57"/>
      <c r="FJ202" s="57"/>
      <c r="FK202" s="57"/>
      <c r="FL202" s="57"/>
      <c r="FM202" s="57"/>
      <c r="FN202" s="57"/>
      <c r="FO202" s="57"/>
      <c r="FP202" s="57"/>
      <c r="FQ202" s="57"/>
      <c r="FR202" s="57"/>
      <c r="FS202" s="57"/>
      <c r="FT202" s="57"/>
      <c r="FU202" s="57"/>
      <c r="FV202" s="57"/>
      <c r="FW202" s="57"/>
      <c r="FX202" s="57"/>
      <c r="FY202" s="57"/>
      <c r="FZ202" s="57"/>
      <c r="GA202" s="61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/>
      <c r="GP202" s="57"/>
      <c r="GQ202" s="57"/>
      <c r="GR202" s="38"/>
      <c r="GS202" s="38"/>
      <c r="GT202" s="38"/>
      <c r="GU202" s="37"/>
      <c r="GV202" s="61"/>
      <c r="GW202" s="57"/>
      <c r="GX202" s="57"/>
      <c r="GY202" s="57"/>
      <c r="GZ202" s="57"/>
      <c r="HA202" s="57"/>
      <c r="HB202" s="57"/>
      <c r="HC202" s="57"/>
      <c r="HD202" s="57"/>
      <c r="HE202" s="57"/>
      <c r="HF202" s="57"/>
      <c r="HG202" s="57"/>
      <c r="HH202" s="57"/>
      <c r="HI202" s="57"/>
      <c r="HJ202" s="57"/>
      <c r="HK202" s="57"/>
      <c r="HL202" s="57"/>
      <c r="HM202" s="57"/>
      <c r="HN202" s="38"/>
      <c r="HO202" s="37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61"/>
      <c r="IJ202" s="57"/>
      <c r="IK202" s="57"/>
      <c r="IL202" s="57"/>
      <c r="IM202" s="57"/>
      <c r="IN202" s="57"/>
      <c r="IO202" s="57"/>
      <c r="IP202" s="57"/>
      <c r="IQ202" s="57"/>
      <c r="IR202" s="57"/>
      <c r="IS202" s="57"/>
      <c r="IT202" s="57"/>
      <c r="IU202" s="57"/>
      <c r="IV202" s="57"/>
      <c r="IW202" s="57"/>
      <c r="IX202" s="57"/>
      <c r="IY202" s="57"/>
      <c r="IZ202" s="38"/>
      <c r="JA202" s="38"/>
      <c r="JB202" s="38"/>
      <c r="JC202" s="61"/>
      <c r="JD202" s="57"/>
      <c r="JE202" s="57"/>
      <c r="JF202" s="57"/>
      <c r="JG202" s="57"/>
      <c r="JH202" s="57"/>
      <c r="JI202" s="57"/>
      <c r="JJ202" s="57"/>
      <c r="JK202" s="57"/>
      <c r="JL202" s="57"/>
      <c r="JM202" s="57"/>
      <c r="JN202" s="57"/>
      <c r="JO202" s="57"/>
      <c r="JP202" s="57"/>
      <c r="JQ202" s="57"/>
      <c r="JR202" s="57"/>
      <c r="JS202" s="57"/>
      <c r="JT202" s="57"/>
      <c r="JU202" s="38"/>
      <c r="JV202" s="38"/>
      <c r="JW202" s="61"/>
      <c r="JX202" s="57"/>
      <c r="JY202" s="57"/>
      <c r="JZ202" s="57"/>
      <c r="KA202" s="57"/>
      <c r="KB202" s="57"/>
      <c r="KC202" s="57"/>
      <c r="KD202" s="57"/>
      <c r="KE202" s="57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61"/>
      <c r="NT202" s="57" t="s">
        <v>369</v>
      </c>
      <c r="NU202" s="57" t="s">
        <v>369</v>
      </c>
      <c r="NV202" s="57" t="s">
        <v>369</v>
      </c>
      <c r="NW202" s="57" t="s">
        <v>369</v>
      </c>
      <c r="NX202" s="57" t="s">
        <v>369</v>
      </c>
      <c r="NY202" s="57" t="s">
        <v>369</v>
      </c>
      <c r="NZ202" s="57" t="s">
        <v>369</v>
      </c>
      <c r="OA202" s="57" t="s">
        <v>369</v>
      </c>
      <c r="OB202" s="57" t="s">
        <v>369</v>
      </c>
      <c r="OC202" s="57" t="s">
        <v>369</v>
      </c>
      <c r="OD202" s="57"/>
      <c r="OE202" s="57"/>
      <c r="OF202" s="57"/>
      <c r="OG202" s="57" t="s">
        <v>369</v>
      </c>
      <c r="OH202" s="57"/>
      <c r="OI202" s="57" t="s">
        <v>369</v>
      </c>
      <c r="OJ202" s="57" t="s">
        <v>369</v>
      </c>
      <c r="OK202" s="38"/>
      <c r="OL202" s="38"/>
      <c r="OM202" s="61"/>
      <c r="ON202" s="57" t="s">
        <v>369</v>
      </c>
      <c r="OO202" s="57" t="s">
        <v>369</v>
      </c>
      <c r="OP202" s="57" t="s">
        <v>369</v>
      </c>
      <c r="OQ202" s="57" t="s">
        <v>369</v>
      </c>
      <c r="OR202" s="57" t="s">
        <v>369</v>
      </c>
      <c r="OS202" s="57" t="s">
        <v>369</v>
      </c>
      <c r="OT202" s="57" t="s">
        <v>369</v>
      </c>
      <c r="OU202" s="57" t="s">
        <v>369</v>
      </c>
      <c r="OV202" s="57" t="s">
        <v>369</v>
      </c>
      <c r="OW202" s="57" t="s">
        <v>369</v>
      </c>
      <c r="OX202" s="57"/>
      <c r="OY202" s="57"/>
      <c r="OZ202" s="57"/>
      <c r="PA202" s="57"/>
      <c r="PB202" s="57" t="s">
        <v>369</v>
      </c>
      <c r="PC202" s="57" t="s">
        <v>369</v>
      </c>
      <c r="PD202" s="57" t="s">
        <v>369</v>
      </c>
      <c r="PE202" s="38"/>
      <c r="PF202" s="38"/>
      <c r="PG202" s="61"/>
      <c r="PH202" s="57"/>
      <c r="PI202" s="57"/>
      <c r="PJ202" s="57"/>
      <c r="PK202" s="57"/>
      <c r="PL202" s="57"/>
      <c r="PM202" s="57"/>
      <c r="PN202" s="57"/>
      <c r="PO202" s="57"/>
      <c r="PP202" s="57"/>
      <c r="PQ202" s="57"/>
      <c r="PR202" s="57"/>
      <c r="PS202" s="57"/>
      <c r="PT202" s="57"/>
      <c r="PU202" s="57"/>
      <c r="PV202" s="57"/>
      <c r="PW202" s="57"/>
      <c r="PX202" s="38"/>
      <c r="PY202" s="38"/>
      <c r="PZ202" s="38"/>
      <c r="QA202" s="61"/>
      <c r="QB202" s="57" t="s">
        <v>360</v>
      </c>
      <c r="QC202" s="57" t="s">
        <v>360</v>
      </c>
      <c r="QD202" s="57"/>
      <c r="QE202" s="57"/>
      <c r="QF202" s="57"/>
      <c r="QG202" s="57"/>
      <c r="QH202" s="57"/>
      <c r="QI202" s="57"/>
      <c r="QJ202" s="57" t="s">
        <v>360</v>
      </c>
      <c r="QK202" s="57" t="s">
        <v>360</v>
      </c>
      <c r="QL202" s="57" t="s">
        <v>360</v>
      </c>
      <c r="QM202" s="57"/>
      <c r="QN202" s="57"/>
      <c r="QO202" s="57"/>
      <c r="QP202" s="57"/>
      <c r="QQ202" s="57" t="s">
        <v>360</v>
      </c>
      <c r="QR202" s="57" t="s">
        <v>360</v>
      </c>
      <c r="QS202" s="38"/>
      <c r="QT202" s="38"/>
      <c r="QU202" s="61"/>
      <c r="QV202" s="57"/>
      <c r="QW202" s="57"/>
      <c r="QX202" s="57"/>
      <c r="QY202" s="57"/>
      <c r="QZ202" s="57"/>
      <c r="RA202" s="57"/>
      <c r="RB202" s="57"/>
      <c r="RC202" s="57"/>
      <c r="RD202" s="57"/>
      <c r="RE202" s="57"/>
      <c r="RF202" s="57"/>
      <c r="RG202" s="57"/>
      <c r="RH202" s="38"/>
      <c r="RI202" s="38"/>
      <c r="RJ202" s="38"/>
      <c r="RK202" s="38"/>
      <c r="RL202" s="38"/>
      <c r="RM202" s="38"/>
      <c r="RN202" s="38"/>
      <c r="RO202" s="37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7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7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7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7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7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7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7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7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7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7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7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7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7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7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7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7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7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7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F202" s="85" t="str">
        <f t="shared" si="746"/>
        <v/>
      </c>
      <c r="AGG202" s="85" t="str">
        <f t="shared" si="747"/>
        <v/>
      </c>
      <c r="AGH202" s="85" t="str">
        <f t="shared" si="748"/>
        <v/>
      </c>
      <c r="AGL202" s="36" t="str">
        <f t="shared" si="759"/>
        <v/>
      </c>
      <c r="AGM202" s="36" t="str">
        <f t="shared" si="749"/>
        <v/>
      </c>
      <c r="AGN202" s="39">
        <f t="shared" si="760"/>
        <v>2</v>
      </c>
      <c r="AGO202" s="36" t="str">
        <f t="shared" si="761"/>
        <v/>
      </c>
      <c r="AGP202" s="36" t="str">
        <f t="shared" si="750"/>
        <v/>
      </c>
      <c r="AGQ202" s="39">
        <f t="shared" si="762"/>
        <v>7</v>
      </c>
      <c r="AGR202" s="36" t="str">
        <f t="shared" si="763"/>
        <v/>
      </c>
      <c r="AGS202" s="36" t="str">
        <f t="shared" si="751"/>
        <v/>
      </c>
      <c r="AGT202" s="39" t="str">
        <f t="shared" si="764"/>
        <v/>
      </c>
      <c r="AGU202" s="36" t="str">
        <f t="shared" si="765"/>
        <v/>
      </c>
      <c r="AGV202" s="36" t="str">
        <f t="shared" si="752"/>
        <v/>
      </c>
      <c r="AGW202" s="39" t="str">
        <f t="shared" si="766"/>
        <v/>
      </c>
      <c r="AGX202" s="36">
        <f t="shared" si="767"/>
        <v>26</v>
      </c>
      <c r="AGY202" s="36" t="str">
        <f t="shared" si="753"/>
        <v/>
      </c>
      <c r="AGZ202" s="39" t="str">
        <f t="shared" si="768"/>
        <v/>
      </c>
      <c r="AHA202" s="36" t="str">
        <f t="shared" si="769"/>
        <v/>
      </c>
      <c r="AHB202" s="36" t="str">
        <f t="shared" si="754"/>
        <v/>
      </c>
      <c r="AHC202" s="39">
        <f t="shared" si="770"/>
        <v>7</v>
      </c>
      <c r="AHD202" s="36" t="str">
        <f t="shared" si="771"/>
        <v/>
      </c>
      <c r="AHE202" s="36" t="str">
        <f t="shared" si="755"/>
        <v/>
      </c>
      <c r="AHF202" s="39" t="str">
        <f t="shared" si="772"/>
        <v/>
      </c>
      <c r="AHG202" s="36" t="str">
        <f t="shared" si="773"/>
        <v/>
      </c>
      <c r="AHH202" s="36" t="str">
        <f t="shared" si="756"/>
        <v/>
      </c>
      <c r="AHI202" s="39" t="str">
        <f t="shared" si="774"/>
        <v/>
      </c>
      <c r="AHJ202" s="36" t="str">
        <f t="shared" si="775"/>
        <v/>
      </c>
      <c r="AHK202" s="36" t="str">
        <f t="shared" si="757"/>
        <v/>
      </c>
      <c r="AHL202" s="39" t="str">
        <f t="shared" si="776"/>
        <v/>
      </c>
      <c r="AHM202" s="36" t="str">
        <f t="shared" si="777"/>
        <v/>
      </c>
      <c r="AHN202" s="36" t="str">
        <f t="shared" si="758"/>
        <v/>
      </c>
      <c r="AHO202" s="39" t="str">
        <f t="shared" si="778"/>
        <v/>
      </c>
    </row>
    <row r="203" spans="1:918" s="5" customFormat="1" outlineLevel="1" x14ac:dyDescent="0.25">
      <c r="A203" s="35">
        <f t="shared" si="779"/>
        <v>21</v>
      </c>
      <c r="B203" s="48" t="s">
        <v>101</v>
      </c>
      <c r="C203" s="61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37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61"/>
      <c r="AR203" s="57"/>
      <c r="AS203" s="57"/>
      <c r="AT203" s="57"/>
      <c r="AU203" s="57"/>
      <c r="AV203" s="57" t="s">
        <v>360</v>
      </c>
      <c r="AW203" s="57"/>
      <c r="AX203" s="57"/>
      <c r="AY203" s="57"/>
      <c r="AZ203" s="57" t="s">
        <v>360</v>
      </c>
      <c r="BA203" s="57"/>
      <c r="BB203" s="57"/>
      <c r="BC203" s="57" t="s">
        <v>360</v>
      </c>
      <c r="BD203" s="57"/>
      <c r="BE203" s="57" t="s">
        <v>360</v>
      </c>
      <c r="BF203" s="57"/>
      <c r="BG203" s="57"/>
      <c r="BH203" s="38"/>
      <c r="BI203" s="38"/>
      <c r="BJ203" s="38"/>
      <c r="BK203" s="61"/>
      <c r="BL203" s="57"/>
      <c r="BM203" s="57"/>
      <c r="BN203" s="57"/>
      <c r="BO203" s="57" t="s">
        <v>360</v>
      </c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38"/>
      <c r="CE203" s="57" t="s">
        <v>360</v>
      </c>
      <c r="CF203" s="57"/>
      <c r="CG203" s="57"/>
      <c r="CH203" s="57"/>
      <c r="CI203" s="57"/>
      <c r="CJ203" s="57"/>
      <c r="CK203" s="57" t="s">
        <v>360</v>
      </c>
      <c r="CL203" s="57"/>
      <c r="CM203" s="57"/>
      <c r="CN203" s="57" t="s">
        <v>360</v>
      </c>
      <c r="CO203" s="57"/>
      <c r="CP203" s="57"/>
      <c r="CQ203" s="57" t="s">
        <v>360</v>
      </c>
      <c r="CR203" s="57"/>
      <c r="CS203" s="57"/>
      <c r="CT203" s="57"/>
      <c r="CU203" s="57"/>
      <c r="CV203" s="38"/>
      <c r="CW203" s="38"/>
      <c r="CX203" s="38"/>
      <c r="CY203" s="61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38"/>
      <c r="DP203" s="38"/>
      <c r="DQ203" s="38"/>
      <c r="DR203" s="38"/>
      <c r="DS203" s="61"/>
      <c r="DT203" s="57"/>
      <c r="DU203" s="57"/>
      <c r="DV203" s="57"/>
      <c r="DW203" s="57" t="s">
        <v>360</v>
      </c>
      <c r="DX203" s="57" t="s">
        <v>360</v>
      </c>
      <c r="DY203" s="57"/>
      <c r="DZ203" s="57"/>
      <c r="EA203" s="57" t="s">
        <v>360</v>
      </c>
      <c r="EB203" s="57" t="s">
        <v>360</v>
      </c>
      <c r="EC203" s="57"/>
      <c r="ED203" s="57"/>
      <c r="EE203" s="57" t="s">
        <v>360</v>
      </c>
      <c r="EF203" s="57"/>
      <c r="EG203" s="57" t="s">
        <v>360</v>
      </c>
      <c r="EH203" s="57"/>
      <c r="EI203" s="38"/>
      <c r="EJ203" s="38"/>
      <c r="EK203" s="38"/>
      <c r="EL203" s="38"/>
      <c r="EM203" s="57"/>
      <c r="EN203" s="57" t="s">
        <v>360</v>
      </c>
      <c r="EO203" s="57" t="s">
        <v>360</v>
      </c>
      <c r="EP203" s="57"/>
      <c r="EQ203" s="57"/>
      <c r="ER203" s="57" t="s">
        <v>360</v>
      </c>
      <c r="ES203" s="57" t="s">
        <v>360</v>
      </c>
      <c r="ET203" s="57"/>
      <c r="EU203" s="57"/>
      <c r="EV203" s="57"/>
      <c r="EW203" s="57"/>
      <c r="EX203" s="57"/>
      <c r="EY203" s="57"/>
      <c r="EZ203" s="57"/>
      <c r="FA203" s="57"/>
      <c r="FB203" s="57" t="s">
        <v>360</v>
      </c>
      <c r="FC203" s="57" t="s">
        <v>360</v>
      </c>
      <c r="FD203" s="57"/>
      <c r="FE203" s="57"/>
      <c r="FF203" s="38"/>
      <c r="FG203" s="61"/>
      <c r="FH203" s="57" t="s">
        <v>360</v>
      </c>
      <c r="FI203" s="57" t="s">
        <v>360</v>
      </c>
      <c r="FJ203" s="57"/>
      <c r="FK203" s="57" t="s">
        <v>360</v>
      </c>
      <c r="FL203" s="57" t="s">
        <v>360</v>
      </c>
      <c r="FM203" s="57"/>
      <c r="FN203" s="57"/>
      <c r="FO203" s="57" t="s">
        <v>360</v>
      </c>
      <c r="FP203" s="57" t="s">
        <v>360</v>
      </c>
      <c r="FQ203" s="57"/>
      <c r="FR203" s="57"/>
      <c r="FS203" s="57"/>
      <c r="FT203" s="57"/>
      <c r="FU203" s="57"/>
      <c r="FV203" s="57"/>
      <c r="FW203" s="57"/>
      <c r="FX203" s="57"/>
      <c r="FY203" s="57"/>
      <c r="FZ203" s="57"/>
      <c r="GA203" s="61"/>
      <c r="GB203" s="57"/>
      <c r="GC203" s="57"/>
      <c r="GD203" s="57"/>
      <c r="GE203" s="57"/>
      <c r="GF203" s="57"/>
      <c r="GG203" s="57"/>
      <c r="GH203" s="57"/>
      <c r="GI203" s="57"/>
      <c r="GJ203" s="57"/>
      <c r="GK203" s="57"/>
      <c r="GL203" s="57"/>
      <c r="GM203" s="57"/>
      <c r="GN203" s="57"/>
      <c r="GO203" s="57" t="s">
        <v>360</v>
      </c>
      <c r="GP203" s="57" t="s">
        <v>360</v>
      </c>
      <c r="GQ203" s="57"/>
      <c r="GR203" s="38"/>
      <c r="GS203" s="38"/>
      <c r="GT203" s="38"/>
      <c r="GU203" s="37"/>
      <c r="GV203" s="61"/>
      <c r="GW203" s="57"/>
      <c r="GX203" s="57"/>
      <c r="GY203" s="57"/>
      <c r="GZ203" s="57"/>
      <c r="HA203" s="57"/>
      <c r="HB203" s="57"/>
      <c r="HC203" s="57"/>
      <c r="HD203" s="57" t="s">
        <v>360</v>
      </c>
      <c r="HE203" s="57" t="s">
        <v>360</v>
      </c>
      <c r="HF203" s="57"/>
      <c r="HG203" s="57"/>
      <c r="HH203" s="57"/>
      <c r="HI203" s="57"/>
      <c r="HJ203" s="57"/>
      <c r="HK203" s="57"/>
      <c r="HL203" s="57"/>
      <c r="HM203" s="57"/>
      <c r="HN203" s="38"/>
      <c r="HO203" s="37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7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61"/>
      <c r="JD203" s="57"/>
      <c r="JE203" s="57"/>
      <c r="JF203" s="57"/>
      <c r="JG203" s="57"/>
      <c r="JH203" s="57"/>
      <c r="JI203" s="57"/>
      <c r="JJ203" s="57"/>
      <c r="JK203" s="57"/>
      <c r="JL203" s="57"/>
      <c r="JM203" s="57"/>
      <c r="JN203" s="57"/>
      <c r="JO203" s="57"/>
      <c r="JP203" s="57"/>
      <c r="JQ203" s="57"/>
      <c r="JR203" s="57"/>
      <c r="JS203" s="57"/>
      <c r="JT203" s="57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61"/>
      <c r="NT203" s="57"/>
      <c r="NU203" s="57" t="s">
        <v>360</v>
      </c>
      <c r="NV203" s="57"/>
      <c r="NW203" s="57" t="s">
        <v>360</v>
      </c>
      <c r="NX203" s="57" t="s">
        <v>360</v>
      </c>
      <c r="NY203" s="57"/>
      <c r="NZ203" s="57"/>
      <c r="OA203" s="57"/>
      <c r="OB203" s="57"/>
      <c r="OC203" s="57"/>
      <c r="OD203" s="57"/>
      <c r="OE203" s="57"/>
      <c r="OF203" s="57"/>
      <c r="OG203" s="57"/>
      <c r="OH203" s="57"/>
      <c r="OI203" s="57" t="s">
        <v>360</v>
      </c>
      <c r="OJ203" s="57"/>
      <c r="OK203" s="38"/>
      <c r="OL203" s="38"/>
      <c r="OM203" s="61"/>
      <c r="ON203" s="57" t="s">
        <v>360</v>
      </c>
      <c r="OO203" s="57" t="s">
        <v>360</v>
      </c>
      <c r="OP203" s="57" t="s">
        <v>360</v>
      </c>
      <c r="OQ203" s="57" t="s">
        <v>360</v>
      </c>
      <c r="OR203" s="57"/>
      <c r="OS203" s="57"/>
      <c r="OT203" s="57"/>
      <c r="OU203" s="57"/>
      <c r="OV203" s="57"/>
      <c r="OW203" s="57"/>
      <c r="OX203" s="57"/>
      <c r="OY203" s="57"/>
      <c r="OZ203" s="57"/>
      <c r="PA203" s="57"/>
      <c r="PB203" s="57" t="s">
        <v>360</v>
      </c>
      <c r="PC203" s="57" t="s">
        <v>360</v>
      </c>
      <c r="PD203" s="57" t="s">
        <v>360</v>
      </c>
      <c r="PE203" s="38"/>
      <c r="PF203" s="38"/>
      <c r="PG203" s="61"/>
      <c r="PH203" s="57"/>
      <c r="PI203" s="57"/>
      <c r="PJ203" s="57"/>
      <c r="PK203" s="57" t="s">
        <v>360</v>
      </c>
      <c r="PL203" s="57"/>
      <c r="PM203" s="57" t="s">
        <v>360</v>
      </c>
      <c r="PN203" s="57"/>
      <c r="PO203" s="57"/>
      <c r="PP203" s="57"/>
      <c r="PQ203" s="57"/>
      <c r="PR203" s="57"/>
      <c r="PS203" s="57"/>
      <c r="PT203" s="57"/>
      <c r="PU203" s="57"/>
      <c r="PV203" s="57"/>
      <c r="PW203" s="57" t="s">
        <v>360</v>
      </c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61"/>
      <c r="QV203" s="57"/>
      <c r="QW203" s="57"/>
      <c r="QX203" s="57"/>
      <c r="QY203" s="57"/>
      <c r="QZ203" s="57"/>
      <c r="RA203" s="57" t="s">
        <v>360</v>
      </c>
      <c r="RB203" s="57" t="s">
        <v>360</v>
      </c>
      <c r="RC203" s="57"/>
      <c r="RD203" s="57" t="s">
        <v>360</v>
      </c>
      <c r="RE203" s="57" t="s">
        <v>360</v>
      </c>
      <c r="RF203" s="57"/>
      <c r="RG203" s="57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7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7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7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7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7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7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7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7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7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7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7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7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7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7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7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7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7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7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F203" s="85" t="str">
        <f t="shared" si="746"/>
        <v/>
      </c>
      <c r="AGG203" s="85" t="str">
        <f t="shared" si="747"/>
        <v/>
      </c>
      <c r="AGH203" s="85">
        <f t="shared" si="748"/>
        <v>4</v>
      </c>
      <c r="AGL203" s="36" t="str">
        <f t="shared" si="759"/>
        <v/>
      </c>
      <c r="AGM203" s="36" t="str">
        <f t="shared" si="749"/>
        <v/>
      </c>
      <c r="AGN203" s="39">
        <f t="shared" si="760"/>
        <v>8</v>
      </c>
      <c r="AGO203" s="36" t="str">
        <f t="shared" si="761"/>
        <v/>
      </c>
      <c r="AGP203" s="36" t="str">
        <f t="shared" si="750"/>
        <v/>
      </c>
      <c r="AGQ203" s="39">
        <f t="shared" si="762"/>
        <v>19</v>
      </c>
      <c r="AGR203" s="36" t="str">
        <f t="shared" si="763"/>
        <v/>
      </c>
      <c r="AGS203" s="36" t="str">
        <f t="shared" si="751"/>
        <v/>
      </c>
      <c r="AGT203" s="39">
        <f t="shared" si="764"/>
        <v>4</v>
      </c>
      <c r="AGU203" s="36" t="str">
        <f t="shared" si="765"/>
        <v/>
      </c>
      <c r="AGV203" s="36" t="str">
        <f t="shared" si="752"/>
        <v/>
      </c>
      <c r="AGW203" s="39" t="str">
        <f t="shared" si="766"/>
        <v/>
      </c>
      <c r="AGX203" s="36" t="str">
        <f t="shared" si="767"/>
        <v/>
      </c>
      <c r="AGY203" s="36" t="str">
        <f t="shared" si="753"/>
        <v/>
      </c>
      <c r="AGZ203" s="39">
        <f t="shared" si="768"/>
        <v>14</v>
      </c>
      <c r="AHA203" s="36" t="str">
        <f t="shared" si="769"/>
        <v/>
      </c>
      <c r="AHB203" s="36" t="str">
        <f t="shared" si="754"/>
        <v/>
      </c>
      <c r="AHC203" s="39">
        <f t="shared" si="770"/>
        <v>4</v>
      </c>
      <c r="AHD203" s="36" t="str">
        <f t="shared" si="771"/>
        <v/>
      </c>
      <c r="AHE203" s="36" t="str">
        <f t="shared" si="755"/>
        <v/>
      </c>
      <c r="AHF203" s="39" t="str">
        <f t="shared" si="772"/>
        <v/>
      </c>
      <c r="AHG203" s="36" t="str">
        <f t="shared" si="773"/>
        <v/>
      </c>
      <c r="AHH203" s="36" t="str">
        <f t="shared" si="756"/>
        <v/>
      </c>
      <c r="AHI203" s="39" t="str">
        <f t="shared" si="774"/>
        <v/>
      </c>
      <c r="AHJ203" s="36" t="str">
        <f t="shared" si="775"/>
        <v/>
      </c>
      <c r="AHK203" s="36" t="str">
        <f t="shared" si="757"/>
        <v/>
      </c>
      <c r="AHL203" s="39" t="str">
        <f t="shared" si="776"/>
        <v/>
      </c>
      <c r="AHM203" s="36" t="str">
        <f t="shared" si="777"/>
        <v/>
      </c>
      <c r="AHN203" s="36" t="str">
        <f t="shared" si="758"/>
        <v/>
      </c>
      <c r="AHO203" s="39" t="str">
        <f t="shared" si="778"/>
        <v/>
      </c>
    </row>
    <row r="204" spans="1:918" s="5" customFormat="1" outlineLevel="1" x14ac:dyDescent="0.25">
      <c r="A204" s="35">
        <f t="shared" si="779"/>
        <v>22</v>
      </c>
      <c r="B204" s="36"/>
      <c r="C204" s="37"/>
      <c r="D204" s="35"/>
      <c r="E204" s="35"/>
      <c r="F204" s="35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7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7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7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7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61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38"/>
      <c r="DP204" s="38"/>
      <c r="DQ204" s="38"/>
      <c r="DR204" s="38"/>
      <c r="DS204" s="61"/>
      <c r="DT204" s="57"/>
      <c r="DU204" s="57"/>
      <c r="DV204" s="57"/>
      <c r="DW204" s="57"/>
      <c r="DX204" s="57"/>
      <c r="DY204" s="57"/>
      <c r="DZ204" s="57"/>
      <c r="EA204" s="57"/>
      <c r="EB204" s="57"/>
      <c r="EC204" s="57"/>
      <c r="ED204" s="57"/>
      <c r="EE204" s="57"/>
      <c r="EF204" s="57"/>
      <c r="EG204" s="57"/>
      <c r="EH204" s="57"/>
      <c r="EI204" s="38"/>
      <c r="EJ204" s="38"/>
      <c r="EK204" s="38"/>
      <c r="EL204" s="38"/>
      <c r="EM204" s="37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7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7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7"/>
      <c r="GV204" s="61"/>
      <c r="GW204" s="57"/>
      <c r="GX204" s="57"/>
      <c r="GY204" s="57"/>
      <c r="GZ204" s="57"/>
      <c r="HA204" s="57"/>
      <c r="HB204" s="57"/>
      <c r="HC204" s="57"/>
      <c r="HD204" s="57"/>
      <c r="HE204" s="57"/>
      <c r="HF204" s="57"/>
      <c r="HG204" s="57"/>
      <c r="HH204" s="57"/>
      <c r="HI204" s="57"/>
      <c r="HJ204" s="57"/>
      <c r="HK204" s="57"/>
      <c r="HL204" s="57"/>
      <c r="HM204" s="57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7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61"/>
      <c r="NT204" s="57"/>
      <c r="NU204" s="57"/>
      <c r="NV204" s="57"/>
      <c r="NW204" s="57"/>
      <c r="NX204" s="57"/>
      <c r="NY204" s="57"/>
      <c r="NZ204" s="57"/>
      <c r="OA204" s="57"/>
      <c r="OB204" s="57"/>
      <c r="OC204" s="57"/>
      <c r="OD204" s="57"/>
      <c r="OE204" s="57"/>
      <c r="OF204" s="57"/>
      <c r="OG204" s="57"/>
      <c r="OH204" s="57"/>
      <c r="OI204" s="57"/>
      <c r="OJ204" s="57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7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7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7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7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7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7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7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7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7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7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7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7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7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7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7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7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7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7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F204" s="85" t="str">
        <f t="shared" si="746"/>
        <v/>
      </c>
      <c r="AGG204" s="85" t="str">
        <f t="shared" si="747"/>
        <v/>
      </c>
      <c r="AGH204" s="85" t="str">
        <f t="shared" si="748"/>
        <v/>
      </c>
      <c r="AGL204" s="36" t="str">
        <f t="shared" si="759"/>
        <v/>
      </c>
      <c r="AGM204" s="36" t="str">
        <f t="shared" si="749"/>
        <v/>
      </c>
      <c r="AGN204" s="39" t="str">
        <f t="shared" si="760"/>
        <v/>
      </c>
      <c r="AGO204" s="36" t="str">
        <f t="shared" si="761"/>
        <v/>
      </c>
      <c r="AGP204" s="36" t="str">
        <f t="shared" si="750"/>
        <v/>
      </c>
      <c r="AGQ204" s="39" t="str">
        <f t="shared" si="762"/>
        <v/>
      </c>
      <c r="AGR204" s="36" t="str">
        <f t="shared" si="763"/>
        <v/>
      </c>
      <c r="AGS204" s="36" t="str">
        <f t="shared" si="751"/>
        <v/>
      </c>
      <c r="AGT204" s="39" t="str">
        <f t="shared" si="764"/>
        <v/>
      </c>
      <c r="AGU204" s="36" t="str">
        <f t="shared" si="765"/>
        <v/>
      </c>
      <c r="AGV204" s="36" t="str">
        <f t="shared" si="752"/>
        <v/>
      </c>
      <c r="AGW204" s="39" t="str">
        <f t="shared" si="766"/>
        <v/>
      </c>
      <c r="AGX204" s="36" t="str">
        <f t="shared" si="767"/>
        <v/>
      </c>
      <c r="AGY204" s="36" t="str">
        <f t="shared" si="753"/>
        <v/>
      </c>
      <c r="AGZ204" s="39" t="str">
        <f t="shared" si="768"/>
        <v/>
      </c>
      <c r="AHA204" s="36" t="str">
        <f t="shared" si="769"/>
        <v/>
      </c>
      <c r="AHB204" s="36" t="str">
        <f t="shared" si="754"/>
        <v/>
      </c>
      <c r="AHC204" s="39" t="str">
        <f t="shared" si="770"/>
        <v/>
      </c>
      <c r="AHD204" s="36" t="str">
        <f t="shared" si="771"/>
        <v/>
      </c>
      <c r="AHE204" s="36" t="str">
        <f t="shared" si="755"/>
        <v/>
      </c>
      <c r="AHF204" s="39" t="str">
        <f t="shared" si="772"/>
        <v/>
      </c>
      <c r="AHG204" s="36" t="str">
        <f t="shared" si="773"/>
        <v/>
      </c>
      <c r="AHH204" s="36" t="str">
        <f t="shared" si="756"/>
        <v/>
      </c>
      <c r="AHI204" s="39" t="str">
        <f t="shared" si="774"/>
        <v/>
      </c>
      <c r="AHJ204" s="36" t="str">
        <f t="shared" si="775"/>
        <v/>
      </c>
      <c r="AHK204" s="36" t="str">
        <f t="shared" si="757"/>
        <v/>
      </c>
      <c r="AHL204" s="39" t="str">
        <f t="shared" si="776"/>
        <v/>
      </c>
      <c r="AHM204" s="36" t="str">
        <f t="shared" si="777"/>
        <v/>
      </c>
      <c r="AHN204" s="36" t="str">
        <f t="shared" si="758"/>
        <v/>
      </c>
      <c r="AHO204" s="39" t="str">
        <f t="shared" si="778"/>
        <v/>
      </c>
    </row>
    <row r="205" spans="1:918" s="5" customFormat="1" outlineLevel="1" x14ac:dyDescent="0.25">
      <c r="A205" s="35">
        <f t="shared" si="779"/>
        <v>23</v>
      </c>
      <c r="B205" s="36"/>
      <c r="C205" s="37"/>
      <c r="D205" s="35"/>
      <c r="E205" s="35"/>
      <c r="F205" s="35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7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7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7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7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7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7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  <c r="EG205" s="38"/>
      <c r="EH205" s="38"/>
      <c r="EI205" s="38"/>
      <c r="EJ205" s="38"/>
      <c r="EK205" s="38"/>
      <c r="EL205" s="38"/>
      <c r="EM205" s="37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7"/>
      <c r="FH205" s="38"/>
      <c r="FI205" s="38"/>
      <c r="FJ205" s="38"/>
      <c r="FK205" s="38"/>
      <c r="FL205" s="38"/>
      <c r="FM205" s="38"/>
      <c r="FN205" s="38"/>
      <c r="FO205" s="38"/>
      <c r="FP205" s="38"/>
      <c r="FQ205" s="38"/>
      <c r="FR205" s="38"/>
      <c r="FS205" s="38"/>
      <c r="FT205" s="38"/>
      <c r="FU205" s="38"/>
      <c r="FV205" s="38"/>
      <c r="FW205" s="38"/>
      <c r="FX205" s="38"/>
      <c r="FY205" s="38"/>
      <c r="FZ205" s="38"/>
      <c r="GA205" s="37"/>
      <c r="GB205" s="38"/>
      <c r="GC205" s="38"/>
      <c r="GD205" s="38"/>
      <c r="GE205" s="38"/>
      <c r="GF205" s="38"/>
      <c r="GG205" s="38"/>
      <c r="GH205" s="38"/>
      <c r="GI205" s="38"/>
      <c r="GJ205" s="38"/>
      <c r="GK205" s="38"/>
      <c r="GL205" s="38"/>
      <c r="GM205" s="38"/>
      <c r="GN205" s="38"/>
      <c r="GO205" s="38"/>
      <c r="GP205" s="38"/>
      <c r="GQ205" s="38"/>
      <c r="GR205" s="38"/>
      <c r="GS205" s="38"/>
      <c r="GT205" s="38"/>
      <c r="GU205" s="37"/>
      <c r="GV205" s="38"/>
      <c r="GW205" s="38"/>
      <c r="GX205" s="38"/>
      <c r="GY205" s="38"/>
      <c r="GZ205" s="38"/>
      <c r="HA205" s="38"/>
      <c r="HB205" s="38"/>
      <c r="HC205" s="38"/>
      <c r="HD205" s="38"/>
      <c r="HE205" s="38"/>
      <c r="HF205" s="38"/>
      <c r="HG205" s="38"/>
      <c r="HH205" s="38"/>
      <c r="HI205" s="38"/>
      <c r="HJ205" s="38"/>
      <c r="HK205" s="38"/>
      <c r="HL205" s="38"/>
      <c r="HM205" s="38"/>
      <c r="HN205" s="38"/>
      <c r="HO205" s="37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7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38"/>
      <c r="IW205" s="38"/>
      <c r="IX205" s="38"/>
      <c r="IY205" s="38"/>
      <c r="IZ205" s="38"/>
      <c r="JA205" s="38"/>
      <c r="JB205" s="38"/>
      <c r="JC205" s="37"/>
      <c r="JD205" s="38"/>
      <c r="JE205" s="38"/>
      <c r="JF205" s="38"/>
      <c r="JG205" s="38"/>
      <c r="JH205" s="38"/>
      <c r="JI205" s="38"/>
      <c r="JJ205" s="38"/>
      <c r="JK205" s="38"/>
      <c r="JL205" s="38"/>
      <c r="JM205" s="38"/>
      <c r="JN205" s="38"/>
      <c r="JO205" s="38"/>
      <c r="JP205" s="38"/>
      <c r="JQ205" s="38"/>
      <c r="JR205" s="38"/>
      <c r="JS205" s="38"/>
      <c r="JT205" s="38"/>
      <c r="JU205" s="38"/>
      <c r="JV205" s="38"/>
      <c r="JW205" s="37"/>
      <c r="JX205" s="38"/>
      <c r="JY205" s="38"/>
      <c r="JZ205" s="38"/>
      <c r="KA205" s="38"/>
      <c r="KB205" s="38"/>
      <c r="KC205" s="38"/>
      <c r="KD205" s="38"/>
      <c r="KE205" s="38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7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7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7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37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7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7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7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7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7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7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7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7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7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7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7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7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7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7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7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7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7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7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F205" s="85" t="str">
        <f t="shared" si="746"/>
        <v/>
      </c>
      <c r="AGG205" s="85" t="str">
        <f t="shared" si="747"/>
        <v/>
      </c>
      <c r="AGH205" s="85" t="str">
        <f t="shared" si="748"/>
        <v/>
      </c>
      <c r="AGL205" s="36" t="str">
        <f t="shared" si="759"/>
        <v/>
      </c>
      <c r="AGM205" s="36" t="str">
        <f t="shared" si="749"/>
        <v/>
      </c>
      <c r="AGN205" s="39" t="str">
        <f t="shared" si="760"/>
        <v/>
      </c>
      <c r="AGO205" s="36" t="str">
        <f t="shared" si="761"/>
        <v/>
      </c>
      <c r="AGP205" s="36" t="str">
        <f t="shared" si="750"/>
        <v/>
      </c>
      <c r="AGQ205" s="39" t="str">
        <f t="shared" si="762"/>
        <v/>
      </c>
      <c r="AGR205" s="36" t="str">
        <f t="shared" si="763"/>
        <v/>
      </c>
      <c r="AGS205" s="36" t="str">
        <f t="shared" si="751"/>
        <v/>
      </c>
      <c r="AGT205" s="39" t="str">
        <f t="shared" si="764"/>
        <v/>
      </c>
      <c r="AGU205" s="36" t="str">
        <f t="shared" si="765"/>
        <v/>
      </c>
      <c r="AGV205" s="36" t="str">
        <f t="shared" si="752"/>
        <v/>
      </c>
      <c r="AGW205" s="39" t="str">
        <f t="shared" si="766"/>
        <v/>
      </c>
      <c r="AGX205" s="36" t="str">
        <f t="shared" si="767"/>
        <v/>
      </c>
      <c r="AGY205" s="36" t="str">
        <f t="shared" si="753"/>
        <v/>
      </c>
      <c r="AGZ205" s="39" t="str">
        <f t="shared" si="768"/>
        <v/>
      </c>
      <c r="AHA205" s="36" t="str">
        <f t="shared" si="769"/>
        <v/>
      </c>
      <c r="AHB205" s="36" t="str">
        <f t="shared" si="754"/>
        <v/>
      </c>
      <c r="AHC205" s="39" t="str">
        <f t="shared" si="770"/>
        <v/>
      </c>
      <c r="AHD205" s="36" t="str">
        <f t="shared" si="771"/>
        <v/>
      </c>
      <c r="AHE205" s="36" t="str">
        <f t="shared" si="755"/>
        <v/>
      </c>
      <c r="AHF205" s="39" t="str">
        <f t="shared" si="772"/>
        <v/>
      </c>
      <c r="AHG205" s="36" t="str">
        <f t="shared" si="773"/>
        <v/>
      </c>
      <c r="AHH205" s="36" t="str">
        <f t="shared" si="756"/>
        <v/>
      </c>
      <c r="AHI205" s="39" t="str">
        <f t="shared" si="774"/>
        <v/>
      </c>
      <c r="AHJ205" s="36" t="str">
        <f t="shared" si="775"/>
        <v/>
      </c>
      <c r="AHK205" s="36" t="str">
        <f t="shared" si="757"/>
        <v/>
      </c>
      <c r="AHL205" s="39" t="str">
        <f t="shared" si="776"/>
        <v/>
      </c>
      <c r="AHM205" s="36" t="str">
        <f t="shared" si="777"/>
        <v/>
      </c>
      <c r="AHN205" s="36" t="str">
        <f t="shared" si="758"/>
        <v/>
      </c>
      <c r="AHO205" s="39" t="str">
        <f t="shared" si="778"/>
        <v/>
      </c>
    </row>
    <row r="206" spans="1:918" s="32" customFormat="1" x14ac:dyDescent="0.25">
      <c r="A206" s="31" t="s">
        <v>36</v>
      </c>
      <c r="C206" s="33"/>
      <c r="D206" s="33"/>
      <c r="E206" s="33"/>
      <c r="F206" s="34"/>
      <c r="G206" s="33"/>
      <c r="H206" s="33"/>
      <c r="I206" s="33"/>
      <c r="J206" s="34"/>
      <c r="K206" s="33"/>
      <c r="L206" s="33"/>
      <c r="M206" s="33"/>
      <c r="N206" s="34"/>
      <c r="O206" s="33"/>
      <c r="P206" s="33"/>
      <c r="Q206" s="33"/>
      <c r="R206" s="34"/>
      <c r="S206" s="33"/>
      <c r="T206" s="33"/>
      <c r="U206" s="33"/>
      <c r="V206" s="34"/>
      <c r="W206" s="33"/>
      <c r="X206" s="33"/>
      <c r="Y206" s="33"/>
      <c r="Z206" s="34"/>
      <c r="AA206" s="33"/>
      <c r="AB206" s="33"/>
      <c r="AC206" s="33"/>
      <c r="AD206" s="34"/>
      <c r="AE206" s="33"/>
      <c r="AF206" s="33"/>
      <c r="AG206" s="33"/>
      <c r="AH206" s="34"/>
      <c r="AI206" s="33"/>
      <c r="AJ206" s="33"/>
      <c r="AK206" s="33"/>
      <c r="AL206" s="34"/>
      <c r="AM206" s="33"/>
      <c r="AN206" s="33"/>
      <c r="AO206" s="33"/>
      <c r="AP206" s="34"/>
      <c r="AQ206" s="33"/>
      <c r="AR206" s="33"/>
      <c r="AS206" s="33"/>
      <c r="AT206" s="34"/>
      <c r="AU206" s="33"/>
      <c r="AV206" s="33"/>
      <c r="AW206" s="33"/>
      <c r="AX206" s="34"/>
      <c r="AY206" s="33"/>
      <c r="AZ206" s="33"/>
      <c r="BA206" s="33"/>
      <c r="BB206" s="34"/>
      <c r="BC206" s="33"/>
      <c r="BD206" s="33"/>
      <c r="BE206" s="33"/>
      <c r="BF206" s="34"/>
      <c r="BG206" s="33"/>
      <c r="BH206" s="33"/>
      <c r="BI206" s="33"/>
      <c r="BJ206" s="34"/>
      <c r="BK206" s="33"/>
      <c r="BL206" s="33"/>
      <c r="BM206" s="33"/>
      <c r="BN206" s="34"/>
      <c r="BO206" s="33"/>
      <c r="BP206" s="33"/>
      <c r="BQ206" s="33"/>
      <c r="BR206" s="34"/>
      <c r="BS206" s="33"/>
      <c r="BT206" s="33"/>
      <c r="BU206" s="33"/>
      <c r="BV206" s="34"/>
      <c r="BW206" s="33"/>
      <c r="BX206" s="33"/>
      <c r="BY206" s="33"/>
      <c r="BZ206" s="34"/>
      <c r="CA206" s="33"/>
      <c r="CB206" s="33"/>
      <c r="CC206" s="33"/>
      <c r="CD206" s="34"/>
      <c r="CE206" s="33"/>
      <c r="CF206" s="33"/>
      <c r="CG206" s="33"/>
      <c r="CH206" s="34"/>
      <c r="CI206" s="33"/>
      <c r="CJ206" s="33"/>
      <c r="CK206" s="33"/>
      <c r="CL206" s="34"/>
      <c r="CM206" s="33"/>
      <c r="CN206" s="33"/>
      <c r="CO206" s="33"/>
      <c r="CP206" s="34"/>
      <c r="CQ206" s="33"/>
      <c r="CR206" s="33"/>
      <c r="CS206" s="33"/>
      <c r="CT206" s="34"/>
      <c r="CU206" s="33"/>
      <c r="CV206" s="33"/>
      <c r="CW206" s="33"/>
      <c r="CX206" s="34"/>
      <c r="CY206" s="33"/>
      <c r="CZ206" s="33"/>
      <c r="DA206" s="33"/>
      <c r="DB206" s="34"/>
      <c r="DC206" s="33"/>
      <c r="DD206" s="33"/>
      <c r="DE206" s="33"/>
      <c r="DF206" s="34"/>
      <c r="DG206" s="33"/>
      <c r="DH206" s="33"/>
      <c r="DI206" s="33"/>
      <c r="DJ206" s="34"/>
      <c r="DK206" s="33"/>
      <c r="DL206" s="33"/>
      <c r="DM206" s="33"/>
      <c r="DN206" s="34"/>
      <c r="DO206" s="33"/>
      <c r="DP206" s="33"/>
      <c r="DQ206" s="33"/>
      <c r="DR206" s="34"/>
      <c r="DS206" s="33"/>
      <c r="DT206" s="33"/>
      <c r="DU206" s="33"/>
      <c r="DV206" s="34"/>
      <c r="DW206" s="33"/>
      <c r="DX206" s="33"/>
      <c r="DY206" s="33"/>
      <c r="DZ206" s="34"/>
      <c r="EA206" s="33"/>
      <c r="EB206" s="33"/>
      <c r="EC206" s="33"/>
      <c r="ED206" s="34"/>
      <c r="EE206" s="33"/>
      <c r="EF206" s="33"/>
      <c r="EG206" s="33"/>
      <c r="EH206" s="34"/>
      <c r="EI206" s="33"/>
      <c r="EJ206" s="33"/>
      <c r="EK206" s="33"/>
      <c r="EL206" s="34"/>
      <c r="EM206" s="33"/>
      <c r="EN206" s="33"/>
      <c r="EO206" s="33"/>
      <c r="EP206" s="34"/>
      <c r="EQ206" s="33"/>
      <c r="ER206" s="33"/>
      <c r="ES206" s="33"/>
      <c r="ET206" s="34"/>
      <c r="EU206" s="33"/>
      <c r="EV206" s="33"/>
      <c r="EW206" s="33"/>
      <c r="EX206" s="34"/>
      <c r="EY206" s="33"/>
      <c r="EZ206" s="33"/>
      <c r="FA206" s="33"/>
      <c r="FB206" s="34"/>
      <c r="FC206" s="33"/>
      <c r="FD206" s="33"/>
      <c r="FE206" s="33"/>
      <c r="FF206" s="34"/>
      <c r="FG206" s="33"/>
      <c r="FH206" s="33"/>
      <c r="FI206" s="33"/>
      <c r="FJ206" s="34"/>
      <c r="FK206" s="33"/>
      <c r="FL206" s="33"/>
      <c r="FM206" s="33"/>
      <c r="FN206" s="34"/>
      <c r="FO206" s="33"/>
      <c r="FP206" s="33"/>
      <c r="FQ206" s="33"/>
      <c r="FR206" s="34"/>
      <c r="FS206" s="33"/>
      <c r="FT206" s="33"/>
      <c r="FU206" s="33"/>
      <c r="FV206" s="34"/>
      <c r="FW206" s="33"/>
      <c r="FX206" s="33"/>
      <c r="FY206" s="33"/>
      <c r="FZ206" s="34"/>
      <c r="GA206" s="33"/>
      <c r="GB206" s="33"/>
      <c r="GC206" s="33"/>
      <c r="GD206" s="34"/>
      <c r="GE206" s="33"/>
      <c r="GF206" s="33"/>
      <c r="GG206" s="33"/>
      <c r="GH206" s="34"/>
      <c r="GI206" s="33"/>
      <c r="GJ206" s="33"/>
      <c r="GK206" s="33"/>
      <c r="GL206" s="34"/>
      <c r="GM206" s="33"/>
      <c r="GN206" s="33"/>
      <c r="GO206" s="33"/>
      <c r="GP206" s="34"/>
      <c r="GQ206" s="33"/>
      <c r="GR206" s="33"/>
      <c r="GS206" s="33"/>
      <c r="GT206" s="34"/>
      <c r="GU206" s="33"/>
      <c r="GV206" s="33"/>
      <c r="GW206" s="33"/>
      <c r="GX206" s="34"/>
      <c r="GY206" s="33"/>
      <c r="GZ206" s="33"/>
      <c r="HA206" s="33"/>
      <c r="HB206" s="34"/>
      <c r="HC206" s="33"/>
      <c r="HD206" s="33"/>
      <c r="HE206" s="33"/>
      <c r="HF206" s="34"/>
      <c r="HG206" s="33"/>
      <c r="HH206" s="33"/>
      <c r="HI206" s="33"/>
      <c r="HJ206" s="34"/>
      <c r="HK206" s="33"/>
      <c r="HL206" s="33"/>
      <c r="HM206" s="33"/>
      <c r="HN206" s="34"/>
      <c r="HO206" s="33"/>
      <c r="HP206" s="33"/>
      <c r="HQ206" s="33"/>
      <c r="HR206" s="34"/>
      <c r="HS206" s="33"/>
      <c r="HT206" s="33"/>
      <c r="HU206" s="33"/>
      <c r="HV206" s="34"/>
      <c r="HW206" s="33"/>
      <c r="HX206" s="33"/>
      <c r="HY206" s="33"/>
      <c r="HZ206" s="34"/>
      <c r="IA206" s="33"/>
      <c r="IB206" s="33"/>
      <c r="IC206" s="33"/>
      <c r="ID206" s="34"/>
      <c r="IE206" s="33"/>
      <c r="IF206" s="33"/>
      <c r="IG206" s="33"/>
      <c r="IH206" s="34"/>
      <c r="II206" s="33"/>
      <c r="IJ206" s="33"/>
      <c r="IK206" s="33"/>
      <c r="IL206" s="34"/>
      <c r="IM206" s="33"/>
      <c r="IN206" s="33"/>
      <c r="IO206" s="33"/>
      <c r="IP206" s="34"/>
      <c r="IQ206" s="33"/>
      <c r="IR206" s="33"/>
      <c r="IS206" s="33"/>
      <c r="IT206" s="34"/>
      <c r="IU206" s="33"/>
      <c r="IV206" s="33"/>
      <c r="IW206" s="33"/>
      <c r="IX206" s="34"/>
      <c r="IY206" s="33"/>
      <c r="IZ206" s="33"/>
      <c r="JA206" s="33"/>
      <c r="JB206" s="34"/>
      <c r="JC206" s="33"/>
      <c r="JD206" s="33"/>
      <c r="JE206" s="33"/>
      <c r="JF206" s="34"/>
      <c r="JG206" s="33"/>
      <c r="JH206" s="33"/>
      <c r="JI206" s="33"/>
      <c r="JJ206" s="34"/>
      <c r="JK206" s="33"/>
      <c r="JL206" s="33"/>
      <c r="JM206" s="33"/>
      <c r="JN206" s="34"/>
      <c r="JO206" s="33"/>
      <c r="JP206" s="33"/>
      <c r="JQ206" s="33"/>
      <c r="JR206" s="34"/>
      <c r="JS206" s="33"/>
      <c r="JT206" s="33"/>
      <c r="JU206" s="33"/>
      <c r="JV206" s="34"/>
      <c r="JW206" s="33"/>
      <c r="JX206" s="33"/>
      <c r="JY206" s="33"/>
      <c r="JZ206" s="34"/>
      <c r="KA206" s="33"/>
      <c r="KB206" s="33"/>
      <c r="KC206" s="33"/>
      <c r="KD206" s="34"/>
      <c r="KE206" s="33"/>
      <c r="KF206" s="33"/>
      <c r="KG206" s="33"/>
      <c r="KH206" s="34"/>
      <c r="KI206" s="33"/>
      <c r="KJ206" s="33"/>
      <c r="KK206" s="33"/>
      <c r="KL206" s="34"/>
      <c r="KM206" s="33"/>
      <c r="KN206" s="33"/>
      <c r="KO206" s="33"/>
      <c r="KP206" s="34"/>
      <c r="KQ206" s="33"/>
      <c r="KR206" s="33"/>
      <c r="KS206" s="33"/>
      <c r="KT206" s="34"/>
      <c r="KU206" s="33"/>
      <c r="KV206" s="33"/>
      <c r="KW206" s="33"/>
      <c r="KX206" s="34"/>
      <c r="KY206" s="33"/>
      <c r="KZ206" s="33"/>
      <c r="LA206" s="33"/>
      <c r="LB206" s="34"/>
      <c r="LC206" s="33"/>
      <c r="LD206" s="33"/>
      <c r="LE206" s="33"/>
      <c r="LF206" s="34"/>
      <c r="LG206" s="33"/>
      <c r="LH206" s="33"/>
      <c r="LI206" s="33"/>
      <c r="LJ206" s="34"/>
      <c r="LK206" s="33"/>
      <c r="LL206" s="33"/>
      <c r="LM206" s="33"/>
      <c r="LN206" s="34"/>
      <c r="LO206" s="33"/>
      <c r="LP206" s="33"/>
      <c r="LQ206" s="33"/>
      <c r="LR206" s="34"/>
      <c r="LS206" s="33"/>
      <c r="LT206" s="33"/>
      <c r="LU206" s="33"/>
      <c r="LV206" s="34"/>
      <c r="LW206" s="33"/>
      <c r="LX206" s="33"/>
      <c r="LY206" s="33"/>
      <c r="LZ206" s="34"/>
      <c r="MA206" s="33"/>
      <c r="MB206" s="33"/>
      <c r="MC206" s="33"/>
      <c r="MD206" s="34"/>
      <c r="ME206" s="33"/>
      <c r="MF206" s="33"/>
      <c r="MG206" s="33"/>
      <c r="MH206" s="34"/>
      <c r="MI206" s="33"/>
      <c r="MJ206" s="33"/>
      <c r="MK206" s="33"/>
      <c r="ML206" s="34"/>
      <c r="MM206" s="33"/>
      <c r="MN206" s="33"/>
      <c r="MO206" s="33"/>
      <c r="MP206" s="34"/>
      <c r="MQ206" s="33"/>
      <c r="MR206" s="33"/>
      <c r="MS206" s="33"/>
      <c r="MT206" s="34"/>
      <c r="MU206" s="33"/>
      <c r="MV206" s="33"/>
      <c r="MW206" s="33"/>
      <c r="MX206" s="34"/>
      <c r="MY206" s="33"/>
      <c r="MZ206" s="33"/>
      <c r="NA206" s="33"/>
      <c r="NB206" s="34"/>
      <c r="NC206" s="33"/>
      <c r="ND206" s="33"/>
      <c r="NE206" s="33"/>
      <c r="NF206" s="34"/>
      <c r="NG206" s="33"/>
      <c r="NH206" s="33"/>
      <c r="NI206" s="33"/>
      <c r="NJ206" s="34"/>
      <c r="NK206" s="33"/>
      <c r="NL206" s="33"/>
      <c r="NM206" s="33"/>
      <c r="NN206" s="34"/>
      <c r="NO206" s="33"/>
      <c r="NP206" s="33"/>
      <c r="NQ206" s="33"/>
      <c r="NR206" s="34"/>
      <c r="NS206" s="33"/>
      <c r="NT206" s="33"/>
      <c r="NU206" s="33"/>
      <c r="NV206" s="34"/>
      <c r="NW206" s="33"/>
      <c r="NX206" s="33"/>
      <c r="NY206" s="33"/>
      <c r="NZ206" s="34"/>
      <c r="OA206" s="33"/>
      <c r="OB206" s="33"/>
      <c r="OC206" s="33"/>
      <c r="OD206" s="34"/>
      <c r="OE206" s="33"/>
      <c r="OF206" s="33"/>
      <c r="OG206" s="33"/>
      <c r="OH206" s="34"/>
      <c r="OI206" s="33"/>
      <c r="OJ206" s="33"/>
      <c r="OK206" s="33"/>
      <c r="OL206" s="34"/>
      <c r="OM206" s="33"/>
      <c r="ON206" s="33"/>
      <c r="OO206" s="33"/>
      <c r="OP206" s="34"/>
      <c r="OQ206" s="33"/>
      <c r="OR206" s="33"/>
      <c r="OS206" s="33"/>
      <c r="OT206" s="34"/>
      <c r="OU206" s="33"/>
      <c r="OV206" s="33"/>
      <c r="OW206" s="33"/>
      <c r="OX206" s="34"/>
      <c r="OY206" s="33"/>
      <c r="OZ206" s="33"/>
      <c r="PA206" s="33"/>
      <c r="PB206" s="34"/>
      <c r="PC206" s="33"/>
      <c r="PD206" s="33"/>
      <c r="PE206" s="33"/>
      <c r="PF206" s="34"/>
      <c r="PG206" s="33"/>
      <c r="PH206" s="33"/>
      <c r="PI206" s="33"/>
      <c r="PJ206" s="34"/>
      <c r="PK206" s="33"/>
      <c r="PL206" s="33"/>
      <c r="PM206" s="33"/>
      <c r="PN206" s="34"/>
      <c r="PO206" s="33"/>
      <c r="PP206" s="33"/>
      <c r="PQ206" s="33"/>
      <c r="PR206" s="34"/>
      <c r="PS206" s="33"/>
      <c r="PT206" s="33"/>
      <c r="PU206" s="33"/>
      <c r="PV206" s="34"/>
      <c r="PW206" s="33"/>
      <c r="PX206" s="33"/>
      <c r="PY206" s="33"/>
      <c r="PZ206" s="34"/>
      <c r="QA206" s="33"/>
      <c r="QB206" s="33"/>
      <c r="QC206" s="33"/>
      <c r="QD206" s="34"/>
      <c r="QE206" s="33"/>
      <c r="QF206" s="33"/>
      <c r="QG206" s="33"/>
      <c r="QH206" s="34"/>
      <c r="QI206" s="33"/>
      <c r="QJ206" s="33"/>
      <c r="QK206" s="33"/>
      <c r="QL206" s="34"/>
      <c r="QM206" s="33"/>
      <c r="QN206" s="33"/>
      <c r="QO206" s="33"/>
      <c r="QP206" s="34"/>
      <c r="QQ206" s="33"/>
      <c r="QR206" s="33"/>
      <c r="QS206" s="33"/>
      <c r="QT206" s="34"/>
      <c r="QU206" s="33"/>
      <c r="QV206" s="33"/>
      <c r="QW206" s="33"/>
      <c r="QX206" s="34"/>
      <c r="QY206" s="33"/>
      <c r="QZ206" s="33"/>
      <c r="RA206" s="33"/>
      <c r="RB206" s="34"/>
      <c r="RC206" s="33"/>
      <c r="RD206" s="33"/>
      <c r="RE206" s="33"/>
      <c r="RF206" s="34"/>
      <c r="RG206" s="33"/>
      <c r="RH206" s="33"/>
      <c r="RI206" s="33"/>
      <c r="RJ206" s="34"/>
      <c r="RK206" s="33"/>
      <c r="RL206" s="33"/>
      <c r="RM206" s="33"/>
      <c r="RN206" s="34"/>
      <c r="RO206" s="33"/>
      <c r="RP206" s="33"/>
      <c r="RQ206" s="33"/>
      <c r="RR206" s="34"/>
      <c r="RS206" s="33"/>
      <c r="RT206" s="33"/>
      <c r="RU206" s="33"/>
      <c r="RV206" s="34"/>
      <c r="RW206" s="33"/>
      <c r="RX206" s="33"/>
      <c r="RY206" s="33"/>
      <c r="RZ206" s="34"/>
      <c r="SA206" s="33"/>
      <c r="SB206" s="33"/>
      <c r="SC206" s="33"/>
      <c r="SD206" s="34"/>
      <c r="SE206" s="33"/>
      <c r="SF206" s="33"/>
      <c r="SG206" s="33"/>
      <c r="SH206" s="34"/>
      <c r="SI206" s="33"/>
      <c r="SJ206" s="33"/>
      <c r="SK206" s="33"/>
      <c r="SL206" s="34"/>
      <c r="SM206" s="33"/>
      <c r="SN206" s="33"/>
      <c r="SO206" s="33"/>
      <c r="SP206" s="34"/>
      <c r="SQ206" s="33"/>
      <c r="SR206" s="33"/>
      <c r="SS206" s="33"/>
      <c r="ST206" s="34"/>
      <c r="SU206" s="33"/>
      <c r="SV206" s="33"/>
      <c r="SW206" s="33"/>
      <c r="SX206" s="34"/>
      <c r="SY206" s="33"/>
      <c r="SZ206" s="33"/>
      <c r="TA206" s="33"/>
      <c r="TB206" s="34"/>
      <c r="TC206" s="33"/>
      <c r="TD206" s="33"/>
      <c r="TE206" s="33"/>
      <c r="TF206" s="34"/>
      <c r="TG206" s="33"/>
      <c r="TH206" s="33"/>
      <c r="TI206" s="33"/>
      <c r="TJ206" s="34"/>
      <c r="TK206" s="33"/>
      <c r="TL206" s="33"/>
      <c r="TM206" s="33"/>
      <c r="TN206" s="34"/>
      <c r="TO206" s="33"/>
      <c r="TP206" s="33"/>
      <c r="TQ206" s="33"/>
      <c r="TR206" s="34"/>
      <c r="TS206" s="33"/>
      <c r="TT206" s="33"/>
      <c r="TU206" s="33"/>
      <c r="TV206" s="34"/>
      <c r="TW206" s="33"/>
      <c r="TX206" s="33"/>
      <c r="TY206" s="33"/>
      <c r="TZ206" s="34"/>
      <c r="UA206" s="33"/>
      <c r="UB206" s="33"/>
      <c r="UC206" s="33"/>
      <c r="UD206" s="34"/>
      <c r="UE206" s="33"/>
      <c r="UF206" s="33"/>
      <c r="UG206" s="33"/>
      <c r="UH206" s="34"/>
      <c r="UI206" s="33"/>
      <c r="UJ206" s="33"/>
      <c r="UK206" s="33"/>
      <c r="UL206" s="34"/>
      <c r="UM206" s="33"/>
      <c r="UN206" s="33"/>
      <c r="UO206" s="33"/>
      <c r="UP206" s="34"/>
      <c r="UQ206" s="33"/>
      <c r="UR206" s="33"/>
      <c r="US206" s="33"/>
      <c r="UT206" s="34"/>
      <c r="UU206" s="33"/>
      <c r="UV206" s="33"/>
      <c r="UW206" s="33"/>
      <c r="UX206" s="34"/>
      <c r="UY206" s="33"/>
      <c r="UZ206" s="33"/>
      <c r="VA206" s="33"/>
      <c r="VB206" s="34"/>
      <c r="VC206" s="33"/>
      <c r="VD206" s="33"/>
      <c r="VE206" s="33"/>
      <c r="VF206" s="34"/>
      <c r="VG206" s="33"/>
      <c r="VH206" s="33"/>
      <c r="VI206" s="33"/>
      <c r="VJ206" s="34"/>
      <c r="VK206" s="33"/>
      <c r="VL206" s="33"/>
      <c r="VM206" s="33"/>
      <c r="VN206" s="34"/>
      <c r="VO206" s="33"/>
      <c r="VP206" s="33"/>
      <c r="VQ206" s="33"/>
      <c r="VR206" s="34"/>
      <c r="VS206" s="33"/>
      <c r="VT206" s="33"/>
      <c r="VU206" s="33"/>
      <c r="VV206" s="34"/>
      <c r="VW206" s="33"/>
      <c r="VX206" s="33"/>
      <c r="VY206" s="33"/>
      <c r="VZ206" s="34"/>
      <c r="WA206" s="33"/>
      <c r="WB206" s="33"/>
      <c r="WC206" s="33"/>
      <c r="WD206" s="34"/>
      <c r="WE206" s="33"/>
      <c r="WF206" s="33"/>
      <c r="WG206" s="33"/>
      <c r="WH206" s="34"/>
      <c r="WI206" s="33"/>
      <c r="WJ206" s="33"/>
      <c r="WK206" s="33"/>
      <c r="WL206" s="34"/>
      <c r="WM206" s="33"/>
      <c r="WN206" s="33"/>
      <c r="WO206" s="33"/>
      <c r="WP206" s="34"/>
      <c r="WQ206" s="33"/>
      <c r="WR206" s="33"/>
      <c r="WS206" s="33"/>
      <c r="WT206" s="34"/>
      <c r="WU206" s="33"/>
      <c r="WV206" s="33"/>
      <c r="WW206" s="33"/>
      <c r="WX206" s="34"/>
      <c r="WY206" s="33"/>
      <c r="WZ206" s="33"/>
      <c r="XA206" s="33"/>
      <c r="XB206" s="34"/>
      <c r="XC206" s="33"/>
      <c r="XD206" s="33"/>
      <c r="XE206" s="33"/>
      <c r="XF206" s="34"/>
      <c r="XG206" s="33"/>
      <c r="XH206" s="33"/>
      <c r="XI206" s="33"/>
      <c r="XJ206" s="34"/>
      <c r="XK206" s="33"/>
      <c r="XL206" s="33"/>
      <c r="XM206" s="33"/>
      <c r="XN206" s="34"/>
      <c r="XO206" s="33"/>
      <c r="XP206" s="33"/>
      <c r="XQ206" s="33"/>
      <c r="XR206" s="34"/>
      <c r="XS206" s="33"/>
      <c r="XT206" s="33"/>
      <c r="XU206" s="33"/>
      <c r="XV206" s="34"/>
      <c r="XW206" s="33"/>
      <c r="XX206" s="33"/>
      <c r="XY206" s="33"/>
      <c r="XZ206" s="34"/>
      <c r="YA206" s="33"/>
      <c r="YB206" s="33"/>
      <c r="YC206" s="33"/>
      <c r="YD206" s="34"/>
      <c r="YE206" s="33"/>
      <c r="YF206" s="33"/>
      <c r="YG206" s="33"/>
      <c r="YH206" s="34"/>
      <c r="YI206" s="33"/>
      <c r="YJ206" s="33"/>
      <c r="YK206" s="33"/>
      <c r="YL206" s="34"/>
      <c r="YM206" s="33"/>
      <c r="YN206" s="33"/>
      <c r="YO206" s="33"/>
      <c r="YP206" s="34"/>
      <c r="YQ206" s="33"/>
      <c r="YR206" s="33"/>
      <c r="YS206" s="33"/>
      <c r="YT206" s="34"/>
      <c r="YU206" s="33"/>
      <c r="YV206" s="33"/>
      <c r="YW206" s="33"/>
      <c r="YX206" s="34"/>
      <c r="YY206" s="33"/>
      <c r="YZ206" s="33"/>
      <c r="ZA206" s="33"/>
      <c r="ZB206" s="34"/>
      <c r="ZC206" s="33"/>
      <c r="ZD206" s="33"/>
      <c r="ZE206" s="33"/>
      <c r="ZF206" s="34"/>
      <c r="ZG206" s="33"/>
      <c r="ZH206" s="33"/>
      <c r="ZI206" s="33"/>
      <c r="ZJ206" s="34"/>
      <c r="ZK206" s="33"/>
      <c r="ZL206" s="33"/>
      <c r="ZM206" s="33"/>
      <c r="ZN206" s="34"/>
      <c r="ZO206" s="33"/>
      <c r="ZP206" s="33"/>
      <c r="ZQ206" s="33"/>
      <c r="ZR206" s="34"/>
      <c r="ZS206" s="33"/>
      <c r="ZT206" s="33"/>
      <c r="ZU206" s="33"/>
      <c r="ZV206" s="34"/>
      <c r="ZW206" s="33"/>
      <c r="ZX206" s="33"/>
      <c r="ZY206" s="33"/>
      <c r="ZZ206" s="34"/>
      <c r="AAA206" s="33"/>
      <c r="AAB206" s="33"/>
      <c r="AAC206" s="33"/>
      <c r="AAD206" s="34"/>
      <c r="AAE206" s="33"/>
      <c r="AAF206" s="33"/>
      <c r="AAG206" s="33"/>
      <c r="AAH206" s="34"/>
      <c r="AAI206" s="33"/>
      <c r="AAJ206" s="33"/>
      <c r="AAK206" s="33"/>
      <c r="AAL206" s="34"/>
      <c r="AAM206" s="33"/>
      <c r="AAN206" s="33"/>
      <c r="AAO206" s="33"/>
      <c r="AAP206" s="34"/>
      <c r="AAQ206" s="33"/>
      <c r="AAR206" s="33"/>
      <c r="AAS206" s="33"/>
      <c r="AAT206" s="34"/>
      <c r="AAU206" s="33"/>
      <c r="AAV206" s="33"/>
      <c r="AAW206" s="33"/>
      <c r="AAX206" s="34"/>
      <c r="AAY206" s="33"/>
      <c r="AAZ206" s="33"/>
      <c r="ABA206" s="33"/>
      <c r="ABB206" s="34"/>
      <c r="ABC206" s="33"/>
      <c r="ABD206" s="33"/>
      <c r="ABE206" s="33"/>
      <c r="ABF206" s="34"/>
      <c r="ABG206" s="33"/>
      <c r="ABH206" s="33"/>
      <c r="ABI206" s="33"/>
      <c r="ABJ206" s="34"/>
      <c r="ABK206" s="33"/>
      <c r="ABL206" s="33"/>
      <c r="ABM206" s="33"/>
      <c r="ABN206" s="34"/>
      <c r="ABO206" s="33"/>
      <c r="ABP206" s="33"/>
      <c r="ABQ206" s="33"/>
      <c r="ABR206" s="34"/>
      <c r="ABS206" s="33"/>
      <c r="ABT206" s="33"/>
      <c r="ABU206" s="33"/>
      <c r="ABV206" s="34"/>
      <c r="ABW206" s="33"/>
      <c r="ABX206" s="33"/>
      <c r="ABY206" s="33"/>
      <c r="ABZ206" s="34"/>
      <c r="ACA206" s="33"/>
      <c r="ACB206" s="33"/>
      <c r="ACC206" s="33"/>
      <c r="ACD206" s="34"/>
      <c r="ACE206" s="33"/>
      <c r="ACF206" s="33"/>
      <c r="ACG206" s="33"/>
      <c r="ACH206" s="34"/>
      <c r="ACI206" s="33"/>
      <c r="ACJ206" s="33"/>
      <c r="ACK206" s="33"/>
      <c r="ACL206" s="34"/>
      <c r="ACM206" s="33"/>
      <c r="ACN206" s="33"/>
      <c r="ACO206" s="33"/>
      <c r="ACP206" s="34"/>
      <c r="ACQ206" s="33"/>
      <c r="ACR206" s="33"/>
      <c r="ACS206" s="33"/>
      <c r="ACT206" s="34"/>
      <c r="ACU206" s="33"/>
      <c r="ACV206" s="33"/>
      <c r="ACW206" s="33"/>
      <c r="ACX206" s="34"/>
      <c r="ACY206" s="33"/>
      <c r="ACZ206" s="33"/>
      <c r="ADA206" s="33"/>
      <c r="ADB206" s="34"/>
      <c r="ADC206" s="33"/>
      <c r="ADD206" s="33"/>
      <c r="ADE206" s="33"/>
      <c r="ADF206" s="34"/>
      <c r="ADG206" s="33"/>
      <c r="ADH206" s="33"/>
      <c r="ADI206" s="33"/>
      <c r="ADJ206" s="34"/>
      <c r="ADK206" s="33"/>
      <c r="ADL206" s="33"/>
      <c r="ADM206" s="33"/>
      <c r="ADN206" s="34"/>
      <c r="ADO206" s="33"/>
      <c r="ADP206" s="33"/>
      <c r="ADQ206" s="33"/>
      <c r="ADR206" s="34"/>
      <c r="ADS206" s="33"/>
      <c r="ADT206" s="33"/>
      <c r="ADU206" s="33"/>
      <c r="ADV206" s="34"/>
      <c r="ADW206" s="33"/>
      <c r="ADX206" s="33"/>
      <c r="ADY206" s="33"/>
      <c r="ADZ206" s="34"/>
      <c r="AEA206" s="33"/>
      <c r="AEB206" s="33"/>
      <c r="AEC206" s="33"/>
      <c r="AED206" s="34"/>
      <c r="AEE206" s="33"/>
      <c r="AEF206" s="33"/>
      <c r="AEG206" s="33"/>
      <c r="AEH206" s="34"/>
      <c r="AEI206" s="33"/>
      <c r="AEJ206" s="33"/>
      <c r="AEK206" s="33"/>
      <c r="AEL206" s="34"/>
      <c r="AEM206" s="33"/>
      <c r="AEN206" s="33"/>
      <c r="AEO206" s="33"/>
      <c r="AEP206" s="34"/>
      <c r="AEQ206" s="33"/>
      <c r="AER206" s="33"/>
      <c r="AES206" s="33"/>
      <c r="AET206" s="34"/>
      <c r="AEU206" s="33"/>
      <c r="AEV206" s="33"/>
      <c r="AEW206" s="33"/>
      <c r="AEX206" s="34"/>
      <c r="AEY206" s="33"/>
      <c r="AEZ206" s="33"/>
      <c r="AFA206" s="33"/>
      <c r="AFB206" s="34"/>
      <c r="AFC206" s="33"/>
      <c r="AFD206" s="33"/>
      <c r="AFE206" s="33"/>
      <c r="AFF206" s="34"/>
      <c r="AFG206" s="33"/>
      <c r="AFH206" s="33"/>
      <c r="AFI206" s="33"/>
      <c r="AFJ206" s="34"/>
      <c r="AFK206" s="33"/>
      <c r="AFL206" s="33"/>
      <c r="AFM206" s="33"/>
      <c r="AFN206" s="34"/>
      <c r="AFO206" s="33"/>
      <c r="AFP206" s="33"/>
      <c r="AFQ206" s="33"/>
      <c r="AFR206" s="34"/>
      <c r="AFS206" s="33"/>
      <c r="AFT206" s="33"/>
      <c r="AFU206" s="33"/>
      <c r="AFV206" s="34"/>
      <c r="AFW206" s="33"/>
      <c r="AFX206" s="33"/>
      <c r="AFY206" s="33"/>
      <c r="AFZ206" s="34"/>
      <c r="AGA206" s="33"/>
      <c r="AGB206" s="33"/>
      <c r="AGC206" s="33"/>
      <c r="AGD206" s="34"/>
      <c r="AGE206" s="33"/>
      <c r="AGF206" s="33"/>
      <c r="AGG206" s="33"/>
      <c r="AGH206" s="33"/>
      <c r="AGI206" s="33"/>
      <c r="AGJ206" s="34"/>
      <c r="AGK206" s="33"/>
      <c r="AGL206" s="33"/>
      <c r="AGM206" s="33"/>
      <c r="AGN206" s="33"/>
      <c r="AGO206" s="34"/>
      <c r="AGP206" s="34"/>
      <c r="AGQ206" s="33"/>
      <c r="AGR206" s="33"/>
      <c r="AGS206" s="33"/>
      <c r="AGT206" s="33"/>
      <c r="AGU206" s="34"/>
      <c r="AGV206" s="34"/>
      <c r="AGW206" s="33"/>
      <c r="AGX206" s="33"/>
      <c r="AGY206" s="33"/>
      <c r="AGZ206" s="33"/>
      <c r="AHA206" s="34"/>
      <c r="AHB206" s="34"/>
      <c r="AHC206" s="33"/>
      <c r="AHD206" s="33"/>
      <c r="AHE206" s="33"/>
      <c r="AHF206" s="33"/>
      <c r="AHG206" s="34"/>
      <c r="AHH206" s="34"/>
      <c r="AHI206" s="33"/>
      <c r="AHJ206" s="33"/>
      <c r="AHK206" s="33"/>
      <c r="AHL206" s="33"/>
      <c r="AHM206" s="34"/>
      <c r="AHN206" s="34"/>
      <c r="AHO206" s="33"/>
      <c r="AHP206" s="33"/>
      <c r="AHQ206" s="33"/>
      <c r="AHR206" s="34"/>
      <c r="AHS206" s="33"/>
      <c r="AHT206" s="33"/>
      <c r="AHU206" s="33"/>
      <c r="AHV206" s="34"/>
      <c r="AHW206" s="33"/>
      <c r="AHX206" s="33"/>
      <c r="AHY206" s="33"/>
      <c r="AHZ206" s="34"/>
      <c r="AIA206" s="33"/>
      <c r="AIB206" s="33"/>
      <c r="AIC206" s="33"/>
      <c r="AID206" s="34"/>
      <c r="AIE206" s="33"/>
      <c r="AIF206" s="33"/>
      <c r="AIG206" s="33"/>
      <c r="AIH206" s="34"/>
    </row>
    <row r="207" spans="1:918" s="5" customFormat="1" outlineLevel="1" x14ac:dyDescent="0.25">
      <c r="A207" s="35">
        <v>1</v>
      </c>
      <c r="B207" s="46" t="s">
        <v>102</v>
      </c>
      <c r="C207" s="37"/>
      <c r="D207" s="35"/>
      <c r="E207" s="35"/>
      <c r="F207" s="35"/>
      <c r="G207" s="57"/>
      <c r="H207" s="57" t="s">
        <v>360</v>
      </c>
      <c r="I207" s="57" t="s">
        <v>360</v>
      </c>
      <c r="J207" s="57"/>
      <c r="K207" s="57"/>
      <c r="L207" s="57"/>
      <c r="M207" s="57" t="s">
        <v>360</v>
      </c>
      <c r="N207" s="57"/>
      <c r="O207" s="57"/>
      <c r="P207" s="57" t="s">
        <v>360</v>
      </c>
      <c r="Q207" s="57" t="s">
        <v>360</v>
      </c>
      <c r="R207" s="38"/>
      <c r="S207" s="38"/>
      <c r="T207" s="38"/>
      <c r="U207" s="38"/>
      <c r="V207" s="38"/>
      <c r="W207" s="57" t="s">
        <v>360</v>
      </c>
      <c r="X207" s="57"/>
      <c r="Y207" s="57"/>
      <c r="Z207" s="57"/>
      <c r="AA207" s="57" t="s">
        <v>360</v>
      </c>
      <c r="AB207" s="57" t="s">
        <v>360</v>
      </c>
      <c r="AC207" s="57" t="s">
        <v>360</v>
      </c>
      <c r="AD207" s="57"/>
      <c r="AE207" s="57"/>
      <c r="AF207" s="57"/>
      <c r="AG207" s="57"/>
      <c r="AH207" s="57"/>
      <c r="AI207" s="57"/>
      <c r="AJ207" s="57" t="s">
        <v>360</v>
      </c>
      <c r="AK207" s="57" t="s">
        <v>360</v>
      </c>
      <c r="AL207" s="57" t="s">
        <v>360</v>
      </c>
      <c r="AM207" s="38"/>
      <c r="AN207" s="38"/>
      <c r="AO207" s="38"/>
      <c r="AP207" s="38"/>
      <c r="AQ207" s="57" t="s">
        <v>360</v>
      </c>
      <c r="AR207" s="57" t="s">
        <v>360</v>
      </c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 t="s">
        <v>360</v>
      </c>
      <c r="BF207" s="57" t="s">
        <v>360</v>
      </c>
      <c r="BG207" s="38"/>
      <c r="BH207" s="38"/>
      <c r="BI207" s="38"/>
      <c r="BJ207" s="38"/>
      <c r="BK207" s="57" t="s">
        <v>360</v>
      </c>
      <c r="BL207" s="57" t="s">
        <v>360</v>
      </c>
      <c r="BM207" s="57"/>
      <c r="BN207" s="57"/>
      <c r="BO207" s="57"/>
      <c r="BP207" s="57"/>
      <c r="BQ207" s="57"/>
      <c r="BR207" s="57"/>
      <c r="BS207" s="57"/>
      <c r="BT207" s="57"/>
      <c r="BU207" s="57" t="s">
        <v>360</v>
      </c>
      <c r="BV207" s="57"/>
      <c r="BW207" s="57"/>
      <c r="BX207" s="57" t="s">
        <v>360</v>
      </c>
      <c r="BY207" s="57"/>
      <c r="BZ207" s="57" t="s">
        <v>360</v>
      </c>
      <c r="CA207" s="38"/>
      <c r="CB207" s="38"/>
      <c r="CC207" s="38"/>
      <c r="CD207" s="38"/>
      <c r="CE207" s="57" t="s">
        <v>360</v>
      </c>
      <c r="CF207" s="57"/>
      <c r="CG207" s="57"/>
      <c r="CH207" s="57"/>
      <c r="CI207" s="57"/>
      <c r="CJ207" s="57"/>
      <c r="CK207" s="57" t="s">
        <v>360</v>
      </c>
      <c r="CL207" s="57"/>
      <c r="CM207" s="57"/>
      <c r="CN207" s="57"/>
      <c r="CO207" s="57"/>
      <c r="CP207" s="57"/>
      <c r="CQ207" s="57"/>
      <c r="CR207" s="57" t="s">
        <v>360</v>
      </c>
      <c r="CS207" s="57" t="s">
        <v>360</v>
      </c>
      <c r="CT207" s="57"/>
      <c r="CU207" s="38"/>
      <c r="CV207" s="38"/>
      <c r="CW207" s="38"/>
      <c r="CX207" s="38"/>
      <c r="CY207" s="57" t="s">
        <v>360</v>
      </c>
      <c r="CZ207" s="57" t="s">
        <v>360</v>
      </c>
      <c r="DA207" s="57"/>
      <c r="DB207" s="57"/>
      <c r="DC207" s="57" t="s">
        <v>360</v>
      </c>
      <c r="DD207" s="57"/>
      <c r="DE207" s="57" t="s">
        <v>360</v>
      </c>
      <c r="DF207" s="57"/>
      <c r="DG207" s="57"/>
      <c r="DH207" s="57" t="s">
        <v>360</v>
      </c>
      <c r="DI207" s="57" t="s">
        <v>360</v>
      </c>
      <c r="DJ207" s="57"/>
      <c r="DK207" s="57"/>
      <c r="DL207" s="57" t="s">
        <v>360</v>
      </c>
      <c r="DM207" s="57" t="s">
        <v>360</v>
      </c>
      <c r="DN207" s="57" t="s">
        <v>360</v>
      </c>
      <c r="DO207" s="38"/>
      <c r="DP207" s="38"/>
      <c r="DQ207" s="38"/>
      <c r="DR207" s="38"/>
      <c r="DS207" s="57" t="s">
        <v>360</v>
      </c>
      <c r="DT207" s="57"/>
      <c r="DU207" s="57"/>
      <c r="DV207" s="57"/>
      <c r="DW207" s="57"/>
      <c r="DX207" s="57"/>
      <c r="DY207" s="57" t="s">
        <v>360</v>
      </c>
      <c r="DZ207" s="57"/>
      <c r="EA207" s="57"/>
      <c r="EB207" s="57"/>
      <c r="EC207" s="57" t="s">
        <v>360</v>
      </c>
      <c r="ED207" s="57"/>
      <c r="EE207" s="57"/>
      <c r="EF207" s="57" t="s">
        <v>360</v>
      </c>
      <c r="EG207" s="57" t="s">
        <v>360</v>
      </c>
      <c r="EH207" s="57"/>
      <c r="EI207" s="38"/>
      <c r="EJ207" s="38"/>
      <c r="EK207" s="38"/>
      <c r="EL207" s="38"/>
      <c r="EM207" s="57" t="s">
        <v>360</v>
      </c>
      <c r="EN207" s="57" t="s">
        <v>360</v>
      </c>
      <c r="EO207" s="57"/>
      <c r="EP207" s="57"/>
      <c r="EQ207" s="57"/>
      <c r="ER207" s="57"/>
      <c r="ES207" s="57" t="s">
        <v>360</v>
      </c>
      <c r="ET207" s="57"/>
      <c r="EU207" s="57"/>
      <c r="EV207" s="57" t="s">
        <v>360</v>
      </c>
      <c r="EW207" s="57"/>
      <c r="EX207" s="57"/>
      <c r="EY207" s="57"/>
      <c r="EZ207" s="57" t="s">
        <v>360</v>
      </c>
      <c r="FA207" s="57" t="s">
        <v>360</v>
      </c>
      <c r="FB207" s="38"/>
      <c r="FC207" s="38"/>
      <c r="FD207" s="38"/>
      <c r="FE207" s="38"/>
      <c r="FF207" s="38"/>
      <c r="FG207" s="61"/>
      <c r="FH207" s="57"/>
      <c r="FI207" s="57"/>
      <c r="FJ207" s="57"/>
      <c r="FK207" s="57"/>
      <c r="FL207" s="57"/>
      <c r="FM207" s="57" t="s">
        <v>360</v>
      </c>
      <c r="FN207" s="57"/>
      <c r="FO207" s="57" t="s">
        <v>360</v>
      </c>
      <c r="FP207" s="57" t="s">
        <v>360</v>
      </c>
      <c r="FQ207" s="57" t="s">
        <v>360</v>
      </c>
      <c r="FR207" s="57"/>
      <c r="FS207" s="57"/>
      <c r="FT207" s="57"/>
      <c r="FU207" s="57" t="s">
        <v>360</v>
      </c>
      <c r="FV207" s="57"/>
      <c r="FW207" s="38"/>
      <c r="FX207" s="38"/>
      <c r="FY207" s="38"/>
      <c r="FZ207" s="38"/>
      <c r="GA207" s="61"/>
      <c r="GB207" s="57" t="s">
        <v>360</v>
      </c>
      <c r="GC207" s="57"/>
      <c r="GD207" s="57"/>
      <c r="GE207" s="57" t="s">
        <v>360</v>
      </c>
      <c r="GF207" s="57" t="s">
        <v>360</v>
      </c>
      <c r="GG207" s="57" t="s">
        <v>360</v>
      </c>
      <c r="GH207" s="57"/>
      <c r="GI207" s="57"/>
      <c r="GJ207" s="57"/>
      <c r="GK207" s="57"/>
      <c r="GL207" s="57"/>
      <c r="GM207" s="57"/>
      <c r="GN207" s="57"/>
      <c r="GO207" s="57" t="s">
        <v>360</v>
      </c>
      <c r="GP207" s="57" t="s">
        <v>360</v>
      </c>
      <c r="GQ207" s="38"/>
      <c r="GR207" s="38"/>
      <c r="GS207" s="38"/>
      <c r="GT207" s="38"/>
      <c r="GU207" s="61"/>
      <c r="GV207" s="57" t="s">
        <v>360</v>
      </c>
      <c r="GW207" s="57"/>
      <c r="GX207" s="57"/>
      <c r="GY207" s="57"/>
      <c r="GZ207" s="57"/>
      <c r="HA207" s="57" t="s">
        <v>360</v>
      </c>
      <c r="HB207" s="57"/>
      <c r="HC207" s="57"/>
      <c r="HD207" s="57" t="s">
        <v>360</v>
      </c>
      <c r="HE207" s="57" t="s">
        <v>360</v>
      </c>
      <c r="HF207" s="57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57"/>
      <c r="HT207" s="57"/>
      <c r="HU207" s="57" t="s">
        <v>360</v>
      </c>
      <c r="HV207" s="57"/>
      <c r="HW207" s="57" t="s">
        <v>360</v>
      </c>
      <c r="HX207" s="57" t="s">
        <v>360</v>
      </c>
      <c r="HY207" s="57" t="s">
        <v>360</v>
      </c>
      <c r="HZ207" s="57"/>
      <c r="IA207" s="38"/>
      <c r="IB207" s="38"/>
      <c r="IC207" s="38"/>
      <c r="ID207" s="38"/>
      <c r="IE207" s="38"/>
      <c r="IF207" s="38"/>
      <c r="IG207" s="38"/>
      <c r="IH207" s="38"/>
      <c r="II207" s="61"/>
      <c r="IJ207" s="57"/>
      <c r="IK207" s="57"/>
      <c r="IL207" s="57"/>
      <c r="IM207" s="57"/>
      <c r="IN207" s="57"/>
      <c r="IO207" s="57" t="s">
        <v>360</v>
      </c>
      <c r="IP207" s="57"/>
      <c r="IQ207" s="57"/>
      <c r="IR207" s="57"/>
      <c r="IS207" s="57"/>
      <c r="IT207" s="57"/>
      <c r="IU207" s="57"/>
      <c r="IV207" s="57"/>
      <c r="IW207" s="57"/>
      <c r="IX207" s="57"/>
      <c r="IY207" s="38"/>
      <c r="IZ207" s="38"/>
      <c r="JA207" s="38"/>
      <c r="JB207" s="38"/>
      <c r="JC207" s="61"/>
      <c r="JD207" s="57"/>
      <c r="JE207" s="57"/>
      <c r="JF207" s="57"/>
      <c r="JG207" s="57"/>
      <c r="JH207" s="57"/>
      <c r="JI207" s="57" t="s">
        <v>360</v>
      </c>
      <c r="JJ207" s="57"/>
      <c r="JK207" s="57"/>
      <c r="JL207" s="57" t="s">
        <v>360</v>
      </c>
      <c r="JM207" s="57" t="s">
        <v>360</v>
      </c>
      <c r="JN207" s="57"/>
      <c r="JO207" s="57"/>
      <c r="JP207" s="57"/>
      <c r="JQ207" s="57"/>
      <c r="JR207" s="57"/>
      <c r="JS207" s="57"/>
      <c r="JT207" s="38"/>
      <c r="JU207" s="38"/>
      <c r="JV207" s="38"/>
      <c r="JW207" s="61"/>
      <c r="JX207" s="57"/>
      <c r="JY207" s="57"/>
      <c r="JZ207" s="57"/>
      <c r="KA207" s="57"/>
      <c r="KB207" s="57"/>
      <c r="KC207" s="57"/>
      <c r="KD207" s="57"/>
      <c r="KE207" s="57"/>
      <c r="KF207" s="57"/>
      <c r="KG207" s="57" t="s">
        <v>360</v>
      </c>
      <c r="KH207" s="57"/>
      <c r="KI207" s="57"/>
      <c r="KJ207" s="57"/>
      <c r="KK207" s="57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57" t="s">
        <v>360</v>
      </c>
      <c r="NT207" s="57"/>
      <c r="NU207" s="57"/>
      <c r="NV207" s="57" t="s">
        <v>360</v>
      </c>
      <c r="NW207" s="57" t="s">
        <v>360</v>
      </c>
      <c r="NX207" s="57"/>
      <c r="NY207" s="57" t="s">
        <v>360</v>
      </c>
      <c r="NZ207" s="57" t="s">
        <v>360</v>
      </c>
      <c r="OA207" s="57" t="s">
        <v>360</v>
      </c>
      <c r="OB207" s="57"/>
      <c r="OC207" s="57"/>
      <c r="OD207" s="57"/>
      <c r="OE207" s="57"/>
      <c r="OF207" s="57" t="s">
        <v>360</v>
      </c>
      <c r="OG207" s="57"/>
      <c r="OH207" s="57"/>
      <c r="OI207" s="57"/>
      <c r="OJ207" s="57"/>
      <c r="OK207" s="38"/>
      <c r="OL207" s="38"/>
      <c r="OM207" s="57" t="s">
        <v>360</v>
      </c>
      <c r="ON207" s="57"/>
      <c r="OO207" s="57"/>
      <c r="OP207" s="57"/>
      <c r="OQ207" s="57"/>
      <c r="OR207" s="57"/>
      <c r="OS207" s="57"/>
      <c r="OT207" s="57"/>
      <c r="OU207" s="57" t="s">
        <v>360</v>
      </c>
      <c r="OV207" s="57"/>
      <c r="OW207" s="57"/>
      <c r="OX207" s="57"/>
      <c r="OY207" s="57"/>
      <c r="OZ207" s="57" t="s">
        <v>360</v>
      </c>
      <c r="PA207" s="57"/>
      <c r="PB207" s="57"/>
      <c r="PC207" s="57"/>
      <c r="PD207" s="57"/>
      <c r="PE207" s="38"/>
      <c r="PF207" s="38"/>
      <c r="PG207" s="57" t="s">
        <v>360</v>
      </c>
      <c r="PH207" s="57"/>
      <c r="PI207" s="57" t="s">
        <v>360</v>
      </c>
      <c r="PJ207" s="57"/>
      <c r="PK207" s="57"/>
      <c r="PL207" s="57"/>
      <c r="PM207" s="57"/>
      <c r="PN207" s="57"/>
      <c r="PO207" s="57"/>
      <c r="PP207" s="57"/>
      <c r="PQ207" s="57"/>
      <c r="PR207" s="57"/>
      <c r="PS207" s="57"/>
      <c r="PT207" s="57" t="s">
        <v>360</v>
      </c>
      <c r="PU207" s="57" t="s">
        <v>360</v>
      </c>
      <c r="PV207" s="38"/>
      <c r="PW207" s="38"/>
      <c r="PX207" s="38"/>
      <c r="PY207" s="38"/>
      <c r="PZ207" s="38"/>
      <c r="QA207" s="57"/>
      <c r="QB207" s="57"/>
      <c r="QC207" s="57"/>
      <c r="QD207" s="57"/>
      <c r="QE207" s="57"/>
      <c r="QF207" s="57"/>
      <c r="QG207" s="57"/>
      <c r="QH207" s="57"/>
      <c r="QI207" s="57"/>
      <c r="QJ207" s="57"/>
      <c r="QK207" s="57"/>
      <c r="QL207" s="57"/>
      <c r="QM207" s="57"/>
      <c r="QN207" s="57"/>
      <c r="QO207" s="57"/>
      <c r="QP207" s="57"/>
      <c r="QQ207" s="57"/>
      <c r="QR207" s="57"/>
      <c r="QS207" s="38"/>
      <c r="QT207" s="38"/>
      <c r="QU207" s="57" t="s">
        <v>360</v>
      </c>
      <c r="QV207" s="57"/>
      <c r="QW207" s="57"/>
      <c r="QX207" s="57"/>
      <c r="QY207" s="57"/>
      <c r="QZ207" s="57"/>
      <c r="RA207" s="57"/>
      <c r="RB207" s="57"/>
      <c r="RC207" s="57" t="s">
        <v>360</v>
      </c>
      <c r="RD207" s="57"/>
      <c r="RE207" s="57"/>
      <c r="RF207" s="57"/>
      <c r="RG207" s="57"/>
      <c r="RH207" s="57" t="s">
        <v>360</v>
      </c>
      <c r="RI207" s="57" t="s">
        <v>360</v>
      </c>
      <c r="RJ207" s="57"/>
      <c r="RK207" s="57" t="s">
        <v>360</v>
      </c>
      <c r="RL207" s="57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7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7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7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7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7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7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7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7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7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7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7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7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7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7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7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7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7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7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F207" s="85" t="str">
        <f t="shared" ref="AGF207:AGF217" si="780">IF(COUNTIFS($C$7:$AGE$7,"="&amp;$AGK$5,$C207:$AGE207,"б")=0,"",COUNTIFS($C$7:$AGE$7,"="&amp;$AGK$5,$C207:$AGE207,"б"))</f>
        <v/>
      </c>
      <c r="AGG207" s="85" t="str">
        <f t="shared" ref="AGG207:AGG217" si="781">IF(COUNTIFS($C$7:$AGE$7,"="&amp;$AGK$5,$C207:$AGE207,"у")=0,"",COUNTIFS($C$7:$AGE$7,"="&amp;$AGK$5,$C207:$AGE207,"у"))</f>
        <v/>
      </c>
      <c r="AGH207" s="85">
        <f t="shared" ref="AGH207:AGH217" si="782">IF(COUNTIFS($C$7:$AGE$7,"="&amp;$AGK$5,$C207:$AGE207,"н")=0,"",COUNTIFS($C$7:$AGE$7,"="&amp;$AGK$5,$C207:$AGE207,"н"))</f>
        <v>5</v>
      </c>
      <c r="AGL207" s="36" t="str">
        <f t="shared" ref="AGL207:AGL217" si="783">IF(COUNTIFS($C$6:$AGE$6,9,$C207:$AGE207,"б")=0,"",COUNTIFS($C$6:$AGE$6,9,$C207:$AGE207,"б"))</f>
        <v/>
      </c>
      <c r="AGM207" s="36" t="str">
        <f t="shared" ref="AGM207:AGM217" si="784">IF(COUNTIFS($C$6:$AGE$6,9,$C207:$AGE207,"у")=0,"",COUNTIFS($C$6:$AGE$6,9,$C207:$AGE207,"у"))</f>
        <v/>
      </c>
      <c r="AGN207" s="39">
        <f t="shared" ref="AGN207:AGN217" si="785">IF(COUNTIFS($C$6:$AGE$6,9,$C207:$AGE207,"н")=0,"",COUNTIFS($C$6:$AGE$6,9,$C207:$AGE207,"н"))</f>
        <v>23</v>
      </c>
      <c r="AGO207" s="36" t="str">
        <f t="shared" ref="AGO207:AGO217" si="786">IF(COUNTIFS($C$6:$AGE$6,10,$C207:$AGE207,"б")=0,"",COUNTIFS($C$6:$AGE$6,10,$C207:$AGE207,"б"))</f>
        <v/>
      </c>
      <c r="AGP207" s="36" t="str">
        <f t="shared" ref="AGP207:AGP217" si="787">IF(COUNTIFS($C$6:$AGE$6,10,$C207:$AGE207,"у")=0,"",COUNTIFS($C$6:$AGE$6,10,$C207:$AGE207,"у"))</f>
        <v/>
      </c>
      <c r="AGQ207" s="39">
        <f t="shared" ref="AGQ207:AGQ217" si="788">IF(COUNTIFS($C$6:$AGE$6,10,$C207:$AGE207,"н")=0,"",COUNTIFS($C$6:$AGE$6,10,$C207:$AGE207,"н"))</f>
        <v>27</v>
      </c>
      <c r="AGR207" s="36" t="str">
        <f t="shared" ref="AGR207:AGR217" si="789">IF(COUNTIFS($C$6:$AGE$6,11,$C207:$AGE207,"б")=0,"",COUNTIFS($C$6:$AGE$6,11,$C207:$AGE207,"б"))</f>
        <v/>
      </c>
      <c r="AGS207" s="36" t="str">
        <f t="shared" ref="AGS207:AGS217" si="790">IF(COUNTIFS($C$6:$AGE$6,11,$C207:$AGE207,"у")=0,"",COUNTIFS($C$6:$AGE$6,11,$C207:$AGE207,"у"))</f>
        <v/>
      </c>
      <c r="AGT207" s="39">
        <f t="shared" ref="AGT207:AGT217" si="791">IF(COUNTIFS($C$6:$AGE$6,11,$C207:$AGE207,"н")=0,"",COUNTIFS($C$6:$AGE$6,11,$C207:$AGE207,"н"))</f>
        <v>15</v>
      </c>
      <c r="AGU207" s="36" t="str">
        <f t="shared" ref="AGU207:AGU217" si="792">IF(COUNTIFS($C$6:$AGE$6,12,$C207:$AGE207,"б")=0,"",COUNTIFS($C$6:$AGE$6,12,$C207:$AGE207,"б"))</f>
        <v/>
      </c>
      <c r="AGV207" s="36" t="str">
        <f t="shared" ref="AGV207:AGV217" si="793">IF(COUNTIFS($C$6:$AGE$6,12,$C207:$AGE207,"у")=0,"",COUNTIFS($C$6:$AGE$6,12,$C207:$AGE207,"у"))</f>
        <v/>
      </c>
      <c r="AGW207" s="39">
        <f t="shared" ref="AGW207:AGW217" si="794">IF(COUNTIFS($C$6:$AGE$6,12,$C207:$AGE207,"н")=0,"",COUNTIFS($C$6:$AGE$6,12,$C207:$AGE207,"н"))</f>
        <v>4</v>
      </c>
      <c r="AGX207" s="36" t="str">
        <f t="shared" ref="AGX207:AGX217" si="795">IF(COUNTIFS($C$6:$AGE$6,1,$C207:$AGE207,"б")=0,"",COUNTIFS($C$6:$AGE$6,1,$C207:$AGE207,"б"))</f>
        <v/>
      </c>
      <c r="AGY207" s="36" t="str">
        <f t="shared" ref="AGY207:AGY217" si="796">IF(COUNTIFS($C$6:$AGE$6,1,$C207:$AGE207,"у")=0,"",COUNTIFS($C$6:$AGE$6,1,$C207:$AGE207,"у"))</f>
        <v/>
      </c>
      <c r="AGZ207" s="39">
        <f t="shared" ref="AGZ207:AGZ217" si="797">IF(COUNTIFS($C$6:$AGE$6,1,$C207:$AGE207,"н")=0,"",COUNTIFS($C$6:$AGE$6,1,$C207:$AGE207,"н"))</f>
        <v>14</v>
      </c>
      <c r="AHA207" s="36" t="str">
        <f t="shared" ref="AHA207:AHA217" si="798">IF(COUNTIFS($C$6:$AGE$6,2,$C207:$AGE207,"б")=0,"",COUNTIFS($C$6:$AGE$6,2,$C207:$AGE207,"б"))</f>
        <v/>
      </c>
      <c r="AHB207" s="36" t="str">
        <f t="shared" ref="AHB207:AHB217" si="799">IF(COUNTIFS($C$6:$AGE$6,2,$C207:$AGE207,"у")=0,"",COUNTIFS($C$6:$AGE$6,2,$C207:$AGE207,"у"))</f>
        <v/>
      </c>
      <c r="AHC207" s="39">
        <f t="shared" ref="AHC207:AHC217" si="800">IF(COUNTIFS($C$6:$AGE$6,2,$C207:$AGE207,"н")=0,"",COUNTIFS($C$6:$AGE$6,2,$C207:$AGE207,"н"))</f>
        <v>5</v>
      </c>
      <c r="AHD207" s="36" t="str">
        <f t="shared" ref="AHD207:AHD217" si="801">IF(COUNTIFS($C$6:$AGE$6,3,$C207:$AGE207,"б")=0,"",COUNTIFS($C$6:$AGE$6,3,$C207:$AGE207,"б"))</f>
        <v/>
      </c>
      <c r="AHE207" s="36" t="str">
        <f t="shared" ref="AHE207:AHE217" si="802">IF(COUNTIFS($C$6:$AGE$6,3,$C207:$AGE207,"у")=0,"",COUNTIFS($C$6:$AGE$6,3,$C207:$AGE207,"у"))</f>
        <v/>
      </c>
      <c r="AHF207" s="39" t="str">
        <f t="shared" ref="AHF207:AHF217" si="803">IF(COUNTIFS($C$6:$AGE$6,3,$C207:$AGE207,"н")=0,"",COUNTIFS($C$6:$AGE$6,3,$C207:$AGE207,"н"))</f>
        <v/>
      </c>
      <c r="AHG207" s="36" t="str">
        <f t="shared" ref="AHG207:AHG217" si="804">IF(COUNTIFS($C$6:$AGE$6,4,$C207:$AGE207,"б")=0,"",COUNTIFS($C$6:$AGE$6,4,$C207:$AGE207,"б"))</f>
        <v/>
      </c>
      <c r="AHH207" s="36" t="str">
        <f t="shared" ref="AHH207:AHH217" si="805">IF(COUNTIFS($C$6:$AGE$6,4,$C207:$AGE207,"у")=0,"",COUNTIFS($C$6:$AGE$6,4,$C207:$AGE207,"у"))</f>
        <v/>
      </c>
      <c r="AHI207" s="39" t="str">
        <f t="shared" ref="AHI207:AHI217" si="806">IF(COUNTIFS($C$6:$AGE$6,4,$C207:$AGE207,"н")=0,"",COUNTIFS($C$6:$AGE$6,4,$C207:$AGE207,"н"))</f>
        <v/>
      </c>
      <c r="AHJ207" s="36" t="str">
        <f t="shared" ref="AHJ207:AHJ217" si="807">IF(COUNTIFS($C$6:$AGE$6,5,$C207:$AGE207,"б")=0,"",COUNTIFS($C$6:$AGE$6,5,$C207:$AGE207,"б"))</f>
        <v/>
      </c>
      <c r="AHK207" s="36" t="str">
        <f t="shared" ref="AHK207:AHK217" si="808">IF(COUNTIFS($C$6:$AGE$6,5,$C207:$AGE207,"у")=0,"",COUNTIFS($C$6:$AGE$6,5,$C207:$AGE207,"у"))</f>
        <v/>
      </c>
      <c r="AHL207" s="39" t="str">
        <f t="shared" ref="AHL207:AHL217" si="809">IF(COUNTIFS($C$6:$AGE$6,5,$C207:$AGE207,"н")=0,"",COUNTIFS($C$6:$AGE$6,5,$C207:$AGE207,"н"))</f>
        <v/>
      </c>
      <c r="AHM207" s="36" t="str">
        <f t="shared" ref="AHM207:AHM217" si="810">IF(COUNTIFS($C$6:$AGE$6,6,$C207:$AGE207,"б")=0,"",COUNTIFS($C$6:$AGE$6,6,$C207:$AGE207,"б"))</f>
        <v/>
      </c>
      <c r="AHN207" s="36" t="str">
        <f t="shared" ref="AHN207:AHN217" si="811">IF(COUNTIFS($C$6:$AGE$6,6,$C207:$AGE207,"у")=0,"",COUNTIFS($C$6:$AGE$6,6,$C207:$AGE207,"у"))</f>
        <v/>
      </c>
      <c r="AHO207" s="39" t="str">
        <f t="shared" ref="AHO207:AHO217" si="812">IF(COUNTIFS($C$6:$AGE$6,6,$C207:$AGE207,"н")=0,"",COUNTIFS($C$6:$AGE$6,6,$C207:$AGE207,"н"))</f>
        <v/>
      </c>
    </row>
    <row r="208" spans="1:918" s="5" customFormat="1" outlineLevel="1" x14ac:dyDescent="0.25">
      <c r="A208" s="35">
        <v>2</v>
      </c>
      <c r="B208" s="46" t="s">
        <v>103</v>
      </c>
      <c r="C208" s="37"/>
      <c r="D208" s="35"/>
      <c r="E208" s="35"/>
      <c r="F208" s="35"/>
      <c r="G208" s="57"/>
      <c r="H208" s="57"/>
      <c r="I208" s="57"/>
      <c r="J208" s="57"/>
      <c r="K208" s="57" t="s">
        <v>360</v>
      </c>
      <c r="L208" s="57" t="s">
        <v>360</v>
      </c>
      <c r="M208" s="57" t="s">
        <v>360</v>
      </c>
      <c r="N208" s="57"/>
      <c r="O208" s="57"/>
      <c r="P208" s="57" t="s">
        <v>360</v>
      </c>
      <c r="Q208" s="57" t="s">
        <v>360</v>
      </c>
      <c r="R208" s="38"/>
      <c r="S208" s="38"/>
      <c r="T208" s="38"/>
      <c r="U208" s="38"/>
      <c r="V208" s="38"/>
      <c r="W208" s="57" t="s">
        <v>360</v>
      </c>
      <c r="X208" s="57" t="s">
        <v>360</v>
      </c>
      <c r="Y208" s="57"/>
      <c r="Z208" s="57"/>
      <c r="AA208" s="57" t="s">
        <v>360</v>
      </c>
      <c r="AB208" s="57" t="s">
        <v>360</v>
      </c>
      <c r="AC208" s="57" t="s">
        <v>360</v>
      </c>
      <c r="AD208" s="57"/>
      <c r="AE208" s="57"/>
      <c r="AF208" s="57"/>
      <c r="AG208" s="57"/>
      <c r="AH208" s="57"/>
      <c r="AI208" s="57"/>
      <c r="AJ208" s="57" t="s">
        <v>360</v>
      </c>
      <c r="AK208" s="57" t="s">
        <v>360</v>
      </c>
      <c r="AL208" s="57" t="s">
        <v>360</v>
      </c>
      <c r="AM208" s="38"/>
      <c r="AN208" s="38"/>
      <c r="AO208" s="38"/>
      <c r="AP208" s="38"/>
      <c r="AQ208" s="57" t="s">
        <v>360</v>
      </c>
      <c r="AR208" s="57" t="s">
        <v>360</v>
      </c>
      <c r="AS208" s="57" t="s">
        <v>360</v>
      </c>
      <c r="AT208" s="57"/>
      <c r="AU208" s="57"/>
      <c r="AV208" s="57"/>
      <c r="AW208" s="57" t="s">
        <v>360</v>
      </c>
      <c r="AX208" s="57" t="s">
        <v>360</v>
      </c>
      <c r="AY208" s="57"/>
      <c r="AZ208" s="57" t="s">
        <v>360</v>
      </c>
      <c r="BA208" s="57"/>
      <c r="BB208" s="57"/>
      <c r="BC208" s="57"/>
      <c r="BD208" s="57"/>
      <c r="BE208" s="57" t="s">
        <v>360</v>
      </c>
      <c r="BF208" s="57"/>
      <c r="BG208" s="38"/>
      <c r="BH208" s="38"/>
      <c r="BI208" s="38"/>
      <c r="BJ208" s="38"/>
      <c r="BK208" s="57" t="s">
        <v>360</v>
      </c>
      <c r="BL208" s="57" t="s">
        <v>360</v>
      </c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 t="s">
        <v>360</v>
      </c>
      <c r="BY208" s="57" t="s">
        <v>360</v>
      </c>
      <c r="BZ208" s="57" t="s">
        <v>360</v>
      </c>
      <c r="CA208" s="38"/>
      <c r="CB208" s="38"/>
      <c r="CC208" s="38"/>
      <c r="CD208" s="38"/>
      <c r="CE208" s="57" t="s">
        <v>360</v>
      </c>
      <c r="CF208" s="57" t="s">
        <v>360</v>
      </c>
      <c r="CG208" s="57"/>
      <c r="CH208" s="57"/>
      <c r="CI208" s="57"/>
      <c r="CJ208" s="57" t="s">
        <v>360</v>
      </c>
      <c r="CK208" s="57" t="s">
        <v>360</v>
      </c>
      <c r="CL208" s="57"/>
      <c r="CM208" s="57"/>
      <c r="CN208" s="57" t="s">
        <v>360</v>
      </c>
      <c r="CO208" s="57"/>
      <c r="CP208" s="57"/>
      <c r="CQ208" s="57"/>
      <c r="CR208" s="57" t="s">
        <v>360</v>
      </c>
      <c r="CS208" s="57" t="s">
        <v>360</v>
      </c>
      <c r="CT208" s="57"/>
      <c r="CU208" s="38"/>
      <c r="CV208" s="38"/>
      <c r="CW208" s="38"/>
      <c r="CX208" s="38"/>
      <c r="CY208" s="57" t="s">
        <v>360</v>
      </c>
      <c r="CZ208" s="57" t="s">
        <v>360</v>
      </c>
      <c r="DA208" s="57"/>
      <c r="DB208" s="57"/>
      <c r="DC208" s="57"/>
      <c r="DD208" s="57"/>
      <c r="DE208" s="57"/>
      <c r="DF208" s="57"/>
      <c r="DG208" s="57" t="s">
        <v>360</v>
      </c>
      <c r="DH208" s="57" t="s">
        <v>360</v>
      </c>
      <c r="DI208" s="57" t="s">
        <v>360</v>
      </c>
      <c r="DJ208" s="57"/>
      <c r="DK208" s="57"/>
      <c r="DL208" s="57" t="s">
        <v>360</v>
      </c>
      <c r="DM208" s="57" t="s">
        <v>360</v>
      </c>
      <c r="DN208" s="57" t="s">
        <v>360</v>
      </c>
      <c r="DO208" s="38"/>
      <c r="DP208" s="38"/>
      <c r="DQ208" s="38"/>
      <c r="DR208" s="38"/>
      <c r="DS208" s="57" t="s">
        <v>360</v>
      </c>
      <c r="DT208" s="57" t="s">
        <v>360</v>
      </c>
      <c r="DU208" s="57"/>
      <c r="DV208" s="57"/>
      <c r="DW208" s="57"/>
      <c r="DX208" s="57" t="s">
        <v>360</v>
      </c>
      <c r="DY208" s="57" t="s">
        <v>360</v>
      </c>
      <c r="DZ208" s="57"/>
      <c r="EA208" s="57"/>
      <c r="EB208" s="57" t="s">
        <v>360</v>
      </c>
      <c r="EC208" s="57"/>
      <c r="ED208" s="57"/>
      <c r="EE208" s="57"/>
      <c r="EF208" s="57" t="s">
        <v>360</v>
      </c>
      <c r="EG208" s="57" t="s">
        <v>360</v>
      </c>
      <c r="EH208" s="57"/>
      <c r="EI208" s="38"/>
      <c r="EJ208" s="38"/>
      <c r="EK208" s="38"/>
      <c r="EL208" s="38"/>
      <c r="EM208" s="57" t="s">
        <v>360</v>
      </c>
      <c r="EN208" s="57"/>
      <c r="EO208" s="57"/>
      <c r="EP208" s="57"/>
      <c r="EQ208" s="57"/>
      <c r="ER208" s="57"/>
      <c r="ES208" s="57" t="s">
        <v>360</v>
      </c>
      <c r="ET208" s="57"/>
      <c r="EU208" s="57"/>
      <c r="EV208" s="57" t="s">
        <v>360</v>
      </c>
      <c r="EW208" s="57"/>
      <c r="EX208" s="57"/>
      <c r="EY208" s="57"/>
      <c r="EZ208" s="57" t="s">
        <v>360</v>
      </c>
      <c r="FA208" s="57"/>
      <c r="FB208" s="38"/>
      <c r="FC208" s="38"/>
      <c r="FD208" s="38"/>
      <c r="FE208" s="38"/>
      <c r="FF208" s="38"/>
      <c r="FG208" s="61"/>
      <c r="FH208" s="57" t="s">
        <v>360</v>
      </c>
      <c r="FI208" s="57"/>
      <c r="FJ208" s="57"/>
      <c r="FK208" s="57"/>
      <c r="FL208" s="57"/>
      <c r="FM208" s="57"/>
      <c r="FN208" s="57"/>
      <c r="FO208" s="57"/>
      <c r="FP208" s="57" t="s">
        <v>360</v>
      </c>
      <c r="FQ208" s="57"/>
      <c r="FR208" s="57"/>
      <c r="FS208" s="57"/>
      <c r="FT208" s="57"/>
      <c r="FU208" s="57" t="s">
        <v>360</v>
      </c>
      <c r="FV208" s="57"/>
      <c r="FW208" s="38"/>
      <c r="FX208" s="38"/>
      <c r="FY208" s="38"/>
      <c r="FZ208" s="38"/>
      <c r="GA208" s="61"/>
      <c r="GB208" s="57" t="s">
        <v>360</v>
      </c>
      <c r="GC208" s="57"/>
      <c r="GD208" s="57"/>
      <c r="GE208" s="57" t="s">
        <v>360</v>
      </c>
      <c r="GF208" s="57" t="s">
        <v>360</v>
      </c>
      <c r="GG208" s="57" t="s">
        <v>360</v>
      </c>
      <c r="GH208" s="57"/>
      <c r="GI208" s="57"/>
      <c r="GJ208" s="57"/>
      <c r="GK208" s="57"/>
      <c r="GL208" s="57"/>
      <c r="GM208" s="57"/>
      <c r="GN208" s="57"/>
      <c r="GO208" s="57" t="s">
        <v>360</v>
      </c>
      <c r="GP208" s="57" t="s">
        <v>360</v>
      </c>
      <c r="GQ208" s="38"/>
      <c r="GR208" s="38"/>
      <c r="GS208" s="38"/>
      <c r="GT208" s="38"/>
      <c r="GU208" s="61"/>
      <c r="GV208" s="57" t="s">
        <v>360</v>
      </c>
      <c r="GW208" s="57"/>
      <c r="GX208" s="57"/>
      <c r="GY208" s="57"/>
      <c r="GZ208" s="57" t="s">
        <v>360</v>
      </c>
      <c r="HA208" s="57" t="s">
        <v>360</v>
      </c>
      <c r="HB208" s="57"/>
      <c r="HC208" s="57"/>
      <c r="HD208" s="57" t="s">
        <v>360</v>
      </c>
      <c r="HE208" s="57" t="s">
        <v>360</v>
      </c>
      <c r="HF208" s="57"/>
      <c r="HG208" s="38"/>
      <c r="HH208" s="38"/>
      <c r="HI208" s="38"/>
      <c r="HJ208" s="38"/>
      <c r="HK208" s="38"/>
      <c r="HL208" s="38"/>
      <c r="HM208" s="38"/>
      <c r="HN208" s="38"/>
      <c r="HO208" s="37"/>
      <c r="HP208" s="38"/>
      <c r="HQ208" s="38"/>
      <c r="HR208" s="38"/>
      <c r="HS208" s="57" t="s">
        <v>360</v>
      </c>
      <c r="HT208" s="57" t="s">
        <v>360</v>
      </c>
      <c r="HU208" s="57" t="s">
        <v>360</v>
      </c>
      <c r="HV208" s="57"/>
      <c r="HW208" s="57"/>
      <c r="HX208" s="57"/>
      <c r="HY208" s="57"/>
      <c r="HZ208" s="57"/>
      <c r="IA208" s="38"/>
      <c r="IB208" s="38"/>
      <c r="IC208" s="38"/>
      <c r="ID208" s="38"/>
      <c r="IE208" s="38"/>
      <c r="IF208" s="38"/>
      <c r="IG208" s="38"/>
      <c r="IH208" s="38"/>
      <c r="II208" s="61"/>
      <c r="IJ208" s="57"/>
      <c r="IK208" s="57"/>
      <c r="IL208" s="57"/>
      <c r="IM208" s="57"/>
      <c r="IN208" s="57"/>
      <c r="IO208" s="57" t="s">
        <v>360</v>
      </c>
      <c r="IP208" s="57"/>
      <c r="IQ208" s="57"/>
      <c r="IR208" s="57"/>
      <c r="IS208" s="57"/>
      <c r="IT208" s="57"/>
      <c r="IU208" s="57"/>
      <c r="IV208" s="57"/>
      <c r="IW208" s="57"/>
      <c r="IX208" s="57"/>
      <c r="IY208" s="38"/>
      <c r="IZ208" s="38"/>
      <c r="JA208" s="38"/>
      <c r="JB208" s="38"/>
      <c r="JC208" s="61"/>
      <c r="JD208" s="57"/>
      <c r="JE208" s="57"/>
      <c r="JF208" s="57"/>
      <c r="JG208" s="57"/>
      <c r="JH208" s="57" t="s">
        <v>360</v>
      </c>
      <c r="JI208" s="57" t="s">
        <v>360</v>
      </c>
      <c r="JJ208" s="57"/>
      <c r="JK208" s="57"/>
      <c r="JL208" s="57"/>
      <c r="JM208" s="57" t="s">
        <v>360</v>
      </c>
      <c r="JN208" s="57"/>
      <c r="JO208" s="57"/>
      <c r="JP208" s="57"/>
      <c r="JQ208" s="57"/>
      <c r="JR208" s="57"/>
      <c r="JS208" s="57"/>
      <c r="JT208" s="38"/>
      <c r="JU208" s="38"/>
      <c r="JV208" s="38"/>
      <c r="JW208" s="61"/>
      <c r="JX208" s="57"/>
      <c r="JY208" s="57"/>
      <c r="JZ208" s="57"/>
      <c r="KA208" s="57"/>
      <c r="KB208" s="57" t="s">
        <v>360</v>
      </c>
      <c r="KC208" s="57"/>
      <c r="KD208" s="57"/>
      <c r="KE208" s="57" t="s">
        <v>360</v>
      </c>
      <c r="KF208" s="57" t="s">
        <v>360</v>
      </c>
      <c r="KG208" s="57" t="s">
        <v>360</v>
      </c>
      <c r="KH208" s="57"/>
      <c r="KI208" s="57"/>
      <c r="KJ208" s="57"/>
      <c r="KK208" s="57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57" t="s">
        <v>360</v>
      </c>
      <c r="NT208" s="57" t="s">
        <v>360</v>
      </c>
      <c r="NU208" s="57" t="s">
        <v>360</v>
      </c>
      <c r="NV208" s="57" t="s">
        <v>360</v>
      </c>
      <c r="NW208" s="57" t="s">
        <v>360</v>
      </c>
      <c r="NX208" s="57"/>
      <c r="NY208" s="57" t="s">
        <v>360</v>
      </c>
      <c r="NZ208" s="57" t="s">
        <v>360</v>
      </c>
      <c r="OA208" s="57" t="s">
        <v>360</v>
      </c>
      <c r="OB208" s="57"/>
      <c r="OC208" s="57"/>
      <c r="OD208" s="57"/>
      <c r="OE208" s="57"/>
      <c r="OF208" s="57" t="s">
        <v>360</v>
      </c>
      <c r="OG208" s="57" t="s">
        <v>360</v>
      </c>
      <c r="OH208" s="57"/>
      <c r="OI208" s="57"/>
      <c r="OJ208" s="57"/>
      <c r="OK208" s="38"/>
      <c r="OL208" s="38"/>
      <c r="OM208" s="57" t="s">
        <v>360</v>
      </c>
      <c r="ON208" s="57"/>
      <c r="OO208" s="57"/>
      <c r="OP208" s="57"/>
      <c r="OQ208" s="57" t="s">
        <v>360</v>
      </c>
      <c r="OR208" s="57"/>
      <c r="OS208" s="57"/>
      <c r="OT208" s="57"/>
      <c r="OU208" s="57" t="s">
        <v>360</v>
      </c>
      <c r="OV208" s="57" t="s">
        <v>360</v>
      </c>
      <c r="OW208" s="57"/>
      <c r="OX208" s="57"/>
      <c r="OY208" s="57"/>
      <c r="OZ208" s="57" t="s">
        <v>360</v>
      </c>
      <c r="PA208" s="57" t="s">
        <v>360</v>
      </c>
      <c r="PB208" s="57" t="s">
        <v>360</v>
      </c>
      <c r="PC208" s="57" t="s">
        <v>360</v>
      </c>
      <c r="PD208" s="57" t="s">
        <v>360</v>
      </c>
      <c r="PE208" s="38"/>
      <c r="PF208" s="38"/>
      <c r="PG208" s="57" t="s">
        <v>360</v>
      </c>
      <c r="PH208" s="57" t="s">
        <v>360</v>
      </c>
      <c r="PI208" s="57" t="s">
        <v>360</v>
      </c>
      <c r="PJ208" s="57"/>
      <c r="PK208" s="57" t="s">
        <v>360</v>
      </c>
      <c r="PL208" s="57" t="s">
        <v>360</v>
      </c>
      <c r="PM208" s="57"/>
      <c r="PN208" s="57"/>
      <c r="PO208" s="57" t="s">
        <v>360</v>
      </c>
      <c r="PP208" s="57"/>
      <c r="PQ208" s="57"/>
      <c r="PR208" s="57"/>
      <c r="PS208" s="57"/>
      <c r="PT208" s="57" t="s">
        <v>360</v>
      </c>
      <c r="PU208" s="57"/>
      <c r="PV208" s="38"/>
      <c r="PW208" s="38"/>
      <c r="PX208" s="38"/>
      <c r="PY208" s="38"/>
      <c r="PZ208" s="38"/>
      <c r="QA208" s="57" t="s">
        <v>360</v>
      </c>
      <c r="QB208" s="57" t="s">
        <v>360</v>
      </c>
      <c r="QC208" s="57" t="s">
        <v>360</v>
      </c>
      <c r="QD208" s="57"/>
      <c r="QE208" s="57" t="s">
        <v>360</v>
      </c>
      <c r="QF208" s="57"/>
      <c r="QG208" s="57"/>
      <c r="QH208" s="57"/>
      <c r="QI208" s="57" t="s">
        <v>360</v>
      </c>
      <c r="QJ208" s="57" t="s">
        <v>360</v>
      </c>
      <c r="QK208" s="57"/>
      <c r="QL208" s="57"/>
      <c r="QM208" s="57"/>
      <c r="QN208" s="57" t="s">
        <v>360</v>
      </c>
      <c r="QO208" s="57"/>
      <c r="QP208" s="57"/>
      <c r="QQ208" s="57" t="s">
        <v>360</v>
      </c>
      <c r="QR208" s="57"/>
      <c r="QS208" s="38"/>
      <c r="QT208" s="38"/>
      <c r="QU208" s="57" t="s">
        <v>360</v>
      </c>
      <c r="QV208" s="57"/>
      <c r="QW208" s="57"/>
      <c r="QX208" s="57"/>
      <c r="QY208" s="57" t="s">
        <v>360</v>
      </c>
      <c r="QZ208" s="57"/>
      <c r="RA208" s="57"/>
      <c r="RB208" s="57" t="s">
        <v>360</v>
      </c>
      <c r="RC208" s="57"/>
      <c r="RD208" s="57"/>
      <c r="RE208" s="57"/>
      <c r="RF208" s="57"/>
      <c r="RG208" s="57"/>
      <c r="RH208" s="57" t="s">
        <v>360</v>
      </c>
      <c r="RI208" s="57" t="s">
        <v>360</v>
      </c>
      <c r="RJ208" s="57"/>
      <c r="RK208" s="57" t="s">
        <v>360</v>
      </c>
      <c r="RL208" s="57" t="s">
        <v>360</v>
      </c>
      <c r="RM208" s="38"/>
      <c r="RN208" s="38"/>
      <c r="RO208" s="37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7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7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7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7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7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7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7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7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7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7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7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7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7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7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7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7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7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7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F208" s="85" t="str">
        <f t="shared" si="780"/>
        <v/>
      </c>
      <c r="AGG208" s="85" t="str">
        <f t="shared" si="781"/>
        <v/>
      </c>
      <c r="AGH208" s="85">
        <f t="shared" si="782"/>
        <v>7</v>
      </c>
      <c r="AGL208" s="36" t="str">
        <f t="shared" si="783"/>
        <v/>
      </c>
      <c r="AGM208" s="36" t="str">
        <f t="shared" si="784"/>
        <v/>
      </c>
      <c r="AGN208" s="39">
        <f t="shared" si="785"/>
        <v>30</v>
      </c>
      <c r="AGO208" s="36" t="str">
        <f t="shared" si="786"/>
        <v/>
      </c>
      <c r="AGP208" s="36" t="str">
        <f t="shared" si="787"/>
        <v/>
      </c>
      <c r="AGQ208" s="39">
        <f t="shared" si="788"/>
        <v>24</v>
      </c>
      <c r="AGR208" s="36" t="str">
        <f t="shared" si="789"/>
        <v/>
      </c>
      <c r="AGS208" s="36" t="str">
        <f t="shared" si="790"/>
        <v/>
      </c>
      <c r="AGT208" s="39">
        <f t="shared" si="791"/>
        <v>15</v>
      </c>
      <c r="AGU208" s="36" t="str">
        <f t="shared" si="792"/>
        <v/>
      </c>
      <c r="AGV208" s="36" t="str">
        <f t="shared" si="793"/>
        <v/>
      </c>
      <c r="AGW208" s="39">
        <f t="shared" si="794"/>
        <v>7</v>
      </c>
      <c r="AGX208" s="36" t="str">
        <f t="shared" si="795"/>
        <v/>
      </c>
      <c r="AGY208" s="36" t="str">
        <f t="shared" si="796"/>
        <v/>
      </c>
      <c r="AGZ208" s="39">
        <f t="shared" si="797"/>
        <v>26</v>
      </c>
      <c r="AHA208" s="36" t="str">
        <f t="shared" si="798"/>
        <v/>
      </c>
      <c r="AHB208" s="36" t="str">
        <f t="shared" si="799"/>
        <v/>
      </c>
      <c r="AHC208" s="39">
        <f t="shared" si="800"/>
        <v>15</v>
      </c>
      <c r="AHD208" s="36" t="str">
        <f t="shared" si="801"/>
        <v/>
      </c>
      <c r="AHE208" s="36" t="str">
        <f t="shared" si="802"/>
        <v/>
      </c>
      <c r="AHF208" s="39" t="str">
        <f t="shared" si="803"/>
        <v/>
      </c>
      <c r="AHG208" s="36" t="str">
        <f t="shared" si="804"/>
        <v/>
      </c>
      <c r="AHH208" s="36" t="str">
        <f t="shared" si="805"/>
        <v/>
      </c>
      <c r="AHI208" s="39" t="str">
        <f t="shared" si="806"/>
        <v/>
      </c>
      <c r="AHJ208" s="36" t="str">
        <f t="shared" si="807"/>
        <v/>
      </c>
      <c r="AHK208" s="36" t="str">
        <f t="shared" si="808"/>
        <v/>
      </c>
      <c r="AHL208" s="39" t="str">
        <f t="shared" si="809"/>
        <v/>
      </c>
      <c r="AHM208" s="36" t="str">
        <f t="shared" si="810"/>
        <v/>
      </c>
      <c r="AHN208" s="36" t="str">
        <f t="shared" si="811"/>
        <v/>
      </c>
      <c r="AHO208" s="39" t="str">
        <f t="shared" si="812"/>
        <v/>
      </c>
    </row>
    <row r="209" spans="1:918" s="5" customFormat="1" outlineLevel="1" x14ac:dyDescent="0.25">
      <c r="A209" s="35">
        <f t="shared" ref="A209:A217" si="813">A208+1</f>
        <v>3</v>
      </c>
      <c r="B209" s="46" t="s">
        <v>104</v>
      </c>
      <c r="C209" s="37"/>
      <c r="D209" s="35"/>
      <c r="E209" s="35"/>
      <c r="F209" s="35"/>
      <c r="G209" s="57"/>
      <c r="H209" s="57" t="s">
        <v>360</v>
      </c>
      <c r="I209" s="57" t="s">
        <v>360</v>
      </c>
      <c r="J209" s="57"/>
      <c r="K209" s="57" t="s">
        <v>360</v>
      </c>
      <c r="L209" s="57"/>
      <c r="M209" s="57"/>
      <c r="N209" s="57"/>
      <c r="O209" s="57"/>
      <c r="P209" s="57"/>
      <c r="Q209" s="57"/>
      <c r="R209" s="38"/>
      <c r="S209" s="38"/>
      <c r="T209" s="38"/>
      <c r="U209" s="38"/>
      <c r="V209" s="38"/>
      <c r="W209" s="57" t="s">
        <v>360</v>
      </c>
      <c r="X209" s="57" t="s">
        <v>360</v>
      </c>
      <c r="Y209" s="57"/>
      <c r="Z209" s="57"/>
      <c r="AA209" s="57" t="s">
        <v>360</v>
      </c>
      <c r="AB209" s="57" t="s">
        <v>360</v>
      </c>
      <c r="AC209" s="57" t="s">
        <v>360</v>
      </c>
      <c r="AD209" s="57"/>
      <c r="AE209" s="57" t="s">
        <v>360</v>
      </c>
      <c r="AF209" s="57" t="s">
        <v>360</v>
      </c>
      <c r="AG209" s="57" t="s">
        <v>360</v>
      </c>
      <c r="AH209" s="57"/>
      <c r="AI209" s="57"/>
      <c r="AJ209" s="57" t="s">
        <v>360</v>
      </c>
      <c r="AK209" s="57" t="s">
        <v>360</v>
      </c>
      <c r="AL209" s="57" t="s">
        <v>360</v>
      </c>
      <c r="AM209" s="38"/>
      <c r="AN209" s="38"/>
      <c r="AO209" s="38"/>
      <c r="AP209" s="38"/>
      <c r="AQ209" s="57" t="s">
        <v>360</v>
      </c>
      <c r="AR209" s="57" t="s">
        <v>360</v>
      </c>
      <c r="AS209" s="57" t="s">
        <v>360</v>
      </c>
      <c r="AT209" s="57"/>
      <c r="AU209" s="57"/>
      <c r="AV209" s="57"/>
      <c r="AW209" s="57" t="s">
        <v>360</v>
      </c>
      <c r="AX209" s="57" t="s">
        <v>360</v>
      </c>
      <c r="AY209" s="57"/>
      <c r="AZ209" s="57" t="s">
        <v>360</v>
      </c>
      <c r="BA209" s="57" t="s">
        <v>360</v>
      </c>
      <c r="BB209" s="57" t="s">
        <v>360</v>
      </c>
      <c r="BC209" s="57"/>
      <c r="BD209" s="57"/>
      <c r="BE209" s="57" t="s">
        <v>360</v>
      </c>
      <c r="BF209" s="57" t="s">
        <v>360</v>
      </c>
      <c r="BG209" s="38"/>
      <c r="BH209" s="38"/>
      <c r="BI209" s="38"/>
      <c r="BJ209" s="38"/>
      <c r="BK209" s="57" t="s">
        <v>360</v>
      </c>
      <c r="BL209" s="57" t="s">
        <v>360</v>
      </c>
      <c r="BM209" s="57"/>
      <c r="BN209" s="57"/>
      <c r="BO209" s="57"/>
      <c r="BP209" s="57" t="s">
        <v>360</v>
      </c>
      <c r="BQ209" s="57" t="s">
        <v>360</v>
      </c>
      <c r="BR209" s="57"/>
      <c r="BS209" s="57" t="s">
        <v>360</v>
      </c>
      <c r="BT209" s="57" t="s">
        <v>360</v>
      </c>
      <c r="BU209" s="57" t="s">
        <v>360</v>
      </c>
      <c r="BV209" s="57"/>
      <c r="BW209" s="57"/>
      <c r="BX209" s="57" t="s">
        <v>360</v>
      </c>
      <c r="BY209" s="57" t="s">
        <v>360</v>
      </c>
      <c r="BZ209" s="57" t="s">
        <v>360</v>
      </c>
      <c r="CA209" s="38"/>
      <c r="CB209" s="38"/>
      <c r="CC209" s="38"/>
      <c r="CD209" s="38"/>
      <c r="CE209" s="57" t="s">
        <v>360</v>
      </c>
      <c r="CF209" s="57" t="s">
        <v>360</v>
      </c>
      <c r="CG209" s="57"/>
      <c r="CH209" s="57"/>
      <c r="CI209" s="57"/>
      <c r="CJ209" s="57" t="s">
        <v>360</v>
      </c>
      <c r="CK209" s="57" t="s">
        <v>360</v>
      </c>
      <c r="CL209" s="57"/>
      <c r="CM209" s="57" t="s">
        <v>360</v>
      </c>
      <c r="CN209" s="57"/>
      <c r="CO209" s="57"/>
      <c r="CP209" s="57"/>
      <c r="CQ209" s="57"/>
      <c r="CR209" s="57" t="s">
        <v>360</v>
      </c>
      <c r="CS209" s="57"/>
      <c r="CT209" s="57"/>
      <c r="CU209" s="38"/>
      <c r="CV209" s="38"/>
      <c r="CW209" s="38"/>
      <c r="CX209" s="38"/>
      <c r="CY209" s="57" t="s">
        <v>360</v>
      </c>
      <c r="CZ209" s="57" t="s">
        <v>360</v>
      </c>
      <c r="DA209" s="57"/>
      <c r="DB209" s="57"/>
      <c r="DC209" s="57" t="s">
        <v>360</v>
      </c>
      <c r="DD209" s="57" t="s">
        <v>360</v>
      </c>
      <c r="DE209" s="57" t="s">
        <v>360</v>
      </c>
      <c r="DF209" s="57"/>
      <c r="DG209" s="57" t="s">
        <v>360</v>
      </c>
      <c r="DH209" s="57" t="s">
        <v>360</v>
      </c>
      <c r="DI209" s="57" t="s">
        <v>360</v>
      </c>
      <c r="DJ209" s="57"/>
      <c r="DK209" s="57"/>
      <c r="DL209" s="57" t="s">
        <v>360</v>
      </c>
      <c r="DM209" s="57" t="s">
        <v>360</v>
      </c>
      <c r="DN209" s="57"/>
      <c r="DO209" s="38"/>
      <c r="DP209" s="38"/>
      <c r="DQ209" s="38"/>
      <c r="DR209" s="38"/>
      <c r="DS209" s="57" t="s">
        <v>360</v>
      </c>
      <c r="DT209" s="57" t="s">
        <v>360</v>
      </c>
      <c r="DU209" s="57"/>
      <c r="DV209" s="57"/>
      <c r="DW209" s="57"/>
      <c r="DX209" s="57" t="s">
        <v>360</v>
      </c>
      <c r="DY209" s="57"/>
      <c r="DZ209" s="57"/>
      <c r="EA209" s="57"/>
      <c r="EB209" s="57" t="s">
        <v>360</v>
      </c>
      <c r="EC209" s="57"/>
      <c r="ED209" s="57"/>
      <c r="EE209" s="57"/>
      <c r="EF209" s="57" t="s">
        <v>360</v>
      </c>
      <c r="EG209" s="57" t="s">
        <v>360</v>
      </c>
      <c r="EH209" s="57"/>
      <c r="EI209" s="38"/>
      <c r="EJ209" s="38"/>
      <c r="EK209" s="38"/>
      <c r="EL209" s="38"/>
      <c r="EM209" s="57" t="s">
        <v>360</v>
      </c>
      <c r="EN209" s="57" t="s">
        <v>360</v>
      </c>
      <c r="EO209" s="57"/>
      <c r="EP209" s="57"/>
      <c r="EQ209" s="57"/>
      <c r="ER209" s="57" t="s">
        <v>360</v>
      </c>
      <c r="ES209" s="57" t="s">
        <v>360</v>
      </c>
      <c r="ET209" s="57"/>
      <c r="EU209" s="57" t="s">
        <v>360</v>
      </c>
      <c r="EV209" s="57" t="s">
        <v>360</v>
      </c>
      <c r="EW209" s="57" t="s">
        <v>360</v>
      </c>
      <c r="EX209" s="57"/>
      <c r="EY209" s="57"/>
      <c r="EZ209" s="57" t="s">
        <v>360</v>
      </c>
      <c r="FA209" s="57"/>
      <c r="FB209" s="38"/>
      <c r="FC209" s="38"/>
      <c r="FD209" s="38"/>
      <c r="FE209" s="38"/>
      <c r="FF209" s="38"/>
      <c r="FG209" s="61"/>
      <c r="FH209" s="57" t="s">
        <v>360</v>
      </c>
      <c r="FI209" s="57"/>
      <c r="FJ209" s="57"/>
      <c r="FK209" s="57"/>
      <c r="FL209" s="57" t="s">
        <v>360</v>
      </c>
      <c r="FM209" s="57"/>
      <c r="FN209" s="57"/>
      <c r="FO209" s="57" t="s">
        <v>360</v>
      </c>
      <c r="FP209" s="57" t="s">
        <v>360</v>
      </c>
      <c r="FQ209" s="57" t="s">
        <v>360</v>
      </c>
      <c r="FR209" s="57"/>
      <c r="FS209" s="57"/>
      <c r="FT209" s="57"/>
      <c r="FU209" s="57" t="s">
        <v>360</v>
      </c>
      <c r="FV209" s="57"/>
      <c r="FW209" s="38"/>
      <c r="FX209" s="38"/>
      <c r="FY209" s="38"/>
      <c r="FZ209" s="38"/>
      <c r="GA209" s="61"/>
      <c r="GB209" s="57" t="s">
        <v>360</v>
      </c>
      <c r="GC209" s="57"/>
      <c r="GD209" s="57"/>
      <c r="GE209" s="57" t="s">
        <v>360</v>
      </c>
      <c r="GF209" s="57" t="s">
        <v>360</v>
      </c>
      <c r="GG209" s="57" t="s">
        <v>360</v>
      </c>
      <c r="GH209" s="57"/>
      <c r="GI209" s="57"/>
      <c r="GJ209" s="57"/>
      <c r="GK209" s="57"/>
      <c r="GL209" s="57"/>
      <c r="GM209" s="57"/>
      <c r="GN209" s="57"/>
      <c r="GO209" s="57"/>
      <c r="GP209" s="57"/>
      <c r="GQ209" s="38"/>
      <c r="GR209" s="38"/>
      <c r="GS209" s="38"/>
      <c r="GT209" s="38"/>
      <c r="GU209" s="61"/>
      <c r="GV209" s="57" t="s">
        <v>360</v>
      </c>
      <c r="GW209" s="57"/>
      <c r="GX209" s="57"/>
      <c r="GY209" s="57"/>
      <c r="GZ209" s="57" t="s">
        <v>360</v>
      </c>
      <c r="HA209" s="57" t="s">
        <v>360</v>
      </c>
      <c r="HB209" s="57"/>
      <c r="HC209" s="57"/>
      <c r="HD209" s="57" t="s">
        <v>360</v>
      </c>
      <c r="HE209" s="57" t="s">
        <v>360</v>
      </c>
      <c r="HF209" s="57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57" t="s">
        <v>360</v>
      </c>
      <c r="HT209" s="57" t="s">
        <v>360</v>
      </c>
      <c r="HU209" s="57" t="s">
        <v>360</v>
      </c>
      <c r="HV209" s="57"/>
      <c r="HW209" s="57" t="s">
        <v>360</v>
      </c>
      <c r="HX209" s="57" t="s">
        <v>360</v>
      </c>
      <c r="HY209" s="57" t="s">
        <v>360</v>
      </c>
      <c r="HZ209" s="57"/>
      <c r="IA209" s="38"/>
      <c r="IB209" s="38"/>
      <c r="IC209" s="38"/>
      <c r="ID209" s="38"/>
      <c r="IE209" s="38"/>
      <c r="IF209" s="38"/>
      <c r="IG209" s="38"/>
      <c r="IH209" s="38"/>
      <c r="II209" s="61"/>
      <c r="IJ209" s="57"/>
      <c r="IK209" s="57"/>
      <c r="IL209" s="57"/>
      <c r="IM209" s="57"/>
      <c r="IN209" s="57"/>
      <c r="IO209" s="57" t="s">
        <v>360</v>
      </c>
      <c r="IP209" s="57"/>
      <c r="IQ209" s="57" t="s">
        <v>360</v>
      </c>
      <c r="IR209" s="57" t="s">
        <v>360</v>
      </c>
      <c r="IS209" s="57" t="s">
        <v>360</v>
      </c>
      <c r="IT209" s="57"/>
      <c r="IU209" s="57"/>
      <c r="IV209" s="57"/>
      <c r="IW209" s="57"/>
      <c r="IX209" s="57"/>
      <c r="IY209" s="38"/>
      <c r="IZ209" s="38"/>
      <c r="JA209" s="38"/>
      <c r="JB209" s="38"/>
      <c r="JC209" s="61"/>
      <c r="JD209" s="57"/>
      <c r="JE209" s="57"/>
      <c r="JF209" s="57"/>
      <c r="JG209" s="57"/>
      <c r="JH209" s="57" t="s">
        <v>360</v>
      </c>
      <c r="JI209" s="57" t="s">
        <v>360</v>
      </c>
      <c r="JJ209" s="57"/>
      <c r="JK209" s="57"/>
      <c r="JL209" s="57" t="s">
        <v>360</v>
      </c>
      <c r="JM209" s="57" t="s">
        <v>360</v>
      </c>
      <c r="JN209" s="57"/>
      <c r="JO209" s="57"/>
      <c r="JP209" s="57"/>
      <c r="JQ209" s="57"/>
      <c r="JR209" s="57"/>
      <c r="JS209" s="57"/>
      <c r="JT209" s="38"/>
      <c r="JU209" s="38"/>
      <c r="JV209" s="38"/>
      <c r="JW209" s="61"/>
      <c r="JX209" s="57"/>
      <c r="JY209" s="57"/>
      <c r="JZ209" s="57"/>
      <c r="KA209" s="57"/>
      <c r="KB209" s="57" t="s">
        <v>360</v>
      </c>
      <c r="KC209" s="57"/>
      <c r="KD209" s="57"/>
      <c r="KE209" s="57" t="s">
        <v>360</v>
      </c>
      <c r="KF209" s="57" t="s">
        <v>360</v>
      </c>
      <c r="KG209" s="57" t="s">
        <v>360</v>
      </c>
      <c r="KH209" s="57"/>
      <c r="KI209" s="57"/>
      <c r="KJ209" s="57"/>
      <c r="KK209" s="57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57" t="s">
        <v>360</v>
      </c>
      <c r="NT209" s="57" t="s">
        <v>360</v>
      </c>
      <c r="NU209" s="57" t="s">
        <v>360</v>
      </c>
      <c r="NV209" s="57" t="s">
        <v>360</v>
      </c>
      <c r="NW209" s="57" t="s">
        <v>360</v>
      </c>
      <c r="NX209" s="57"/>
      <c r="NY209" s="57" t="s">
        <v>360</v>
      </c>
      <c r="NZ209" s="57" t="s">
        <v>360</v>
      </c>
      <c r="OA209" s="57" t="s">
        <v>360</v>
      </c>
      <c r="OB209" s="57"/>
      <c r="OC209" s="57"/>
      <c r="OD209" s="57"/>
      <c r="OE209" s="57"/>
      <c r="OF209" s="57" t="s">
        <v>360</v>
      </c>
      <c r="OG209" s="57" t="s">
        <v>360</v>
      </c>
      <c r="OH209" s="57"/>
      <c r="OI209" s="57"/>
      <c r="OJ209" s="57" t="s">
        <v>360</v>
      </c>
      <c r="OK209" s="38"/>
      <c r="OL209" s="38"/>
      <c r="OM209" s="57" t="s">
        <v>360</v>
      </c>
      <c r="ON209" s="57"/>
      <c r="OO209" s="57"/>
      <c r="OP209" s="57"/>
      <c r="OQ209" s="57" t="s">
        <v>360</v>
      </c>
      <c r="OR209" s="57"/>
      <c r="OS209" s="57"/>
      <c r="OT209" s="57"/>
      <c r="OU209" s="57" t="s">
        <v>360</v>
      </c>
      <c r="OV209" s="57" t="s">
        <v>360</v>
      </c>
      <c r="OW209" s="57"/>
      <c r="OX209" s="57"/>
      <c r="OY209" s="57"/>
      <c r="OZ209" s="57" t="s">
        <v>360</v>
      </c>
      <c r="PA209" s="57" t="s">
        <v>360</v>
      </c>
      <c r="PB209" s="57" t="s">
        <v>360</v>
      </c>
      <c r="PC209" s="57" t="s">
        <v>360</v>
      </c>
      <c r="PD209" s="57" t="s">
        <v>360</v>
      </c>
      <c r="PE209" s="38"/>
      <c r="PF209" s="38"/>
      <c r="PG209" s="57" t="s">
        <v>360</v>
      </c>
      <c r="PH209" s="57" t="s">
        <v>360</v>
      </c>
      <c r="PI209" s="57" t="s">
        <v>360</v>
      </c>
      <c r="PJ209" s="57"/>
      <c r="PK209" s="57" t="s">
        <v>360</v>
      </c>
      <c r="PL209" s="57" t="s">
        <v>360</v>
      </c>
      <c r="PM209" s="57"/>
      <c r="PN209" s="57" t="s">
        <v>360</v>
      </c>
      <c r="PO209" s="57" t="s">
        <v>360</v>
      </c>
      <c r="PP209" s="57"/>
      <c r="PQ209" s="57"/>
      <c r="PR209" s="57"/>
      <c r="PS209" s="57"/>
      <c r="PT209" s="57" t="s">
        <v>360</v>
      </c>
      <c r="PU209" s="57" t="s">
        <v>360</v>
      </c>
      <c r="PV209" s="38"/>
      <c r="PW209" s="38"/>
      <c r="PX209" s="38"/>
      <c r="PY209" s="38"/>
      <c r="PZ209" s="38"/>
      <c r="QA209" s="57" t="s">
        <v>360</v>
      </c>
      <c r="QB209" s="57"/>
      <c r="QC209" s="57"/>
      <c r="QD209" s="57"/>
      <c r="QE209" s="57" t="s">
        <v>360</v>
      </c>
      <c r="QF209" s="57"/>
      <c r="QG209" s="57"/>
      <c r="QH209" s="57"/>
      <c r="QI209" s="57" t="s">
        <v>360</v>
      </c>
      <c r="QJ209" s="57" t="s">
        <v>360</v>
      </c>
      <c r="QK209" s="57"/>
      <c r="QL209" s="57"/>
      <c r="QM209" s="57"/>
      <c r="QN209" s="57" t="s">
        <v>360</v>
      </c>
      <c r="QO209" s="57" t="s">
        <v>360</v>
      </c>
      <c r="QP209" s="57" t="s">
        <v>360</v>
      </c>
      <c r="QQ209" s="57" t="s">
        <v>360</v>
      </c>
      <c r="QR209" s="57" t="s">
        <v>360</v>
      </c>
      <c r="QS209" s="38"/>
      <c r="QT209" s="38"/>
      <c r="QU209" s="57" t="s">
        <v>360</v>
      </c>
      <c r="QV209" s="57" t="s">
        <v>360</v>
      </c>
      <c r="QW209" s="57" t="s">
        <v>360</v>
      </c>
      <c r="QX209" s="57"/>
      <c r="QY209" s="57" t="s">
        <v>360</v>
      </c>
      <c r="QZ209" s="57"/>
      <c r="RA209" s="57" t="s">
        <v>360</v>
      </c>
      <c r="RB209" s="57" t="s">
        <v>360</v>
      </c>
      <c r="RC209" s="57" t="s">
        <v>360</v>
      </c>
      <c r="RD209" s="57"/>
      <c r="RE209" s="57"/>
      <c r="RF209" s="57"/>
      <c r="RG209" s="57"/>
      <c r="RH209" s="57" t="s">
        <v>360</v>
      </c>
      <c r="RI209" s="57" t="s">
        <v>360</v>
      </c>
      <c r="RJ209" s="57"/>
      <c r="RK209" s="57" t="s">
        <v>360</v>
      </c>
      <c r="RL209" s="57" t="s">
        <v>360</v>
      </c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7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7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7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7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7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7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7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7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7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7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7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7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7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7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7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7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7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7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F209" s="85" t="str">
        <f t="shared" si="780"/>
        <v/>
      </c>
      <c r="AGG209" s="85" t="str">
        <f t="shared" si="781"/>
        <v/>
      </c>
      <c r="AGH209" s="85">
        <f t="shared" si="782"/>
        <v>11</v>
      </c>
      <c r="AGL209" s="36" t="str">
        <f t="shared" si="783"/>
        <v/>
      </c>
      <c r="AGM209" s="36" t="str">
        <f t="shared" si="784"/>
        <v/>
      </c>
      <c r="AGN209" s="39">
        <f t="shared" si="785"/>
        <v>39</v>
      </c>
      <c r="AGO209" s="36" t="str">
        <f t="shared" si="786"/>
        <v/>
      </c>
      <c r="AGP209" s="36" t="str">
        <f t="shared" si="787"/>
        <v/>
      </c>
      <c r="AGQ209" s="39">
        <f t="shared" si="788"/>
        <v>31</v>
      </c>
      <c r="AGR209" s="36" t="str">
        <f t="shared" si="789"/>
        <v/>
      </c>
      <c r="AGS209" s="36" t="str">
        <f t="shared" si="790"/>
        <v/>
      </c>
      <c r="AGT209" s="39">
        <f t="shared" si="791"/>
        <v>19</v>
      </c>
      <c r="AGU209" s="36" t="str">
        <f t="shared" si="792"/>
        <v/>
      </c>
      <c r="AGV209" s="36" t="str">
        <f t="shared" si="793"/>
        <v/>
      </c>
      <c r="AGW209" s="39">
        <f t="shared" si="794"/>
        <v>8</v>
      </c>
      <c r="AGX209" s="36" t="str">
        <f t="shared" si="795"/>
        <v/>
      </c>
      <c r="AGY209" s="36" t="str">
        <f t="shared" si="796"/>
        <v/>
      </c>
      <c r="AGZ209" s="39">
        <f t="shared" si="797"/>
        <v>29</v>
      </c>
      <c r="AHA209" s="36" t="str">
        <f t="shared" si="798"/>
        <v/>
      </c>
      <c r="AHB209" s="36" t="str">
        <f t="shared" si="799"/>
        <v/>
      </c>
      <c r="AHC209" s="39">
        <f t="shared" si="800"/>
        <v>20</v>
      </c>
      <c r="AHD209" s="36" t="str">
        <f t="shared" si="801"/>
        <v/>
      </c>
      <c r="AHE209" s="36" t="str">
        <f t="shared" si="802"/>
        <v/>
      </c>
      <c r="AHF209" s="39" t="str">
        <f t="shared" si="803"/>
        <v/>
      </c>
      <c r="AHG209" s="36" t="str">
        <f t="shared" si="804"/>
        <v/>
      </c>
      <c r="AHH209" s="36" t="str">
        <f t="shared" si="805"/>
        <v/>
      </c>
      <c r="AHI209" s="39" t="str">
        <f t="shared" si="806"/>
        <v/>
      </c>
      <c r="AHJ209" s="36" t="str">
        <f t="shared" si="807"/>
        <v/>
      </c>
      <c r="AHK209" s="36" t="str">
        <f t="shared" si="808"/>
        <v/>
      </c>
      <c r="AHL209" s="39" t="str">
        <f t="shared" si="809"/>
        <v/>
      </c>
      <c r="AHM209" s="36" t="str">
        <f t="shared" si="810"/>
        <v/>
      </c>
      <c r="AHN209" s="36" t="str">
        <f t="shared" si="811"/>
        <v/>
      </c>
      <c r="AHO209" s="39" t="str">
        <f t="shared" si="812"/>
        <v/>
      </c>
    </row>
    <row r="210" spans="1:918" s="5" customFormat="1" outlineLevel="1" x14ac:dyDescent="0.25">
      <c r="A210" s="35">
        <f t="shared" si="813"/>
        <v>4</v>
      </c>
      <c r="B210" s="46" t="s">
        <v>105</v>
      </c>
      <c r="C210" s="37"/>
      <c r="D210" s="35"/>
      <c r="E210" s="35"/>
      <c r="F210" s="35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38"/>
      <c r="S210" s="38"/>
      <c r="T210" s="38"/>
      <c r="U210" s="38"/>
      <c r="V210" s="38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38"/>
      <c r="AN210" s="38"/>
      <c r="AO210" s="38"/>
      <c r="AP210" s="38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38"/>
      <c r="BH210" s="38"/>
      <c r="BI210" s="38"/>
      <c r="BJ210" s="38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38"/>
      <c r="CB210" s="38"/>
      <c r="CC210" s="38"/>
      <c r="CD210" s="38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  <c r="CO210" s="57"/>
      <c r="CP210" s="57"/>
      <c r="CQ210" s="57"/>
      <c r="CR210" s="57"/>
      <c r="CS210" s="57"/>
      <c r="CT210" s="57"/>
      <c r="CU210" s="38"/>
      <c r="CV210" s="38"/>
      <c r="CW210" s="38"/>
      <c r="CX210" s="38"/>
      <c r="CY210" s="57"/>
      <c r="CZ210" s="57"/>
      <c r="DA210" s="57"/>
      <c r="DB210" s="57"/>
      <c r="DC210" s="57" t="s">
        <v>360</v>
      </c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38"/>
      <c r="DP210" s="38"/>
      <c r="DQ210" s="38"/>
      <c r="DR210" s="38"/>
      <c r="DS210" s="57"/>
      <c r="DT210" s="57"/>
      <c r="DU210" s="57"/>
      <c r="DV210" s="57"/>
      <c r="DW210" s="57"/>
      <c r="DX210" s="57"/>
      <c r="DY210" s="57"/>
      <c r="DZ210" s="57"/>
      <c r="EA210" s="57"/>
      <c r="EB210" s="57"/>
      <c r="EC210" s="57"/>
      <c r="ED210" s="57"/>
      <c r="EE210" s="57"/>
      <c r="EF210" s="57"/>
      <c r="EG210" s="57"/>
      <c r="EH210" s="57"/>
      <c r="EI210" s="38"/>
      <c r="EJ210" s="38"/>
      <c r="EK210" s="38"/>
      <c r="EL210" s="38"/>
      <c r="EM210" s="57"/>
      <c r="EN210" s="57"/>
      <c r="EO210" s="57"/>
      <c r="EP210" s="57"/>
      <c r="EQ210" s="57"/>
      <c r="ER210" s="57"/>
      <c r="ES210" s="57"/>
      <c r="ET210" s="57"/>
      <c r="EU210" s="57"/>
      <c r="EV210" s="57"/>
      <c r="EW210" s="57"/>
      <c r="EX210" s="57"/>
      <c r="EY210" s="57"/>
      <c r="EZ210" s="57"/>
      <c r="FA210" s="57" t="s">
        <v>360</v>
      </c>
      <c r="FB210" s="38"/>
      <c r="FC210" s="38"/>
      <c r="FD210" s="38"/>
      <c r="FE210" s="38"/>
      <c r="FF210" s="38"/>
      <c r="FG210" s="61"/>
      <c r="FH210" s="57"/>
      <c r="FI210" s="57"/>
      <c r="FJ210" s="57"/>
      <c r="FK210" s="57"/>
      <c r="FL210" s="57"/>
      <c r="FM210" s="57"/>
      <c r="FN210" s="57"/>
      <c r="FO210" s="57"/>
      <c r="FP210" s="57"/>
      <c r="FQ210" s="57"/>
      <c r="FR210" s="57"/>
      <c r="FS210" s="57"/>
      <c r="FT210" s="57"/>
      <c r="FU210" s="57"/>
      <c r="FV210" s="57"/>
      <c r="FW210" s="38"/>
      <c r="FX210" s="38"/>
      <c r="FY210" s="38"/>
      <c r="FZ210" s="38"/>
      <c r="GA210" s="61"/>
      <c r="GB210" s="57"/>
      <c r="GC210" s="57"/>
      <c r="GD210" s="57"/>
      <c r="GE210" s="57"/>
      <c r="GF210" s="57"/>
      <c r="GG210" s="57"/>
      <c r="GH210" s="57"/>
      <c r="GI210" s="57"/>
      <c r="GJ210" s="57"/>
      <c r="GK210" s="57"/>
      <c r="GL210" s="57"/>
      <c r="GM210" s="57"/>
      <c r="GN210" s="57"/>
      <c r="GO210" s="57"/>
      <c r="GP210" s="57"/>
      <c r="GQ210" s="38"/>
      <c r="GR210" s="38"/>
      <c r="GS210" s="38"/>
      <c r="GT210" s="38"/>
      <c r="GU210" s="61"/>
      <c r="GV210" s="57"/>
      <c r="GW210" s="57"/>
      <c r="GX210" s="57"/>
      <c r="GY210" s="57"/>
      <c r="GZ210" s="57"/>
      <c r="HA210" s="57"/>
      <c r="HB210" s="57"/>
      <c r="HC210" s="57"/>
      <c r="HD210" s="57"/>
      <c r="HE210" s="57"/>
      <c r="HF210" s="57"/>
      <c r="HG210" s="38"/>
      <c r="HH210" s="38"/>
      <c r="HI210" s="38"/>
      <c r="HJ210" s="38"/>
      <c r="HK210" s="38"/>
      <c r="HL210" s="38"/>
      <c r="HM210" s="38"/>
      <c r="HN210" s="38"/>
      <c r="HO210" s="37"/>
      <c r="HP210" s="38"/>
      <c r="HQ210" s="38"/>
      <c r="HR210" s="38"/>
      <c r="HS210" s="57"/>
      <c r="HT210" s="57"/>
      <c r="HU210" s="57"/>
      <c r="HV210" s="57"/>
      <c r="HW210" s="57"/>
      <c r="HX210" s="57"/>
      <c r="HY210" s="57"/>
      <c r="HZ210" s="57"/>
      <c r="IA210" s="38"/>
      <c r="IB210" s="38"/>
      <c r="IC210" s="38"/>
      <c r="ID210" s="38"/>
      <c r="IE210" s="38"/>
      <c r="IF210" s="38"/>
      <c r="IG210" s="38"/>
      <c r="IH210" s="38"/>
      <c r="II210" s="61"/>
      <c r="IJ210" s="57"/>
      <c r="IK210" s="57"/>
      <c r="IL210" s="57"/>
      <c r="IM210" s="57"/>
      <c r="IN210" s="57"/>
      <c r="IO210" s="57"/>
      <c r="IP210" s="57"/>
      <c r="IQ210" s="57"/>
      <c r="IR210" s="57"/>
      <c r="IS210" s="57"/>
      <c r="IT210" s="57"/>
      <c r="IU210" s="57"/>
      <c r="IV210" s="57"/>
      <c r="IW210" s="57"/>
      <c r="IX210" s="57"/>
      <c r="IY210" s="38"/>
      <c r="IZ210" s="38"/>
      <c r="JA210" s="38"/>
      <c r="JB210" s="38"/>
      <c r="JC210" s="61"/>
      <c r="JD210" s="57"/>
      <c r="JE210" s="57"/>
      <c r="JF210" s="57"/>
      <c r="JG210" s="57"/>
      <c r="JH210" s="57"/>
      <c r="JI210" s="57"/>
      <c r="JJ210" s="57"/>
      <c r="JK210" s="57"/>
      <c r="JL210" s="57"/>
      <c r="JM210" s="57"/>
      <c r="JN210" s="57"/>
      <c r="JO210" s="57"/>
      <c r="JP210" s="57"/>
      <c r="JQ210" s="57"/>
      <c r="JR210" s="57"/>
      <c r="JS210" s="57"/>
      <c r="JT210" s="38"/>
      <c r="JU210" s="38"/>
      <c r="JV210" s="38"/>
      <c r="JW210" s="61"/>
      <c r="JX210" s="57"/>
      <c r="JY210" s="57"/>
      <c r="JZ210" s="57"/>
      <c r="KA210" s="57"/>
      <c r="KB210" s="57"/>
      <c r="KC210" s="57"/>
      <c r="KD210" s="57"/>
      <c r="KE210" s="57"/>
      <c r="KF210" s="57"/>
      <c r="KG210" s="57"/>
      <c r="KH210" s="57"/>
      <c r="KI210" s="57"/>
      <c r="KJ210" s="57"/>
      <c r="KK210" s="57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57"/>
      <c r="NT210" s="57"/>
      <c r="NU210" s="57"/>
      <c r="NV210" s="57"/>
      <c r="NW210" s="57"/>
      <c r="NX210" s="57"/>
      <c r="NY210" s="57"/>
      <c r="NZ210" s="57"/>
      <c r="OA210" s="57"/>
      <c r="OB210" s="57"/>
      <c r="OC210" s="57"/>
      <c r="OD210" s="57"/>
      <c r="OE210" s="57"/>
      <c r="OF210" s="57"/>
      <c r="OG210" s="57"/>
      <c r="OH210" s="57"/>
      <c r="OI210" s="57"/>
      <c r="OJ210" s="57"/>
      <c r="OK210" s="38"/>
      <c r="OL210" s="38"/>
      <c r="OM210" s="57"/>
      <c r="ON210" s="57"/>
      <c r="OO210" s="57"/>
      <c r="OP210" s="57"/>
      <c r="OQ210" s="57"/>
      <c r="OR210" s="57"/>
      <c r="OS210" s="57"/>
      <c r="OT210" s="57"/>
      <c r="OU210" s="57"/>
      <c r="OV210" s="57"/>
      <c r="OW210" s="57"/>
      <c r="OX210" s="57"/>
      <c r="OY210" s="57"/>
      <c r="OZ210" s="57"/>
      <c r="PA210" s="57"/>
      <c r="PB210" s="57"/>
      <c r="PC210" s="57"/>
      <c r="PD210" s="57"/>
      <c r="PE210" s="38"/>
      <c r="PF210" s="38"/>
      <c r="PG210" s="57"/>
      <c r="PH210" s="57"/>
      <c r="PI210" s="57"/>
      <c r="PJ210" s="57"/>
      <c r="PK210" s="57"/>
      <c r="PL210" s="57"/>
      <c r="PM210" s="57"/>
      <c r="PN210" s="57"/>
      <c r="PO210" s="57"/>
      <c r="PP210" s="57"/>
      <c r="PQ210" s="57"/>
      <c r="PR210" s="57"/>
      <c r="PS210" s="57"/>
      <c r="PT210" s="57"/>
      <c r="PU210" s="57"/>
      <c r="PV210" s="38"/>
      <c r="PW210" s="38"/>
      <c r="PX210" s="38"/>
      <c r="PY210" s="38"/>
      <c r="PZ210" s="38"/>
      <c r="QA210" s="57" t="s">
        <v>360</v>
      </c>
      <c r="QB210" s="57" t="s">
        <v>360</v>
      </c>
      <c r="QC210" s="57" t="s">
        <v>360</v>
      </c>
      <c r="QD210" s="57"/>
      <c r="QE210" s="57" t="s">
        <v>360</v>
      </c>
      <c r="QF210" s="57"/>
      <c r="QG210" s="57"/>
      <c r="QH210" s="57"/>
      <c r="QI210" s="57" t="s">
        <v>360</v>
      </c>
      <c r="QJ210" s="57" t="s">
        <v>360</v>
      </c>
      <c r="QK210" s="57"/>
      <c r="QL210" s="57"/>
      <c r="QM210" s="57"/>
      <c r="QN210" s="57" t="s">
        <v>360</v>
      </c>
      <c r="QO210" s="57" t="s">
        <v>360</v>
      </c>
      <c r="QP210" s="57" t="s">
        <v>360</v>
      </c>
      <c r="QQ210" s="57" t="s">
        <v>360</v>
      </c>
      <c r="QR210" s="57" t="s">
        <v>360</v>
      </c>
      <c r="QS210" s="38"/>
      <c r="QT210" s="38"/>
      <c r="QU210" s="57"/>
      <c r="QV210" s="57"/>
      <c r="QW210" s="57"/>
      <c r="QX210" s="57"/>
      <c r="QY210" s="57"/>
      <c r="QZ210" s="57"/>
      <c r="RA210" s="57"/>
      <c r="RB210" s="57"/>
      <c r="RC210" s="57"/>
      <c r="RD210" s="57"/>
      <c r="RE210" s="57"/>
      <c r="RF210" s="57"/>
      <c r="RG210" s="57"/>
      <c r="RH210" s="57"/>
      <c r="RI210" s="57"/>
      <c r="RJ210" s="57"/>
      <c r="RK210" s="57"/>
      <c r="RL210" s="57"/>
      <c r="RM210" s="38"/>
      <c r="RN210" s="38"/>
      <c r="RO210" s="37"/>
      <c r="RP210" s="38"/>
      <c r="RQ210" s="38"/>
      <c r="RR210" s="38"/>
      <c r="RS210" s="38"/>
      <c r="RT210" s="38"/>
      <c r="RU210" s="38"/>
      <c r="RV210" s="38"/>
      <c r="RW210" s="38"/>
      <c r="RX210" s="38"/>
      <c r="RY210" s="38"/>
      <c r="RZ210" s="38"/>
      <c r="SA210" s="38"/>
      <c r="SB210" s="38"/>
      <c r="SC210" s="38"/>
      <c r="SD210" s="38"/>
      <c r="SE210" s="38"/>
      <c r="SF210" s="38"/>
      <c r="SG210" s="38"/>
      <c r="SH210" s="38"/>
      <c r="SI210" s="37"/>
      <c r="SJ210" s="38"/>
      <c r="SK210" s="38"/>
      <c r="SL210" s="38"/>
      <c r="SM210" s="38"/>
      <c r="SN210" s="38"/>
      <c r="SO210" s="38"/>
      <c r="SP210" s="38"/>
      <c r="SQ210" s="38"/>
      <c r="SR210" s="38"/>
      <c r="SS210" s="38"/>
      <c r="ST210" s="38"/>
      <c r="SU210" s="38"/>
      <c r="SV210" s="38"/>
      <c r="SW210" s="38"/>
      <c r="SX210" s="38"/>
      <c r="SY210" s="38"/>
      <c r="SZ210" s="38"/>
      <c r="TA210" s="38"/>
      <c r="TB210" s="38"/>
      <c r="TC210" s="37"/>
      <c r="TD210" s="38"/>
      <c r="TE210" s="38"/>
      <c r="TF210" s="38"/>
      <c r="TG210" s="38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7"/>
      <c r="TX210" s="38"/>
      <c r="TY210" s="38"/>
      <c r="TZ210" s="38"/>
      <c r="UA210" s="38"/>
      <c r="UB210" s="38"/>
      <c r="UC210" s="38"/>
      <c r="UD210" s="38"/>
      <c r="UE210" s="38"/>
      <c r="UF210" s="38"/>
      <c r="UG210" s="38"/>
      <c r="UH210" s="38"/>
      <c r="UI210" s="38"/>
      <c r="UJ210" s="38"/>
      <c r="UK210" s="38"/>
      <c r="UL210" s="38"/>
      <c r="UM210" s="38"/>
      <c r="UN210" s="38"/>
      <c r="UO210" s="38"/>
      <c r="UP210" s="38"/>
      <c r="UQ210" s="37"/>
      <c r="UR210" s="38"/>
      <c r="US210" s="38"/>
      <c r="UT210" s="38"/>
      <c r="UU210" s="38"/>
      <c r="UV210" s="38"/>
      <c r="UW210" s="38"/>
      <c r="UX210" s="38"/>
      <c r="UY210" s="38"/>
      <c r="UZ210" s="38"/>
      <c r="VA210" s="38"/>
      <c r="VB210" s="38"/>
      <c r="VC210" s="38"/>
      <c r="VD210" s="38"/>
      <c r="VE210" s="38"/>
      <c r="VF210" s="38"/>
      <c r="VG210" s="38"/>
      <c r="VH210" s="38"/>
      <c r="VI210" s="38"/>
      <c r="VJ210" s="38"/>
      <c r="VK210" s="37"/>
      <c r="VL210" s="38"/>
      <c r="VM210" s="38"/>
      <c r="VN210" s="38"/>
      <c r="VO210" s="38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7"/>
      <c r="WF210" s="38"/>
      <c r="WG210" s="38"/>
      <c r="WH210" s="38"/>
      <c r="WI210" s="38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7"/>
      <c r="WZ210" s="38"/>
      <c r="XA210" s="38"/>
      <c r="XB210" s="38"/>
      <c r="XC210" s="38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7"/>
      <c r="XT210" s="38"/>
      <c r="XU210" s="38"/>
      <c r="XV210" s="38"/>
      <c r="XW210" s="38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7"/>
      <c r="YN210" s="38"/>
      <c r="YO210" s="38"/>
      <c r="YP210" s="38"/>
      <c r="YQ210" s="38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7"/>
      <c r="ZH210" s="38"/>
      <c r="ZI210" s="38"/>
      <c r="ZJ210" s="38"/>
      <c r="ZK210" s="38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7"/>
      <c r="AAB210" s="38"/>
      <c r="AAC210" s="38"/>
      <c r="AAD210" s="38"/>
      <c r="AAE210" s="38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7"/>
      <c r="AAV210" s="38"/>
      <c r="AAW210" s="38"/>
      <c r="AAX210" s="38"/>
      <c r="AAY210" s="38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7"/>
      <c r="ABP210" s="38"/>
      <c r="ABQ210" s="38"/>
      <c r="ABR210" s="38"/>
      <c r="ABS210" s="38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7"/>
      <c r="ACJ210" s="38"/>
      <c r="ACK210" s="38"/>
      <c r="ACL210" s="38"/>
      <c r="ACM210" s="38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7"/>
      <c r="ADD210" s="38"/>
      <c r="ADE210" s="38"/>
      <c r="ADF210" s="38"/>
      <c r="ADG210" s="38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7"/>
      <c r="ADX210" s="38"/>
      <c r="ADY210" s="38"/>
      <c r="ADZ210" s="38"/>
      <c r="AEA210" s="38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7"/>
      <c r="AER210" s="38"/>
      <c r="AES210" s="38"/>
      <c r="AET210" s="38"/>
      <c r="AEU210" s="38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7"/>
      <c r="AFL210" s="38"/>
      <c r="AFM210" s="38"/>
      <c r="AFN210" s="38"/>
      <c r="AFO210" s="38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F210" s="85" t="str">
        <f t="shared" si="780"/>
        <v/>
      </c>
      <c r="AGG210" s="85" t="str">
        <f t="shared" si="781"/>
        <v/>
      </c>
      <c r="AGH210" s="85" t="str">
        <f t="shared" si="782"/>
        <v/>
      </c>
      <c r="AGL210" s="36" t="str">
        <f t="shared" si="783"/>
        <v/>
      </c>
      <c r="AGM210" s="36" t="str">
        <f t="shared" si="784"/>
        <v/>
      </c>
      <c r="AGN210" s="39" t="str">
        <f t="shared" si="785"/>
        <v/>
      </c>
      <c r="AGO210" s="36" t="str">
        <f t="shared" si="786"/>
        <v/>
      </c>
      <c r="AGP210" s="36" t="str">
        <f t="shared" si="787"/>
        <v/>
      </c>
      <c r="AGQ210" s="39">
        <f t="shared" si="788"/>
        <v>2</v>
      </c>
      <c r="AGR210" s="36" t="str">
        <f t="shared" si="789"/>
        <v/>
      </c>
      <c r="AGS210" s="36" t="str">
        <f t="shared" si="790"/>
        <v/>
      </c>
      <c r="AGT210" s="39" t="str">
        <f t="shared" si="791"/>
        <v/>
      </c>
      <c r="AGU210" s="36" t="str">
        <f t="shared" si="792"/>
        <v/>
      </c>
      <c r="AGV210" s="36" t="str">
        <f t="shared" si="793"/>
        <v/>
      </c>
      <c r="AGW210" s="39" t="str">
        <f t="shared" si="794"/>
        <v/>
      </c>
      <c r="AGX210" s="36" t="str">
        <f t="shared" si="795"/>
        <v/>
      </c>
      <c r="AGY210" s="36" t="str">
        <f t="shared" si="796"/>
        <v/>
      </c>
      <c r="AGZ210" s="39" t="str">
        <f t="shared" si="797"/>
        <v/>
      </c>
      <c r="AHA210" s="36" t="str">
        <f t="shared" si="798"/>
        <v/>
      </c>
      <c r="AHB210" s="36" t="str">
        <f t="shared" si="799"/>
        <v/>
      </c>
      <c r="AHC210" s="39">
        <f t="shared" si="800"/>
        <v>11</v>
      </c>
      <c r="AHD210" s="36" t="str">
        <f t="shared" si="801"/>
        <v/>
      </c>
      <c r="AHE210" s="36" t="str">
        <f t="shared" si="802"/>
        <v/>
      </c>
      <c r="AHF210" s="39" t="str">
        <f t="shared" si="803"/>
        <v/>
      </c>
      <c r="AHG210" s="36" t="str">
        <f t="shared" si="804"/>
        <v/>
      </c>
      <c r="AHH210" s="36" t="str">
        <f t="shared" si="805"/>
        <v/>
      </c>
      <c r="AHI210" s="39" t="str">
        <f t="shared" si="806"/>
        <v/>
      </c>
      <c r="AHJ210" s="36" t="str">
        <f t="shared" si="807"/>
        <v/>
      </c>
      <c r="AHK210" s="36" t="str">
        <f t="shared" si="808"/>
        <v/>
      </c>
      <c r="AHL210" s="39" t="str">
        <f t="shared" si="809"/>
        <v/>
      </c>
      <c r="AHM210" s="36" t="str">
        <f t="shared" si="810"/>
        <v/>
      </c>
      <c r="AHN210" s="36" t="str">
        <f t="shared" si="811"/>
        <v/>
      </c>
      <c r="AHO210" s="39" t="str">
        <f t="shared" si="812"/>
        <v/>
      </c>
    </row>
    <row r="211" spans="1:918" s="5" customFormat="1" outlineLevel="1" x14ac:dyDescent="0.25">
      <c r="A211" s="35">
        <v>5</v>
      </c>
      <c r="B211" s="46" t="s">
        <v>106</v>
      </c>
      <c r="C211" s="37"/>
      <c r="D211" s="35"/>
      <c r="E211" s="35"/>
      <c r="F211" s="35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38"/>
      <c r="S211" s="38"/>
      <c r="T211" s="38"/>
      <c r="U211" s="38"/>
      <c r="V211" s="38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38"/>
      <c r="AN211" s="38"/>
      <c r="AO211" s="38"/>
      <c r="AP211" s="38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 t="s">
        <v>360</v>
      </c>
      <c r="BG211" s="38"/>
      <c r="BH211" s="38"/>
      <c r="BI211" s="38"/>
      <c r="BJ211" s="38"/>
      <c r="BK211" s="57"/>
      <c r="BL211" s="57" t="s">
        <v>360</v>
      </c>
      <c r="BM211" s="57"/>
      <c r="BN211" s="57"/>
      <c r="BO211" s="57"/>
      <c r="BP211" s="57"/>
      <c r="BQ211" s="57"/>
      <c r="BR211" s="57"/>
      <c r="BS211" s="57" t="s">
        <v>360</v>
      </c>
      <c r="BT211" s="57"/>
      <c r="BU211" s="57"/>
      <c r="BV211" s="57"/>
      <c r="BW211" s="57"/>
      <c r="BX211" s="57"/>
      <c r="BY211" s="57"/>
      <c r="BZ211" s="57"/>
      <c r="CA211" s="38"/>
      <c r="CB211" s="38"/>
      <c r="CC211" s="38"/>
      <c r="CD211" s="38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/>
      <c r="CR211" s="57"/>
      <c r="CS211" s="57"/>
      <c r="CT211" s="57"/>
      <c r="CU211" s="38"/>
      <c r="CV211" s="38"/>
      <c r="CW211" s="38"/>
      <c r="CX211" s="38"/>
      <c r="CY211" s="57"/>
      <c r="CZ211" s="57" t="s">
        <v>360</v>
      </c>
      <c r="DA211" s="57"/>
      <c r="DB211" s="57"/>
      <c r="DC211" s="57" t="s">
        <v>360</v>
      </c>
      <c r="DD211" s="57"/>
      <c r="DE211" s="57"/>
      <c r="DF211" s="57"/>
      <c r="DG211" s="57" t="s">
        <v>360</v>
      </c>
      <c r="DH211" s="57"/>
      <c r="DI211" s="57"/>
      <c r="DJ211" s="57"/>
      <c r="DK211" s="57"/>
      <c r="DL211" s="57"/>
      <c r="DM211" s="57" t="s">
        <v>360</v>
      </c>
      <c r="DN211" s="57" t="s">
        <v>360</v>
      </c>
      <c r="DO211" s="38"/>
      <c r="DP211" s="38"/>
      <c r="DQ211" s="38"/>
      <c r="DR211" s="38"/>
      <c r="DS211" s="57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 t="s">
        <v>360</v>
      </c>
      <c r="ED211" s="57"/>
      <c r="EE211" s="57"/>
      <c r="EF211" s="57"/>
      <c r="EG211" s="57"/>
      <c r="EH211" s="57"/>
      <c r="EI211" s="38"/>
      <c r="EJ211" s="38"/>
      <c r="EK211" s="38"/>
      <c r="EL211" s="38"/>
      <c r="EM211" s="57"/>
      <c r="EN211" s="57" t="s">
        <v>360</v>
      </c>
      <c r="EO211" s="57"/>
      <c r="EP211" s="57"/>
      <c r="EQ211" s="57"/>
      <c r="ER211" s="57"/>
      <c r="ES211" s="57"/>
      <c r="ET211" s="57"/>
      <c r="EU211" s="57" t="s">
        <v>360</v>
      </c>
      <c r="EV211" s="57"/>
      <c r="EW211" s="57"/>
      <c r="EX211" s="57"/>
      <c r="EY211" s="57"/>
      <c r="EZ211" s="57"/>
      <c r="FA211" s="57"/>
      <c r="FB211" s="38"/>
      <c r="FC211" s="38"/>
      <c r="FD211" s="38"/>
      <c r="FE211" s="38"/>
      <c r="FF211" s="38"/>
      <c r="FG211" s="61"/>
      <c r="FH211" s="57"/>
      <c r="FI211" s="57"/>
      <c r="FJ211" s="57"/>
      <c r="FK211" s="57"/>
      <c r="FL211" s="57"/>
      <c r="FM211" s="57"/>
      <c r="FN211" s="57"/>
      <c r="FO211" s="57"/>
      <c r="FP211" s="57"/>
      <c r="FQ211" s="57" t="s">
        <v>360</v>
      </c>
      <c r="FR211" s="57"/>
      <c r="FS211" s="57"/>
      <c r="FT211" s="57"/>
      <c r="FU211" s="57"/>
      <c r="FV211" s="57"/>
      <c r="FW211" s="38"/>
      <c r="FX211" s="38"/>
      <c r="FY211" s="38"/>
      <c r="FZ211" s="38"/>
      <c r="GA211" s="61"/>
      <c r="GB211" s="57"/>
      <c r="GC211" s="57"/>
      <c r="GD211" s="57"/>
      <c r="GE211" s="57"/>
      <c r="GF211" s="57"/>
      <c r="GG211" s="57"/>
      <c r="GH211" s="57"/>
      <c r="GI211" s="57"/>
      <c r="GJ211" s="57"/>
      <c r="GK211" s="57"/>
      <c r="GL211" s="57"/>
      <c r="GM211" s="57"/>
      <c r="GN211" s="57"/>
      <c r="GO211" s="57"/>
      <c r="GP211" s="57"/>
      <c r="GQ211" s="38"/>
      <c r="GR211" s="38"/>
      <c r="GS211" s="38"/>
      <c r="GT211" s="38"/>
      <c r="GU211" s="61"/>
      <c r="GV211" s="57"/>
      <c r="GW211" s="57"/>
      <c r="GX211" s="57"/>
      <c r="GY211" s="57"/>
      <c r="GZ211" s="57"/>
      <c r="HA211" s="57"/>
      <c r="HB211" s="57"/>
      <c r="HC211" s="57"/>
      <c r="HD211" s="57"/>
      <c r="HE211" s="57"/>
      <c r="HF211" s="57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57" t="s">
        <v>360</v>
      </c>
      <c r="HT211" s="57" t="s">
        <v>360</v>
      </c>
      <c r="HU211" s="57"/>
      <c r="HV211" s="57"/>
      <c r="HW211" s="57"/>
      <c r="HX211" s="57"/>
      <c r="HY211" s="57" t="s">
        <v>360</v>
      </c>
      <c r="HZ211" s="57"/>
      <c r="IA211" s="38"/>
      <c r="IB211" s="38"/>
      <c r="IC211" s="38"/>
      <c r="ID211" s="38"/>
      <c r="IE211" s="38"/>
      <c r="IF211" s="38"/>
      <c r="IG211" s="38"/>
      <c r="IH211" s="38"/>
      <c r="II211" s="61"/>
      <c r="IJ211" s="57"/>
      <c r="IK211" s="57"/>
      <c r="IL211" s="57"/>
      <c r="IM211" s="57"/>
      <c r="IN211" s="57"/>
      <c r="IO211" s="57"/>
      <c r="IP211" s="57"/>
      <c r="IQ211" s="57"/>
      <c r="IR211" s="57"/>
      <c r="IS211" s="57"/>
      <c r="IT211" s="57"/>
      <c r="IU211" s="57"/>
      <c r="IV211" s="57"/>
      <c r="IW211" s="57"/>
      <c r="IX211" s="57"/>
      <c r="IY211" s="38"/>
      <c r="IZ211" s="38"/>
      <c r="JA211" s="38"/>
      <c r="JB211" s="38"/>
      <c r="JC211" s="61"/>
      <c r="JD211" s="57"/>
      <c r="JE211" s="57"/>
      <c r="JF211" s="57"/>
      <c r="JG211" s="57"/>
      <c r="JH211" s="57"/>
      <c r="JI211" s="57"/>
      <c r="JJ211" s="57"/>
      <c r="JK211" s="57"/>
      <c r="JL211" s="57"/>
      <c r="JM211" s="57"/>
      <c r="JN211" s="57"/>
      <c r="JO211" s="57"/>
      <c r="JP211" s="57"/>
      <c r="JQ211" s="57"/>
      <c r="JR211" s="57"/>
      <c r="JS211" s="57"/>
      <c r="JT211" s="38"/>
      <c r="JU211" s="38"/>
      <c r="JV211" s="38"/>
      <c r="JW211" s="61"/>
      <c r="JX211" s="57"/>
      <c r="JY211" s="57"/>
      <c r="JZ211" s="57"/>
      <c r="KA211" s="57"/>
      <c r="KB211" s="57"/>
      <c r="KC211" s="57"/>
      <c r="KD211" s="57"/>
      <c r="KE211" s="57"/>
      <c r="KF211" s="57"/>
      <c r="KG211" s="57"/>
      <c r="KH211" s="57"/>
      <c r="KI211" s="57"/>
      <c r="KJ211" s="57"/>
      <c r="KK211" s="57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57"/>
      <c r="NT211" s="57"/>
      <c r="NU211" s="57"/>
      <c r="NV211" s="57"/>
      <c r="NW211" s="57"/>
      <c r="NX211" s="57"/>
      <c r="NY211" s="57"/>
      <c r="NZ211" s="57"/>
      <c r="OA211" s="57"/>
      <c r="OB211" s="57"/>
      <c r="OC211" s="57"/>
      <c r="OD211" s="57"/>
      <c r="OE211" s="57"/>
      <c r="OF211" s="57"/>
      <c r="OG211" s="57"/>
      <c r="OH211" s="57"/>
      <c r="OI211" s="57"/>
      <c r="OJ211" s="57"/>
      <c r="OK211" s="38"/>
      <c r="OL211" s="38"/>
      <c r="OM211" s="57"/>
      <c r="ON211" s="57"/>
      <c r="OO211" s="57"/>
      <c r="OP211" s="57"/>
      <c r="OQ211" s="57" t="s">
        <v>360</v>
      </c>
      <c r="OR211" s="57"/>
      <c r="OS211" s="57"/>
      <c r="OT211" s="57"/>
      <c r="OU211" s="57" t="s">
        <v>361</v>
      </c>
      <c r="OV211" s="57" t="s">
        <v>361</v>
      </c>
      <c r="OW211" s="57"/>
      <c r="OX211" s="57"/>
      <c r="OY211" s="57"/>
      <c r="OZ211" s="57"/>
      <c r="PA211" s="57"/>
      <c r="PB211" s="57"/>
      <c r="PC211" s="57" t="s">
        <v>360</v>
      </c>
      <c r="PD211" s="57"/>
      <c r="PE211" s="38"/>
      <c r="PF211" s="38"/>
      <c r="PG211" s="57"/>
      <c r="PH211" s="57"/>
      <c r="PI211" s="57"/>
      <c r="PJ211" s="57"/>
      <c r="PK211" s="57"/>
      <c r="PL211" s="57"/>
      <c r="PM211" s="57"/>
      <c r="PN211" s="57"/>
      <c r="PO211" s="57"/>
      <c r="PP211" s="57"/>
      <c r="PQ211" s="57"/>
      <c r="PR211" s="57"/>
      <c r="PS211" s="57"/>
      <c r="PT211" s="57" t="s">
        <v>360</v>
      </c>
      <c r="PU211" s="57" t="s">
        <v>360</v>
      </c>
      <c r="PV211" s="38"/>
      <c r="PW211" s="38"/>
      <c r="PX211" s="38"/>
      <c r="PY211" s="38"/>
      <c r="PZ211" s="38"/>
      <c r="QA211" s="57" t="s">
        <v>360</v>
      </c>
      <c r="QB211" s="57" t="s">
        <v>360</v>
      </c>
      <c r="QC211" s="57" t="s">
        <v>360</v>
      </c>
      <c r="QD211" s="57"/>
      <c r="QE211" s="57" t="s">
        <v>360</v>
      </c>
      <c r="QF211" s="57"/>
      <c r="QG211" s="57"/>
      <c r="QH211" s="57"/>
      <c r="QI211" s="57" t="s">
        <v>360</v>
      </c>
      <c r="QJ211" s="57" t="s">
        <v>360</v>
      </c>
      <c r="QK211" s="57"/>
      <c r="QL211" s="57"/>
      <c r="QM211" s="57"/>
      <c r="QN211" s="57" t="s">
        <v>360</v>
      </c>
      <c r="QO211" s="57" t="s">
        <v>360</v>
      </c>
      <c r="QP211" s="57" t="s">
        <v>360</v>
      </c>
      <c r="QQ211" s="57" t="s">
        <v>360</v>
      </c>
      <c r="QR211" s="57" t="s">
        <v>360</v>
      </c>
      <c r="QS211" s="38"/>
      <c r="QT211" s="38"/>
      <c r="QU211" s="57" t="s">
        <v>369</v>
      </c>
      <c r="QV211" s="57" t="s">
        <v>369</v>
      </c>
      <c r="QW211" s="57" t="s">
        <v>369</v>
      </c>
      <c r="QX211" s="57"/>
      <c r="QY211" s="57" t="s">
        <v>369</v>
      </c>
      <c r="QZ211" s="57"/>
      <c r="RA211" s="57" t="s">
        <v>369</v>
      </c>
      <c r="RB211" s="57" t="s">
        <v>369</v>
      </c>
      <c r="RC211" s="57"/>
      <c r="RD211" s="57"/>
      <c r="RE211" s="57"/>
      <c r="RF211" s="57"/>
      <c r="RG211" s="57"/>
      <c r="RH211" s="57"/>
      <c r="RI211" s="57"/>
      <c r="RJ211" s="57"/>
      <c r="RK211" s="57"/>
      <c r="RL211" s="57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7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7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7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7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7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7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7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7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7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7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7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7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7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7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7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7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7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7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F211" s="85">
        <f t="shared" si="780"/>
        <v>6</v>
      </c>
      <c r="AGG211" s="85" t="str">
        <f t="shared" si="781"/>
        <v/>
      </c>
      <c r="AGH211" s="85" t="str">
        <f t="shared" si="782"/>
        <v/>
      </c>
      <c r="AGL211" s="36" t="str">
        <f t="shared" si="783"/>
        <v/>
      </c>
      <c r="AGM211" s="36" t="str">
        <f t="shared" si="784"/>
        <v/>
      </c>
      <c r="AGN211" s="39">
        <f t="shared" si="785"/>
        <v>3</v>
      </c>
      <c r="AGO211" s="36" t="str">
        <f t="shared" si="786"/>
        <v/>
      </c>
      <c r="AGP211" s="36" t="str">
        <f t="shared" si="787"/>
        <v/>
      </c>
      <c r="AGQ211" s="39">
        <f t="shared" si="788"/>
        <v>9</v>
      </c>
      <c r="AGR211" s="36" t="str">
        <f t="shared" si="789"/>
        <v/>
      </c>
      <c r="AGS211" s="36" t="str">
        <f t="shared" si="790"/>
        <v/>
      </c>
      <c r="AGT211" s="39">
        <f t="shared" si="791"/>
        <v>3</v>
      </c>
      <c r="AGU211" s="36" t="str">
        <f t="shared" si="792"/>
        <v/>
      </c>
      <c r="AGV211" s="36" t="str">
        <f t="shared" si="793"/>
        <v/>
      </c>
      <c r="AGW211" s="39" t="str">
        <f t="shared" si="794"/>
        <v/>
      </c>
      <c r="AGX211" s="36" t="str">
        <f t="shared" si="795"/>
        <v/>
      </c>
      <c r="AGY211" s="36">
        <f t="shared" si="796"/>
        <v>2</v>
      </c>
      <c r="AGZ211" s="39">
        <f t="shared" si="797"/>
        <v>4</v>
      </c>
      <c r="AHA211" s="36">
        <f t="shared" si="798"/>
        <v>6</v>
      </c>
      <c r="AHB211" s="36" t="str">
        <f t="shared" si="799"/>
        <v/>
      </c>
      <c r="AHC211" s="39">
        <f t="shared" si="800"/>
        <v>11</v>
      </c>
      <c r="AHD211" s="36" t="str">
        <f t="shared" si="801"/>
        <v/>
      </c>
      <c r="AHE211" s="36" t="str">
        <f t="shared" si="802"/>
        <v/>
      </c>
      <c r="AHF211" s="39" t="str">
        <f t="shared" si="803"/>
        <v/>
      </c>
      <c r="AHG211" s="36" t="str">
        <f t="shared" si="804"/>
        <v/>
      </c>
      <c r="AHH211" s="36" t="str">
        <f t="shared" si="805"/>
        <v/>
      </c>
      <c r="AHI211" s="39" t="str">
        <f t="shared" si="806"/>
        <v/>
      </c>
      <c r="AHJ211" s="36" t="str">
        <f t="shared" si="807"/>
        <v/>
      </c>
      <c r="AHK211" s="36" t="str">
        <f t="shared" si="808"/>
        <v/>
      </c>
      <c r="AHL211" s="39" t="str">
        <f t="shared" si="809"/>
        <v/>
      </c>
      <c r="AHM211" s="36" t="str">
        <f t="shared" si="810"/>
        <v/>
      </c>
      <c r="AHN211" s="36" t="str">
        <f t="shared" si="811"/>
        <v/>
      </c>
      <c r="AHO211" s="39" t="str">
        <f t="shared" si="812"/>
        <v/>
      </c>
    </row>
    <row r="212" spans="1:918" s="5" customFormat="1" outlineLevel="1" x14ac:dyDescent="0.25">
      <c r="A212" s="35">
        <f t="shared" si="813"/>
        <v>6</v>
      </c>
      <c r="B212" s="46" t="s">
        <v>107</v>
      </c>
      <c r="C212" s="37"/>
      <c r="D212" s="35"/>
      <c r="E212" s="35"/>
      <c r="F212" s="35"/>
      <c r="G212" s="57"/>
      <c r="H212" s="57"/>
      <c r="I212" s="57"/>
      <c r="J212" s="57"/>
      <c r="K212" s="57"/>
      <c r="L212" s="57"/>
      <c r="M212" s="57" t="s">
        <v>360</v>
      </c>
      <c r="N212" s="57"/>
      <c r="O212" s="57"/>
      <c r="P212" s="57" t="s">
        <v>360</v>
      </c>
      <c r="Q212" s="57" t="s">
        <v>360</v>
      </c>
      <c r="R212" s="38"/>
      <c r="S212" s="38"/>
      <c r="T212" s="38"/>
      <c r="U212" s="38"/>
      <c r="V212" s="38"/>
      <c r="W212" s="57" t="s">
        <v>360</v>
      </c>
      <c r="X212" s="57" t="s">
        <v>360</v>
      </c>
      <c r="Y212" s="57"/>
      <c r="Z212" s="57"/>
      <c r="AA212" s="57" t="s">
        <v>360</v>
      </c>
      <c r="AB212" s="57" t="s">
        <v>360</v>
      </c>
      <c r="AC212" s="57" t="s">
        <v>360</v>
      </c>
      <c r="AD212" s="57"/>
      <c r="AE212" s="57"/>
      <c r="AF212" s="57"/>
      <c r="AG212" s="57"/>
      <c r="AH212" s="57"/>
      <c r="AI212" s="57"/>
      <c r="AJ212" s="57" t="s">
        <v>360</v>
      </c>
      <c r="AK212" s="57" t="s">
        <v>360</v>
      </c>
      <c r="AL212" s="57" t="s">
        <v>360</v>
      </c>
      <c r="AM212" s="38"/>
      <c r="AN212" s="38"/>
      <c r="AO212" s="38"/>
      <c r="AP212" s="38"/>
      <c r="AQ212" s="57" t="s">
        <v>360</v>
      </c>
      <c r="AR212" s="57" t="s">
        <v>360</v>
      </c>
      <c r="AS212" s="57"/>
      <c r="AT212" s="57"/>
      <c r="AU212" s="57"/>
      <c r="AV212" s="57"/>
      <c r="AW212" s="57"/>
      <c r="AX212" s="57"/>
      <c r="AY212" s="57"/>
      <c r="AZ212" s="57"/>
      <c r="BA212" s="57"/>
      <c r="BB212" s="57" t="s">
        <v>360</v>
      </c>
      <c r="BC212" s="57"/>
      <c r="BD212" s="57"/>
      <c r="BE212" s="57" t="s">
        <v>360</v>
      </c>
      <c r="BF212" s="57" t="s">
        <v>360</v>
      </c>
      <c r="BG212" s="38"/>
      <c r="BH212" s="38"/>
      <c r="BI212" s="38"/>
      <c r="BJ212" s="38"/>
      <c r="BK212" s="57" t="s">
        <v>360</v>
      </c>
      <c r="BL212" s="57" t="s">
        <v>360</v>
      </c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 t="s">
        <v>360</v>
      </c>
      <c r="BY212" s="57" t="s">
        <v>360</v>
      </c>
      <c r="BZ212" s="57" t="s">
        <v>360</v>
      </c>
      <c r="CA212" s="38"/>
      <c r="CB212" s="38"/>
      <c r="CC212" s="38"/>
      <c r="CD212" s="38"/>
      <c r="CE212" s="57" t="s">
        <v>360</v>
      </c>
      <c r="CF212" s="57"/>
      <c r="CG212" s="57"/>
      <c r="CH212" s="57"/>
      <c r="CI212" s="57"/>
      <c r="CJ212" s="57" t="s">
        <v>360</v>
      </c>
      <c r="CK212" s="57" t="s">
        <v>360</v>
      </c>
      <c r="CL212" s="57"/>
      <c r="CM212" s="57"/>
      <c r="CN212" s="57" t="s">
        <v>360</v>
      </c>
      <c r="CO212" s="57"/>
      <c r="CP212" s="57"/>
      <c r="CQ212" s="57"/>
      <c r="CR212" s="57" t="s">
        <v>360</v>
      </c>
      <c r="CS212" s="57" t="s">
        <v>360</v>
      </c>
      <c r="CT212" s="57"/>
      <c r="CU212" s="38"/>
      <c r="CV212" s="38"/>
      <c r="CW212" s="38"/>
      <c r="CX212" s="38"/>
      <c r="CY212" s="57" t="s">
        <v>360</v>
      </c>
      <c r="CZ212" s="57" t="s">
        <v>360</v>
      </c>
      <c r="DA212" s="57"/>
      <c r="DB212" s="57"/>
      <c r="DC212" s="57" t="s">
        <v>360</v>
      </c>
      <c r="DD212" s="57" t="s">
        <v>360</v>
      </c>
      <c r="DE212" s="57" t="s">
        <v>360</v>
      </c>
      <c r="DF212" s="57"/>
      <c r="DG212" s="57" t="s">
        <v>360</v>
      </c>
      <c r="DH212" s="57" t="s">
        <v>360</v>
      </c>
      <c r="DI212" s="57" t="s">
        <v>360</v>
      </c>
      <c r="DJ212" s="57"/>
      <c r="DK212" s="57"/>
      <c r="DL212" s="57" t="s">
        <v>360</v>
      </c>
      <c r="DM212" s="57" t="s">
        <v>360</v>
      </c>
      <c r="DN212" s="57" t="s">
        <v>360</v>
      </c>
      <c r="DO212" s="38"/>
      <c r="DP212" s="38"/>
      <c r="DQ212" s="38"/>
      <c r="DR212" s="38"/>
      <c r="DS212" s="57" t="s">
        <v>360</v>
      </c>
      <c r="DT212" s="57"/>
      <c r="DU212" s="57"/>
      <c r="DV212" s="57"/>
      <c r="DW212" s="57"/>
      <c r="DX212" s="57"/>
      <c r="DY212" s="57"/>
      <c r="DZ212" s="57"/>
      <c r="EA212" s="57"/>
      <c r="EB212" s="57"/>
      <c r="EC212" s="57"/>
      <c r="ED212" s="57"/>
      <c r="EE212" s="57"/>
      <c r="EF212" s="57" t="s">
        <v>360</v>
      </c>
      <c r="EG212" s="57" t="s">
        <v>360</v>
      </c>
      <c r="EH212" s="57"/>
      <c r="EI212" s="38"/>
      <c r="EJ212" s="38"/>
      <c r="EK212" s="38"/>
      <c r="EL212" s="38"/>
      <c r="EM212" s="57" t="s">
        <v>360</v>
      </c>
      <c r="EN212" s="57" t="s">
        <v>360</v>
      </c>
      <c r="EO212" s="57"/>
      <c r="EP212" s="57"/>
      <c r="EQ212" s="57"/>
      <c r="ER212" s="57"/>
      <c r="ES212" s="57"/>
      <c r="ET212" s="57"/>
      <c r="EU212" s="57" t="s">
        <v>360</v>
      </c>
      <c r="EV212" s="57" t="s">
        <v>360</v>
      </c>
      <c r="EW212" s="57" t="s">
        <v>360</v>
      </c>
      <c r="EX212" s="57"/>
      <c r="EY212" s="57"/>
      <c r="EZ212" s="57" t="s">
        <v>360</v>
      </c>
      <c r="FA212" s="57" t="s">
        <v>360</v>
      </c>
      <c r="FB212" s="38"/>
      <c r="FC212" s="38"/>
      <c r="FD212" s="38"/>
      <c r="FE212" s="38"/>
      <c r="FF212" s="38"/>
      <c r="FG212" s="61"/>
      <c r="FH212" s="57" t="s">
        <v>360</v>
      </c>
      <c r="FI212" s="57"/>
      <c r="FJ212" s="57"/>
      <c r="FK212" s="57"/>
      <c r="FL212" s="57"/>
      <c r="FM212" s="57"/>
      <c r="FN212" s="57"/>
      <c r="FO212" s="57" t="s">
        <v>360</v>
      </c>
      <c r="FP212" s="57"/>
      <c r="FQ212" s="57"/>
      <c r="FR212" s="57"/>
      <c r="FS212" s="57"/>
      <c r="FT212" s="57"/>
      <c r="FU212" s="57" t="s">
        <v>360</v>
      </c>
      <c r="FV212" s="57"/>
      <c r="FW212" s="38"/>
      <c r="FX212" s="38"/>
      <c r="FY212" s="38"/>
      <c r="FZ212" s="38"/>
      <c r="GA212" s="61"/>
      <c r="GB212" s="57" t="s">
        <v>360</v>
      </c>
      <c r="GC212" s="57"/>
      <c r="GD212" s="57"/>
      <c r="GE212" s="57" t="s">
        <v>360</v>
      </c>
      <c r="GF212" s="57" t="s">
        <v>360</v>
      </c>
      <c r="GG212" s="57" t="s">
        <v>360</v>
      </c>
      <c r="GH212" s="57"/>
      <c r="GI212" s="57"/>
      <c r="GJ212" s="57"/>
      <c r="GK212" s="57"/>
      <c r="GL212" s="57"/>
      <c r="GM212" s="57"/>
      <c r="GN212" s="57"/>
      <c r="GO212" s="57"/>
      <c r="GP212" s="57"/>
      <c r="GQ212" s="38"/>
      <c r="GR212" s="38"/>
      <c r="GS212" s="38"/>
      <c r="GT212" s="38"/>
      <c r="GU212" s="61"/>
      <c r="GV212" s="57" t="s">
        <v>360</v>
      </c>
      <c r="GW212" s="57"/>
      <c r="GX212" s="57"/>
      <c r="GY212" s="57"/>
      <c r="GZ212" s="57" t="s">
        <v>360</v>
      </c>
      <c r="HA212" s="57" t="s">
        <v>360</v>
      </c>
      <c r="HB212" s="57"/>
      <c r="HC212" s="57"/>
      <c r="HD212" s="57"/>
      <c r="HE212" s="57"/>
      <c r="HF212" s="57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57" t="s">
        <v>360</v>
      </c>
      <c r="HT212" s="57"/>
      <c r="HU212" s="57"/>
      <c r="HV212" s="57"/>
      <c r="HW212" s="57"/>
      <c r="HX212" s="57"/>
      <c r="HY212" s="57"/>
      <c r="HZ212" s="57"/>
      <c r="IA212" s="38"/>
      <c r="IB212" s="38"/>
      <c r="IC212" s="38"/>
      <c r="ID212" s="38"/>
      <c r="IE212" s="38"/>
      <c r="IF212" s="38"/>
      <c r="IG212" s="38"/>
      <c r="IH212" s="38"/>
      <c r="II212" s="61"/>
      <c r="IJ212" s="57"/>
      <c r="IK212" s="57"/>
      <c r="IL212" s="57"/>
      <c r="IM212" s="57"/>
      <c r="IN212" s="57"/>
      <c r="IO212" s="57" t="s">
        <v>360</v>
      </c>
      <c r="IP212" s="57"/>
      <c r="IQ212" s="57" t="s">
        <v>369</v>
      </c>
      <c r="IR212" s="57" t="s">
        <v>369</v>
      </c>
      <c r="IS212" s="57" t="s">
        <v>369</v>
      </c>
      <c r="IT212" s="57"/>
      <c r="IU212" s="57"/>
      <c r="IV212" s="57"/>
      <c r="IW212" s="57"/>
      <c r="IX212" s="57"/>
      <c r="IY212" s="38"/>
      <c r="IZ212" s="38"/>
      <c r="JA212" s="38"/>
      <c r="JB212" s="38"/>
      <c r="JC212" s="61"/>
      <c r="JD212" s="57"/>
      <c r="JE212" s="57"/>
      <c r="JF212" s="57"/>
      <c r="JG212" s="57"/>
      <c r="JH212" s="57"/>
      <c r="JI212" s="57"/>
      <c r="JJ212" s="57"/>
      <c r="JK212" s="57"/>
      <c r="JL212" s="57" t="s">
        <v>360</v>
      </c>
      <c r="JM212" s="57" t="s">
        <v>360</v>
      </c>
      <c r="JN212" s="57"/>
      <c r="JO212" s="57"/>
      <c r="JP212" s="57"/>
      <c r="JQ212" s="57"/>
      <c r="JR212" s="57"/>
      <c r="JS212" s="57"/>
      <c r="JT212" s="38"/>
      <c r="JU212" s="38"/>
      <c r="JV212" s="38"/>
      <c r="JW212" s="61"/>
      <c r="JX212" s="57"/>
      <c r="JY212" s="57"/>
      <c r="JZ212" s="57"/>
      <c r="KA212" s="57"/>
      <c r="KB212" s="57"/>
      <c r="KC212" s="57"/>
      <c r="KD212" s="57"/>
      <c r="KE212" s="57"/>
      <c r="KF212" s="57"/>
      <c r="KG212" s="57"/>
      <c r="KH212" s="57"/>
      <c r="KI212" s="57"/>
      <c r="KJ212" s="57"/>
      <c r="KK212" s="57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57"/>
      <c r="NT212" s="57"/>
      <c r="NU212" s="57"/>
      <c r="NV212" s="57"/>
      <c r="NW212" s="57"/>
      <c r="NX212" s="57"/>
      <c r="NY212" s="57"/>
      <c r="NZ212" s="57"/>
      <c r="OA212" s="57"/>
      <c r="OB212" s="57"/>
      <c r="OC212" s="57"/>
      <c r="OD212" s="57"/>
      <c r="OE212" s="57"/>
      <c r="OF212" s="57"/>
      <c r="OG212" s="57"/>
      <c r="OH212" s="57"/>
      <c r="OI212" s="57"/>
      <c r="OJ212" s="57"/>
      <c r="OK212" s="38"/>
      <c r="OL212" s="38"/>
      <c r="OM212" s="57"/>
      <c r="ON212" s="57"/>
      <c r="OO212" s="57"/>
      <c r="OP212" s="57"/>
      <c r="OQ212" s="57"/>
      <c r="OR212" s="57"/>
      <c r="OS212" s="57"/>
      <c r="OT212" s="57"/>
      <c r="OU212" s="57"/>
      <c r="OV212" s="57"/>
      <c r="OW212" s="57"/>
      <c r="OX212" s="57"/>
      <c r="OY212" s="57"/>
      <c r="OZ212" s="57"/>
      <c r="PA212" s="57"/>
      <c r="PB212" s="57"/>
      <c r="PC212" s="57"/>
      <c r="PD212" s="57"/>
      <c r="PE212" s="38"/>
      <c r="PF212" s="38"/>
      <c r="PG212" s="57"/>
      <c r="PH212" s="57"/>
      <c r="PI212" s="57"/>
      <c r="PJ212" s="57"/>
      <c r="PK212" s="57"/>
      <c r="PL212" s="57"/>
      <c r="PM212" s="57"/>
      <c r="PN212" s="57"/>
      <c r="PO212" s="57"/>
      <c r="PP212" s="57"/>
      <c r="PQ212" s="57"/>
      <c r="PR212" s="57"/>
      <c r="PS212" s="57"/>
      <c r="PT212" s="57"/>
      <c r="PU212" s="57"/>
      <c r="PV212" s="38"/>
      <c r="PW212" s="38"/>
      <c r="PX212" s="38"/>
      <c r="PY212" s="38"/>
      <c r="PZ212" s="38"/>
      <c r="QA212" s="57"/>
      <c r="QB212" s="57"/>
      <c r="QC212" s="57"/>
      <c r="QD212" s="57"/>
      <c r="QE212" s="57" t="s">
        <v>361</v>
      </c>
      <c r="QF212" s="57"/>
      <c r="QG212" s="57"/>
      <c r="QH212" s="57"/>
      <c r="QI212" s="57"/>
      <c r="QJ212" s="57"/>
      <c r="QK212" s="57"/>
      <c r="QL212" s="57"/>
      <c r="QM212" s="57"/>
      <c r="QN212" s="57"/>
      <c r="QO212" s="57"/>
      <c r="QP212" s="57"/>
      <c r="QQ212" s="57" t="s">
        <v>369</v>
      </c>
      <c r="QR212" s="57" t="s">
        <v>369</v>
      </c>
      <c r="QS212" s="38"/>
      <c r="QT212" s="38"/>
      <c r="QU212" s="57"/>
      <c r="QV212" s="57"/>
      <c r="QW212" s="57"/>
      <c r="QX212" s="57"/>
      <c r="QY212" s="57"/>
      <c r="QZ212" s="57"/>
      <c r="RA212" s="57"/>
      <c r="RB212" s="57"/>
      <c r="RC212" s="57" t="s">
        <v>360</v>
      </c>
      <c r="RD212" s="57"/>
      <c r="RE212" s="57"/>
      <c r="RF212" s="57"/>
      <c r="RG212" s="57"/>
      <c r="RH212" s="57"/>
      <c r="RI212" s="57"/>
      <c r="RJ212" s="57"/>
      <c r="RK212" s="57"/>
      <c r="RL212" s="57"/>
      <c r="RM212" s="38"/>
      <c r="RN212" s="38"/>
      <c r="RO212" s="37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7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7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7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7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7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7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7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7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7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7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7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7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7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7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7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7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7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7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F212" s="85" t="str">
        <f t="shared" si="780"/>
        <v/>
      </c>
      <c r="AGG212" s="85" t="str">
        <f t="shared" si="781"/>
        <v/>
      </c>
      <c r="AGH212" s="85">
        <f t="shared" si="782"/>
        <v>1</v>
      </c>
      <c r="AGL212" s="36" t="str">
        <f t="shared" si="783"/>
        <v/>
      </c>
      <c r="AGM212" s="36" t="str">
        <f t="shared" si="784"/>
        <v/>
      </c>
      <c r="AGN212" s="39">
        <f t="shared" si="785"/>
        <v>25</v>
      </c>
      <c r="AGO212" s="36" t="str">
        <f t="shared" si="786"/>
        <v/>
      </c>
      <c r="AGP212" s="36" t="str">
        <f t="shared" si="787"/>
        <v/>
      </c>
      <c r="AGQ212" s="39">
        <f t="shared" si="788"/>
        <v>26</v>
      </c>
      <c r="AGR212" s="36">
        <f t="shared" si="789"/>
        <v>3</v>
      </c>
      <c r="AGS212" s="36" t="str">
        <f t="shared" si="790"/>
        <v/>
      </c>
      <c r="AGT212" s="39">
        <f t="shared" si="791"/>
        <v>9</v>
      </c>
      <c r="AGU212" s="36" t="str">
        <f t="shared" si="792"/>
        <v/>
      </c>
      <c r="AGV212" s="36" t="str">
        <f t="shared" si="793"/>
        <v/>
      </c>
      <c r="AGW212" s="39">
        <f t="shared" si="794"/>
        <v>2</v>
      </c>
      <c r="AGX212" s="36" t="str">
        <f t="shared" si="795"/>
        <v/>
      </c>
      <c r="AGY212" s="36" t="str">
        <f t="shared" si="796"/>
        <v/>
      </c>
      <c r="AGZ212" s="39" t="str">
        <f t="shared" si="797"/>
        <v/>
      </c>
      <c r="AHA212" s="36">
        <f t="shared" si="798"/>
        <v>2</v>
      </c>
      <c r="AHB212" s="36">
        <f t="shared" si="799"/>
        <v>1</v>
      </c>
      <c r="AHC212" s="39">
        <f t="shared" si="800"/>
        <v>1</v>
      </c>
      <c r="AHD212" s="36" t="str">
        <f t="shared" si="801"/>
        <v/>
      </c>
      <c r="AHE212" s="36" t="str">
        <f t="shared" si="802"/>
        <v/>
      </c>
      <c r="AHF212" s="39" t="str">
        <f t="shared" si="803"/>
        <v/>
      </c>
      <c r="AHG212" s="36" t="str">
        <f t="shared" si="804"/>
        <v/>
      </c>
      <c r="AHH212" s="36" t="str">
        <f t="shared" si="805"/>
        <v/>
      </c>
      <c r="AHI212" s="39" t="str">
        <f t="shared" si="806"/>
        <v/>
      </c>
      <c r="AHJ212" s="36" t="str">
        <f t="shared" si="807"/>
        <v/>
      </c>
      <c r="AHK212" s="36" t="str">
        <f t="shared" si="808"/>
        <v/>
      </c>
      <c r="AHL212" s="39" t="str">
        <f t="shared" si="809"/>
        <v/>
      </c>
      <c r="AHM212" s="36" t="str">
        <f t="shared" si="810"/>
        <v/>
      </c>
      <c r="AHN212" s="36" t="str">
        <f t="shared" si="811"/>
        <v/>
      </c>
      <c r="AHO212" s="39" t="str">
        <f t="shared" si="812"/>
        <v/>
      </c>
    </row>
    <row r="213" spans="1:918" s="5" customFormat="1" outlineLevel="1" x14ac:dyDescent="0.25">
      <c r="A213" s="35">
        <f t="shared" si="813"/>
        <v>7</v>
      </c>
      <c r="B213" s="46" t="s">
        <v>108</v>
      </c>
      <c r="C213" s="37"/>
      <c r="D213" s="35"/>
      <c r="E213" s="35"/>
      <c r="F213" s="35"/>
      <c r="G213" s="57"/>
      <c r="H213" s="57"/>
      <c r="I213" s="57"/>
      <c r="J213" s="57"/>
      <c r="K213" s="57" t="s">
        <v>361</v>
      </c>
      <c r="L213" s="57" t="s">
        <v>361</v>
      </c>
      <c r="M213" s="57" t="s">
        <v>361</v>
      </c>
      <c r="N213" s="57"/>
      <c r="O213" s="57"/>
      <c r="P213" s="57"/>
      <c r="Q213" s="57"/>
      <c r="R213" s="38"/>
      <c r="S213" s="38"/>
      <c r="T213" s="38"/>
      <c r="U213" s="38"/>
      <c r="V213" s="38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38"/>
      <c r="AN213" s="38"/>
      <c r="AO213" s="38"/>
      <c r="AP213" s="38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 t="s">
        <v>361</v>
      </c>
      <c r="BA213" s="57" t="s">
        <v>361</v>
      </c>
      <c r="BB213" s="57" t="s">
        <v>361</v>
      </c>
      <c r="BC213" s="57"/>
      <c r="BD213" s="57"/>
      <c r="BE213" s="57"/>
      <c r="BF213" s="57"/>
      <c r="BG213" s="38"/>
      <c r="BH213" s="38"/>
      <c r="BI213" s="38"/>
      <c r="BJ213" s="38"/>
      <c r="BK213" s="57"/>
      <c r="BL213" s="57"/>
      <c r="BM213" s="57"/>
      <c r="BN213" s="57"/>
      <c r="BO213" s="57"/>
      <c r="BP213" s="57"/>
      <c r="BQ213" s="57"/>
      <c r="BR213" s="57"/>
      <c r="BS213" s="57" t="s">
        <v>360</v>
      </c>
      <c r="BT213" s="57"/>
      <c r="BU213" s="57"/>
      <c r="BV213" s="57"/>
      <c r="BW213" s="57"/>
      <c r="BX213" s="57"/>
      <c r="BY213" s="57"/>
      <c r="BZ213" s="57"/>
      <c r="CA213" s="38"/>
      <c r="CB213" s="38"/>
      <c r="CC213" s="38"/>
      <c r="CD213" s="38"/>
      <c r="CE213" s="57"/>
      <c r="CF213" s="57"/>
      <c r="CG213" s="57"/>
      <c r="CH213" s="57"/>
      <c r="CI213" s="57"/>
      <c r="CJ213" s="57"/>
      <c r="CK213" s="57"/>
      <c r="CL213" s="57"/>
      <c r="CM213" s="57" t="s">
        <v>361</v>
      </c>
      <c r="CN213" s="57" t="s">
        <v>361</v>
      </c>
      <c r="CO213" s="57"/>
      <c r="CP213" s="57"/>
      <c r="CQ213" s="57"/>
      <c r="CR213" s="57"/>
      <c r="CS213" s="57"/>
      <c r="CT213" s="57"/>
      <c r="CU213" s="38"/>
      <c r="CV213" s="38"/>
      <c r="CW213" s="38"/>
      <c r="CX213" s="38"/>
      <c r="CY213" s="57"/>
      <c r="CZ213" s="57" t="s">
        <v>360</v>
      </c>
      <c r="DA213" s="57"/>
      <c r="DB213" s="57"/>
      <c r="DC213" s="57" t="s">
        <v>360</v>
      </c>
      <c r="DD213" s="57"/>
      <c r="DE213" s="57"/>
      <c r="DF213" s="57"/>
      <c r="DG213" s="57" t="s">
        <v>360</v>
      </c>
      <c r="DH213" s="57" t="s">
        <v>360</v>
      </c>
      <c r="DI213" s="57" t="s">
        <v>360</v>
      </c>
      <c r="DJ213" s="57"/>
      <c r="DK213" s="57"/>
      <c r="DL213" s="57" t="s">
        <v>360</v>
      </c>
      <c r="DM213" s="57" t="s">
        <v>360</v>
      </c>
      <c r="DN213" s="57" t="s">
        <v>360</v>
      </c>
      <c r="DO213" s="38"/>
      <c r="DP213" s="38"/>
      <c r="DQ213" s="38"/>
      <c r="DR213" s="38"/>
      <c r="DS213" s="57"/>
      <c r="DT213" s="57" t="s">
        <v>360</v>
      </c>
      <c r="DU213" s="57"/>
      <c r="DV213" s="57"/>
      <c r="DW213" s="57"/>
      <c r="DX213" s="57"/>
      <c r="DY213" s="57"/>
      <c r="DZ213" s="57"/>
      <c r="EA213" s="57"/>
      <c r="EB213" s="57"/>
      <c r="EC213" s="57"/>
      <c r="ED213" s="57"/>
      <c r="EE213" s="57"/>
      <c r="EF213" s="57"/>
      <c r="EG213" s="57"/>
      <c r="EH213" s="57"/>
      <c r="EI213" s="38"/>
      <c r="EJ213" s="38"/>
      <c r="EK213" s="38"/>
      <c r="EL213" s="38"/>
      <c r="EM213" s="57"/>
      <c r="EN213" s="57" t="s">
        <v>360</v>
      </c>
      <c r="EO213" s="57"/>
      <c r="EP213" s="57"/>
      <c r="EQ213" s="57"/>
      <c r="ER213" s="57" t="s">
        <v>360</v>
      </c>
      <c r="ES213" s="57"/>
      <c r="ET213" s="57"/>
      <c r="EU213" s="57" t="s">
        <v>360</v>
      </c>
      <c r="EV213" s="57"/>
      <c r="EW213" s="57"/>
      <c r="EX213" s="57"/>
      <c r="EY213" s="57"/>
      <c r="EZ213" s="57"/>
      <c r="FA213" s="57"/>
      <c r="FB213" s="38"/>
      <c r="FC213" s="38"/>
      <c r="FD213" s="38"/>
      <c r="FE213" s="38"/>
      <c r="FF213" s="38"/>
      <c r="FG213" s="61"/>
      <c r="FH213" s="57"/>
      <c r="FI213" s="57"/>
      <c r="FJ213" s="57"/>
      <c r="FK213" s="57"/>
      <c r="FL213" s="57"/>
      <c r="FM213" s="57"/>
      <c r="FN213" s="57"/>
      <c r="FO213" s="57" t="s">
        <v>360</v>
      </c>
      <c r="FP213" s="57" t="s">
        <v>360</v>
      </c>
      <c r="FQ213" s="57" t="s">
        <v>360</v>
      </c>
      <c r="FR213" s="57"/>
      <c r="FS213" s="57"/>
      <c r="FT213" s="57"/>
      <c r="FU213" s="57"/>
      <c r="FV213" s="57"/>
      <c r="FW213" s="38"/>
      <c r="FX213" s="38"/>
      <c r="FY213" s="38"/>
      <c r="FZ213" s="38"/>
      <c r="GA213" s="61"/>
      <c r="GB213" s="57" t="s">
        <v>360</v>
      </c>
      <c r="GC213" s="57"/>
      <c r="GD213" s="57"/>
      <c r="GE213" s="57" t="s">
        <v>360</v>
      </c>
      <c r="GF213" s="57" t="s">
        <v>360</v>
      </c>
      <c r="GG213" s="57"/>
      <c r="GH213" s="57"/>
      <c r="GI213" s="57"/>
      <c r="GJ213" s="57"/>
      <c r="GK213" s="57"/>
      <c r="GL213" s="57"/>
      <c r="GM213" s="57"/>
      <c r="GN213" s="57"/>
      <c r="GO213" s="57" t="s">
        <v>360</v>
      </c>
      <c r="GP213" s="57" t="s">
        <v>360</v>
      </c>
      <c r="GQ213" s="38"/>
      <c r="GR213" s="38"/>
      <c r="GS213" s="38"/>
      <c r="GT213" s="38"/>
      <c r="GU213" s="61"/>
      <c r="GV213" s="57"/>
      <c r="GW213" s="57"/>
      <c r="GX213" s="57"/>
      <c r="GY213" s="57"/>
      <c r="GZ213" s="57"/>
      <c r="HA213" s="57"/>
      <c r="HB213" s="57"/>
      <c r="HC213" s="57"/>
      <c r="HD213" s="57"/>
      <c r="HE213" s="57"/>
      <c r="HF213" s="57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57" t="s">
        <v>360</v>
      </c>
      <c r="HT213" s="57"/>
      <c r="HU213" s="57"/>
      <c r="HV213" s="57"/>
      <c r="HW213" s="57" t="s">
        <v>360</v>
      </c>
      <c r="HX213" s="57"/>
      <c r="HY213" s="57" t="s">
        <v>360</v>
      </c>
      <c r="HZ213" s="57"/>
      <c r="IA213" s="38"/>
      <c r="IB213" s="38"/>
      <c r="IC213" s="38"/>
      <c r="ID213" s="38"/>
      <c r="IE213" s="38"/>
      <c r="IF213" s="38"/>
      <c r="IG213" s="38"/>
      <c r="IH213" s="38"/>
      <c r="II213" s="61"/>
      <c r="IJ213" s="57"/>
      <c r="IK213" s="57"/>
      <c r="IL213" s="57"/>
      <c r="IM213" s="57"/>
      <c r="IN213" s="57"/>
      <c r="IO213" s="57"/>
      <c r="IP213" s="57"/>
      <c r="IQ213" s="57"/>
      <c r="IR213" s="57"/>
      <c r="IS213" s="57"/>
      <c r="IT213" s="57"/>
      <c r="IU213" s="57"/>
      <c r="IV213" s="57"/>
      <c r="IW213" s="57"/>
      <c r="IX213" s="57"/>
      <c r="IY213" s="38"/>
      <c r="IZ213" s="38"/>
      <c r="JA213" s="38"/>
      <c r="JB213" s="38"/>
      <c r="JC213" s="61"/>
      <c r="JD213" s="57"/>
      <c r="JE213" s="57"/>
      <c r="JF213" s="57"/>
      <c r="JG213" s="57"/>
      <c r="JH213" s="57"/>
      <c r="JI213" s="57"/>
      <c r="JJ213" s="57"/>
      <c r="JK213" s="57"/>
      <c r="JL213" s="57" t="s">
        <v>360</v>
      </c>
      <c r="JM213" s="57" t="s">
        <v>360</v>
      </c>
      <c r="JN213" s="57"/>
      <c r="JO213" s="57"/>
      <c r="JP213" s="57"/>
      <c r="JQ213" s="57"/>
      <c r="JR213" s="57"/>
      <c r="JS213" s="57"/>
      <c r="JT213" s="38"/>
      <c r="JU213" s="38"/>
      <c r="JV213" s="38"/>
      <c r="JW213" s="61"/>
      <c r="JX213" s="57"/>
      <c r="JY213" s="57"/>
      <c r="JZ213" s="57"/>
      <c r="KA213" s="57"/>
      <c r="KB213" s="57"/>
      <c r="KC213" s="57"/>
      <c r="KD213" s="57"/>
      <c r="KE213" s="57" t="s">
        <v>360</v>
      </c>
      <c r="KF213" s="57"/>
      <c r="KG213" s="57"/>
      <c r="KH213" s="57"/>
      <c r="KI213" s="57"/>
      <c r="KJ213" s="57"/>
      <c r="KK213" s="57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57"/>
      <c r="NT213" s="57"/>
      <c r="NU213" s="57"/>
      <c r="NV213" s="57"/>
      <c r="NW213" s="57" t="s">
        <v>360</v>
      </c>
      <c r="NX213" s="57"/>
      <c r="NY213" s="57"/>
      <c r="NZ213" s="57"/>
      <c r="OA213" s="57"/>
      <c r="OB213" s="57"/>
      <c r="OC213" s="57"/>
      <c r="OD213" s="57"/>
      <c r="OE213" s="57"/>
      <c r="OF213" s="57"/>
      <c r="OG213" s="57"/>
      <c r="OH213" s="57"/>
      <c r="OI213" s="57"/>
      <c r="OJ213" s="57"/>
      <c r="OK213" s="38"/>
      <c r="OL213" s="38"/>
      <c r="OM213" s="57"/>
      <c r="ON213" s="57"/>
      <c r="OO213" s="57"/>
      <c r="OP213" s="57"/>
      <c r="OQ213" s="57" t="s">
        <v>360</v>
      </c>
      <c r="OR213" s="57"/>
      <c r="OS213" s="57"/>
      <c r="OT213" s="57"/>
      <c r="OU213" s="57"/>
      <c r="OV213" s="57"/>
      <c r="OW213" s="57"/>
      <c r="OX213" s="57"/>
      <c r="OY213" s="57"/>
      <c r="OZ213" s="57" t="s">
        <v>360</v>
      </c>
      <c r="PA213" s="57" t="s">
        <v>360</v>
      </c>
      <c r="PB213" s="57" t="s">
        <v>360</v>
      </c>
      <c r="PC213" s="57" t="s">
        <v>360</v>
      </c>
      <c r="PD213" s="57"/>
      <c r="PE213" s="38"/>
      <c r="PF213" s="38"/>
      <c r="PG213" s="57" t="s">
        <v>369</v>
      </c>
      <c r="PH213" s="57" t="s">
        <v>369</v>
      </c>
      <c r="PI213" s="57" t="s">
        <v>369</v>
      </c>
      <c r="PJ213" s="57"/>
      <c r="PK213" s="57" t="s">
        <v>369</v>
      </c>
      <c r="PL213" s="57" t="s">
        <v>369</v>
      </c>
      <c r="PM213" s="57"/>
      <c r="PN213" s="57" t="s">
        <v>369</v>
      </c>
      <c r="PO213" s="57" t="s">
        <v>369</v>
      </c>
      <c r="PP213" s="57"/>
      <c r="PQ213" s="57"/>
      <c r="PR213" s="57"/>
      <c r="PS213" s="57"/>
      <c r="PT213" s="57" t="s">
        <v>369</v>
      </c>
      <c r="PU213" s="57" t="s">
        <v>369</v>
      </c>
      <c r="PV213" s="38"/>
      <c r="PW213" s="38"/>
      <c r="PX213" s="38"/>
      <c r="PY213" s="38"/>
      <c r="PZ213" s="38"/>
      <c r="QA213" s="57"/>
      <c r="QB213" s="57"/>
      <c r="QC213" s="57"/>
      <c r="QD213" s="57"/>
      <c r="QE213" s="57"/>
      <c r="QF213" s="57"/>
      <c r="QG213" s="57"/>
      <c r="QH213" s="57"/>
      <c r="QI213" s="57"/>
      <c r="QJ213" s="57"/>
      <c r="QK213" s="57"/>
      <c r="QL213" s="57"/>
      <c r="QM213" s="57"/>
      <c r="QN213" s="57" t="s">
        <v>360</v>
      </c>
      <c r="QO213" s="57"/>
      <c r="QP213" s="57"/>
      <c r="QQ213" s="57" t="s">
        <v>360</v>
      </c>
      <c r="QR213" s="57"/>
      <c r="QS213" s="38"/>
      <c r="QT213" s="38"/>
      <c r="QU213" s="57"/>
      <c r="QV213" s="57"/>
      <c r="QW213" s="57"/>
      <c r="QX213" s="57"/>
      <c r="QY213" s="57" t="s">
        <v>369</v>
      </c>
      <c r="QZ213" s="57"/>
      <c r="RA213" s="57" t="s">
        <v>369</v>
      </c>
      <c r="RB213" s="57" t="s">
        <v>369</v>
      </c>
      <c r="RC213" s="57" t="s">
        <v>369</v>
      </c>
      <c r="RD213" s="57"/>
      <c r="RE213" s="57"/>
      <c r="RF213" s="57"/>
      <c r="RG213" s="57"/>
      <c r="RH213" s="57"/>
      <c r="RI213" s="57"/>
      <c r="RJ213" s="57"/>
      <c r="RK213" s="57"/>
      <c r="RL213" s="57"/>
      <c r="RM213" s="38"/>
      <c r="RN213" s="38"/>
      <c r="RO213" s="37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7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7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7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7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7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7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7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7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7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7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7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7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7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7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7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7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7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7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F213" s="85">
        <f t="shared" si="780"/>
        <v>4</v>
      </c>
      <c r="AGG213" s="85" t="str">
        <f t="shared" si="781"/>
        <v/>
      </c>
      <c r="AGH213" s="85" t="str">
        <f t="shared" si="782"/>
        <v/>
      </c>
      <c r="AGL213" s="36" t="str">
        <f t="shared" si="783"/>
        <v/>
      </c>
      <c r="AGM213" s="36">
        <f t="shared" si="784"/>
        <v>8</v>
      </c>
      <c r="AGN213" s="39">
        <f t="shared" si="785"/>
        <v>1</v>
      </c>
      <c r="AGO213" s="36" t="str">
        <f t="shared" si="786"/>
        <v/>
      </c>
      <c r="AGP213" s="36" t="str">
        <f t="shared" si="787"/>
        <v/>
      </c>
      <c r="AGQ213" s="39">
        <f t="shared" si="788"/>
        <v>15</v>
      </c>
      <c r="AGR213" s="36" t="str">
        <f t="shared" si="789"/>
        <v/>
      </c>
      <c r="AGS213" s="36" t="str">
        <f t="shared" si="790"/>
        <v/>
      </c>
      <c r="AGT213" s="39">
        <f t="shared" si="791"/>
        <v>8</v>
      </c>
      <c r="AGU213" s="36" t="str">
        <f t="shared" si="792"/>
        <v/>
      </c>
      <c r="AGV213" s="36" t="str">
        <f t="shared" si="793"/>
        <v/>
      </c>
      <c r="AGW213" s="39">
        <f t="shared" si="794"/>
        <v>3</v>
      </c>
      <c r="AGX213" s="36">
        <f t="shared" si="795"/>
        <v>9</v>
      </c>
      <c r="AGY213" s="36" t="str">
        <f t="shared" si="796"/>
        <v/>
      </c>
      <c r="AGZ213" s="39">
        <f t="shared" si="797"/>
        <v>6</v>
      </c>
      <c r="AHA213" s="36">
        <f t="shared" si="798"/>
        <v>4</v>
      </c>
      <c r="AHB213" s="36" t="str">
        <f t="shared" si="799"/>
        <v/>
      </c>
      <c r="AHC213" s="39">
        <f t="shared" si="800"/>
        <v>2</v>
      </c>
      <c r="AHD213" s="36" t="str">
        <f t="shared" si="801"/>
        <v/>
      </c>
      <c r="AHE213" s="36" t="str">
        <f t="shared" si="802"/>
        <v/>
      </c>
      <c r="AHF213" s="39" t="str">
        <f t="shared" si="803"/>
        <v/>
      </c>
      <c r="AHG213" s="36" t="str">
        <f t="shared" si="804"/>
        <v/>
      </c>
      <c r="AHH213" s="36" t="str">
        <f t="shared" si="805"/>
        <v/>
      </c>
      <c r="AHI213" s="39" t="str">
        <f t="shared" si="806"/>
        <v/>
      </c>
      <c r="AHJ213" s="36" t="str">
        <f t="shared" si="807"/>
        <v/>
      </c>
      <c r="AHK213" s="36" t="str">
        <f t="shared" si="808"/>
        <v/>
      </c>
      <c r="AHL213" s="39" t="str">
        <f t="shared" si="809"/>
        <v/>
      </c>
      <c r="AHM213" s="36" t="str">
        <f t="shared" si="810"/>
        <v/>
      </c>
      <c r="AHN213" s="36" t="str">
        <f t="shared" si="811"/>
        <v/>
      </c>
      <c r="AHO213" s="39" t="str">
        <f t="shared" si="812"/>
        <v/>
      </c>
    </row>
    <row r="214" spans="1:918" s="5" customFormat="1" outlineLevel="1" x14ac:dyDescent="0.25">
      <c r="A214" s="35">
        <v>9</v>
      </c>
      <c r="B214" s="46" t="s">
        <v>109</v>
      </c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 t="s">
        <v>360</v>
      </c>
      <c r="BG214" s="38"/>
      <c r="BH214" s="38"/>
      <c r="BI214" s="38"/>
      <c r="BJ214" s="38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38"/>
      <c r="CB214" s="38"/>
      <c r="CC214" s="38"/>
      <c r="CD214" s="38"/>
      <c r="CE214" s="57"/>
      <c r="CF214" s="57"/>
      <c r="CG214" s="57"/>
      <c r="CH214" s="57"/>
      <c r="CI214" s="57"/>
      <c r="CJ214" s="57"/>
      <c r="CK214" s="57"/>
      <c r="CL214" s="57"/>
      <c r="CM214" s="57"/>
      <c r="CN214" s="57"/>
      <c r="CO214" s="57"/>
      <c r="CP214" s="57"/>
      <c r="CQ214" s="57"/>
      <c r="CR214" s="57"/>
      <c r="CS214" s="57"/>
      <c r="CT214" s="57"/>
      <c r="CU214" s="38"/>
      <c r="CV214" s="38"/>
      <c r="CW214" s="38"/>
      <c r="CX214" s="38"/>
      <c r="CY214" s="57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38"/>
      <c r="DP214" s="38"/>
      <c r="DQ214" s="38"/>
      <c r="DR214" s="38"/>
      <c r="DS214" s="57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 t="s">
        <v>360</v>
      </c>
      <c r="ED214" s="57"/>
      <c r="EE214" s="57"/>
      <c r="EF214" s="57"/>
      <c r="EG214" s="57"/>
      <c r="EH214" s="57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61"/>
      <c r="FH214" s="57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7"/>
      <c r="FU214" s="57"/>
      <c r="FV214" s="57"/>
      <c r="FW214" s="38"/>
      <c r="FX214" s="38"/>
      <c r="FY214" s="38"/>
      <c r="FZ214" s="38"/>
      <c r="GA214" s="61"/>
      <c r="GB214" s="57"/>
      <c r="GC214" s="57"/>
      <c r="GD214" s="57"/>
      <c r="GE214" s="57"/>
      <c r="GF214" s="57"/>
      <c r="GG214" s="57"/>
      <c r="GH214" s="57"/>
      <c r="GI214" s="57"/>
      <c r="GJ214" s="57"/>
      <c r="GK214" s="57"/>
      <c r="GL214" s="57"/>
      <c r="GM214" s="57"/>
      <c r="GN214" s="57"/>
      <c r="GO214" s="57"/>
      <c r="GP214" s="57"/>
      <c r="GQ214" s="38"/>
      <c r="GR214" s="38"/>
      <c r="GS214" s="38"/>
      <c r="GT214" s="38"/>
      <c r="GU214" s="61"/>
      <c r="GV214" s="57"/>
      <c r="GW214" s="57"/>
      <c r="GX214" s="57"/>
      <c r="GY214" s="57"/>
      <c r="GZ214" s="57"/>
      <c r="HA214" s="57"/>
      <c r="HB214" s="57"/>
      <c r="HC214" s="57"/>
      <c r="HD214" s="57"/>
      <c r="HE214" s="57"/>
      <c r="HF214" s="57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61"/>
      <c r="IJ214" s="57"/>
      <c r="IK214" s="57"/>
      <c r="IL214" s="57"/>
      <c r="IM214" s="57"/>
      <c r="IN214" s="57"/>
      <c r="IO214" s="57"/>
      <c r="IP214" s="57"/>
      <c r="IQ214" s="57"/>
      <c r="IR214" s="57"/>
      <c r="IS214" s="57"/>
      <c r="IT214" s="57"/>
      <c r="IU214" s="57"/>
      <c r="IV214" s="57"/>
      <c r="IW214" s="57"/>
      <c r="IX214" s="57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61"/>
      <c r="JX214" s="57"/>
      <c r="JY214" s="57"/>
      <c r="JZ214" s="57"/>
      <c r="KA214" s="57"/>
      <c r="KB214" s="57"/>
      <c r="KC214" s="57"/>
      <c r="KD214" s="57"/>
      <c r="KE214" s="57"/>
      <c r="KF214" s="57"/>
      <c r="KG214" s="57"/>
      <c r="KH214" s="57"/>
      <c r="KI214" s="57"/>
      <c r="KJ214" s="57"/>
      <c r="KK214" s="57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57"/>
      <c r="ON214" s="57"/>
      <c r="OO214" s="57"/>
      <c r="OP214" s="57"/>
      <c r="OQ214" s="57"/>
      <c r="OR214" s="57"/>
      <c r="OS214" s="57"/>
      <c r="OT214" s="57"/>
      <c r="OU214" s="57"/>
      <c r="OV214" s="57"/>
      <c r="OW214" s="57"/>
      <c r="OX214" s="57"/>
      <c r="OY214" s="57"/>
      <c r="OZ214" s="57"/>
      <c r="PA214" s="57"/>
      <c r="PB214" s="57"/>
      <c r="PC214" s="57"/>
      <c r="PD214" s="57"/>
      <c r="PE214" s="38"/>
      <c r="PF214" s="38"/>
      <c r="PG214" s="57"/>
      <c r="PH214" s="57"/>
      <c r="PI214" s="57"/>
      <c r="PJ214" s="57"/>
      <c r="PK214" s="57"/>
      <c r="PL214" s="57"/>
      <c r="PM214" s="57"/>
      <c r="PN214" s="57"/>
      <c r="PO214" s="57"/>
      <c r="PP214" s="57"/>
      <c r="PQ214" s="57"/>
      <c r="PR214" s="57"/>
      <c r="PS214" s="57"/>
      <c r="PT214" s="57"/>
      <c r="PU214" s="57"/>
      <c r="PV214" s="38"/>
      <c r="PW214" s="38"/>
      <c r="PX214" s="38"/>
      <c r="PY214" s="38"/>
      <c r="PZ214" s="38"/>
      <c r="QA214" s="57" t="s">
        <v>369</v>
      </c>
      <c r="QB214" s="57" t="s">
        <v>369</v>
      </c>
      <c r="QC214" s="57" t="s">
        <v>369</v>
      </c>
      <c r="QD214" s="57"/>
      <c r="QE214" s="57"/>
      <c r="QF214" s="57"/>
      <c r="QG214" s="57"/>
      <c r="QH214" s="57"/>
      <c r="QI214" s="57" t="s">
        <v>361</v>
      </c>
      <c r="QJ214" s="57"/>
      <c r="QK214" s="57"/>
      <c r="QL214" s="57"/>
      <c r="QM214" s="57"/>
      <c r="QN214" s="57"/>
      <c r="QO214" s="57"/>
      <c r="QP214" s="57"/>
      <c r="QQ214" s="57" t="s">
        <v>361</v>
      </c>
      <c r="QR214" s="57" t="s">
        <v>361</v>
      </c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7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7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7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7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7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7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7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7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7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7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7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7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7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7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7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7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7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7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F214" s="85" t="str">
        <f t="shared" si="780"/>
        <v/>
      </c>
      <c r="AGG214" s="85" t="str">
        <f t="shared" si="781"/>
        <v/>
      </c>
      <c r="AGH214" s="85" t="str">
        <f t="shared" si="782"/>
        <v/>
      </c>
      <c r="AGL214" s="36" t="str">
        <f t="shared" si="783"/>
        <v/>
      </c>
      <c r="AGM214" s="36" t="str">
        <f t="shared" si="784"/>
        <v/>
      </c>
      <c r="AGN214" s="39">
        <f t="shared" si="785"/>
        <v>1</v>
      </c>
      <c r="AGO214" s="36" t="str">
        <f t="shared" si="786"/>
        <v/>
      </c>
      <c r="AGP214" s="36" t="str">
        <f t="shared" si="787"/>
        <v/>
      </c>
      <c r="AGQ214" s="39">
        <f t="shared" si="788"/>
        <v>1</v>
      </c>
      <c r="AGR214" s="36" t="str">
        <f t="shared" si="789"/>
        <v/>
      </c>
      <c r="AGS214" s="36" t="str">
        <f t="shared" si="790"/>
        <v/>
      </c>
      <c r="AGT214" s="39" t="str">
        <f t="shared" si="791"/>
        <v/>
      </c>
      <c r="AGU214" s="36" t="str">
        <f t="shared" si="792"/>
        <v/>
      </c>
      <c r="AGV214" s="36" t="str">
        <f t="shared" si="793"/>
        <v/>
      </c>
      <c r="AGW214" s="39" t="str">
        <f t="shared" si="794"/>
        <v/>
      </c>
      <c r="AGX214" s="36" t="str">
        <f t="shared" si="795"/>
        <v/>
      </c>
      <c r="AGY214" s="36" t="str">
        <f t="shared" si="796"/>
        <v/>
      </c>
      <c r="AGZ214" s="39" t="str">
        <f t="shared" si="797"/>
        <v/>
      </c>
      <c r="AHA214" s="36">
        <f t="shared" si="798"/>
        <v>3</v>
      </c>
      <c r="AHB214" s="36">
        <f t="shared" si="799"/>
        <v>3</v>
      </c>
      <c r="AHC214" s="39" t="str">
        <f t="shared" si="800"/>
        <v/>
      </c>
      <c r="AHD214" s="36" t="str">
        <f t="shared" si="801"/>
        <v/>
      </c>
      <c r="AHE214" s="36" t="str">
        <f t="shared" si="802"/>
        <v/>
      </c>
      <c r="AHF214" s="39" t="str">
        <f t="shared" si="803"/>
        <v/>
      </c>
      <c r="AHG214" s="36" t="str">
        <f t="shared" si="804"/>
        <v/>
      </c>
      <c r="AHH214" s="36" t="str">
        <f t="shared" si="805"/>
        <v/>
      </c>
      <c r="AHI214" s="39" t="str">
        <f t="shared" si="806"/>
        <v/>
      </c>
      <c r="AHJ214" s="36" t="str">
        <f t="shared" si="807"/>
        <v/>
      </c>
      <c r="AHK214" s="36" t="str">
        <f t="shared" si="808"/>
        <v/>
      </c>
      <c r="AHL214" s="39" t="str">
        <f t="shared" si="809"/>
        <v/>
      </c>
      <c r="AHM214" s="36" t="str">
        <f t="shared" si="810"/>
        <v/>
      </c>
      <c r="AHN214" s="36" t="str">
        <f t="shared" si="811"/>
        <v/>
      </c>
      <c r="AHO214" s="39" t="str">
        <f t="shared" si="812"/>
        <v/>
      </c>
    </row>
    <row r="215" spans="1:918" s="5" customFormat="1" outlineLevel="1" x14ac:dyDescent="0.25">
      <c r="A215" s="35">
        <f t="shared" si="813"/>
        <v>10</v>
      </c>
      <c r="B215" s="4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61"/>
      <c r="GV215" s="57"/>
      <c r="GW215" s="57"/>
      <c r="GX215" s="57"/>
      <c r="GY215" s="57"/>
      <c r="GZ215" s="57"/>
      <c r="HA215" s="57"/>
      <c r="HB215" s="57"/>
      <c r="HC215" s="57"/>
      <c r="HD215" s="57"/>
      <c r="HE215" s="57"/>
      <c r="HF215" s="57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57"/>
      <c r="QB215" s="57"/>
      <c r="QC215" s="57"/>
      <c r="QD215" s="57"/>
      <c r="QE215" s="57"/>
      <c r="QF215" s="57"/>
      <c r="QG215" s="57"/>
      <c r="QH215" s="57"/>
      <c r="QI215" s="57"/>
      <c r="QJ215" s="57"/>
      <c r="QK215" s="57"/>
      <c r="QL215" s="57"/>
      <c r="QM215" s="57"/>
      <c r="QN215" s="57"/>
      <c r="QO215" s="57"/>
      <c r="QP215" s="57"/>
      <c r="QQ215" s="57"/>
      <c r="QR215" s="57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7"/>
      <c r="SJ215" s="38"/>
      <c r="SK215" s="38"/>
      <c r="SL215" s="38"/>
      <c r="SM215" s="38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7"/>
      <c r="TD215" s="38"/>
      <c r="TE215" s="38"/>
      <c r="TF215" s="38"/>
      <c r="TG215" s="38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7"/>
      <c r="TX215" s="38"/>
      <c r="TY215" s="38"/>
      <c r="TZ215" s="38"/>
      <c r="UA215" s="38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7"/>
      <c r="UR215" s="38"/>
      <c r="US215" s="38"/>
      <c r="UT215" s="38"/>
      <c r="UU215" s="38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7"/>
      <c r="VL215" s="38"/>
      <c r="VM215" s="38"/>
      <c r="VN215" s="38"/>
      <c r="VO215" s="38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7"/>
      <c r="WF215" s="38"/>
      <c r="WG215" s="38"/>
      <c r="WH215" s="38"/>
      <c r="WI215" s="38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7"/>
      <c r="WZ215" s="38"/>
      <c r="XA215" s="38"/>
      <c r="XB215" s="38"/>
      <c r="XC215" s="38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7"/>
      <c r="XT215" s="38"/>
      <c r="XU215" s="38"/>
      <c r="XV215" s="38"/>
      <c r="XW215" s="38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7"/>
      <c r="YN215" s="38"/>
      <c r="YO215" s="38"/>
      <c r="YP215" s="38"/>
      <c r="YQ215" s="38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7"/>
      <c r="ZH215" s="38"/>
      <c r="ZI215" s="38"/>
      <c r="ZJ215" s="38"/>
      <c r="ZK215" s="38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7"/>
      <c r="AAB215" s="38"/>
      <c r="AAC215" s="38"/>
      <c r="AAD215" s="38"/>
      <c r="AAE215" s="38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7"/>
      <c r="AAV215" s="38"/>
      <c r="AAW215" s="38"/>
      <c r="AAX215" s="38"/>
      <c r="AAY215" s="38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7"/>
      <c r="ABP215" s="38"/>
      <c r="ABQ215" s="38"/>
      <c r="ABR215" s="38"/>
      <c r="ABS215" s="38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7"/>
      <c r="ACJ215" s="38"/>
      <c r="ACK215" s="38"/>
      <c r="ACL215" s="38"/>
      <c r="ACM215" s="38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7"/>
      <c r="ADD215" s="38"/>
      <c r="ADE215" s="38"/>
      <c r="ADF215" s="38"/>
      <c r="ADG215" s="38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7"/>
      <c r="ADX215" s="38"/>
      <c r="ADY215" s="38"/>
      <c r="ADZ215" s="38"/>
      <c r="AEA215" s="38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7"/>
      <c r="AER215" s="38"/>
      <c r="AES215" s="38"/>
      <c r="AET215" s="38"/>
      <c r="AEU215" s="38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7"/>
      <c r="AFL215" s="38"/>
      <c r="AFM215" s="38"/>
      <c r="AFN215" s="38"/>
      <c r="AFO215" s="38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F215" s="85" t="str">
        <f t="shared" si="780"/>
        <v/>
      </c>
      <c r="AGG215" s="85" t="str">
        <f t="shared" si="781"/>
        <v/>
      </c>
      <c r="AGH215" s="85" t="str">
        <f t="shared" si="782"/>
        <v/>
      </c>
      <c r="AGL215" s="36" t="str">
        <f t="shared" si="783"/>
        <v/>
      </c>
      <c r="AGM215" s="36" t="str">
        <f t="shared" si="784"/>
        <v/>
      </c>
      <c r="AGN215" s="39" t="str">
        <f t="shared" si="785"/>
        <v/>
      </c>
      <c r="AGO215" s="36" t="str">
        <f t="shared" si="786"/>
        <v/>
      </c>
      <c r="AGP215" s="36" t="str">
        <f t="shared" si="787"/>
        <v/>
      </c>
      <c r="AGQ215" s="39" t="str">
        <f t="shared" si="788"/>
        <v/>
      </c>
      <c r="AGR215" s="36" t="str">
        <f t="shared" si="789"/>
        <v/>
      </c>
      <c r="AGS215" s="36" t="str">
        <f t="shared" si="790"/>
        <v/>
      </c>
      <c r="AGT215" s="39" t="str">
        <f t="shared" si="791"/>
        <v/>
      </c>
      <c r="AGU215" s="36" t="str">
        <f t="shared" si="792"/>
        <v/>
      </c>
      <c r="AGV215" s="36" t="str">
        <f t="shared" si="793"/>
        <v/>
      </c>
      <c r="AGW215" s="39" t="str">
        <f t="shared" si="794"/>
        <v/>
      </c>
      <c r="AGX215" s="36" t="str">
        <f t="shared" si="795"/>
        <v/>
      </c>
      <c r="AGY215" s="36" t="str">
        <f t="shared" si="796"/>
        <v/>
      </c>
      <c r="AGZ215" s="39" t="str">
        <f t="shared" si="797"/>
        <v/>
      </c>
      <c r="AHA215" s="36" t="str">
        <f t="shared" si="798"/>
        <v/>
      </c>
      <c r="AHB215" s="36" t="str">
        <f t="shared" si="799"/>
        <v/>
      </c>
      <c r="AHC215" s="39" t="str">
        <f t="shared" si="800"/>
        <v/>
      </c>
      <c r="AHD215" s="36" t="str">
        <f t="shared" si="801"/>
        <v/>
      </c>
      <c r="AHE215" s="36" t="str">
        <f t="shared" si="802"/>
        <v/>
      </c>
      <c r="AHF215" s="39" t="str">
        <f t="shared" si="803"/>
        <v/>
      </c>
      <c r="AHG215" s="36" t="str">
        <f t="shared" si="804"/>
        <v/>
      </c>
      <c r="AHH215" s="36" t="str">
        <f t="shared" si="805"/>
        <v/>
      </c>
      <c r="AHI215" s="39" t="str">
        <f t="shared" si="806"/>
        <v/>
      </c>
      <c r="AHJ215" s="36" t="str">
        <f t="shared" si="807"/>
        <v/>
      </c>
      <c r="AHK215" s="36" t="str">
        <f t="shared" si="808"/>
        <v/>
      </c>
      <c r="AHL215" s="39" t="str">
        <f t="shared" si="809"/>
        <v/>
      </c>
      <c r="AHM215" s="36" t="str">
        <f t="shared" si="810"/>
        <v/>
      </c>
      <c r="AHN215" s="36" t="str">
        <f t="shared" si="811"/>
        <v/>
      </c>
      <c r="AHO215" s="39" t="str">
        <f t="shared" si="812"/>
        <v/>
      </c>
    </row>
    <row r="216" spans="1:918" s="5" customFormat="1" outlineLevel="1" x14ac:dyDescent="0.25">
      <c r="A216" s="35">
        <f t="shared" si="813"/>
        <v>11</v>
      </c>
      <c r="B216" s="36"/>
      <c r="C216" s="37"/>
      <c r="D216" s="35"/>
      <c r="E216" s="35"/>
      <c r="F216" s="35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7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7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7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7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7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7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  <c r="ED216" s="38"/>
      <c r="EE216" s="38"/>
      <c r="EF216" s="38"/>
      <c r="EG216" s="38"/>
      <c r="EH216" s="38"/>
      <c r="EI216" s="38"/>
      <c r="EJ216" s="38"/>
      <c r="EK216" s="38"/>
      <c r="EL216" s="38"/>
      <c r="EM216" s="37"/>
      <c r="EN216" s="38"/>
      <c r="EO216" s="38"/>
      <c r="EP216" s="38"/>
      <c r="EQ216" s="38"/>
      <c r="ER216" s="38"/>
      <c r="ES216" s="38"/>
      <c r="ET216" s="38"/>
      <c r="EU216" s="38"/>
      <c r="EV216" s="38"/>
      <c r="EW216" s="38"/>
      <c r="EX216" s="38"/>
      <c r="EY216" s="38"/>
      <c r="EZ216" s="38"/>
      <c r="FA216" s="38"/>
      <c r="FB216" s="38"/>
      <c r="FC216" s="38"/>
      <c r="FD216" s="38"/>
      <c r="FE216" s="38"/>
      <c r="FF216" s="38"/>
      <c r="FG216" s="37"/>
      <c r="FH216" s="38"/>
      <c r="FI216" s="38"/>
      <c r="FJ216" s="38"/>
      <c r="FK216" s="38"/>
      <c r="FL216" s="38"/>
      <c r="FM216" s="38"/>
      <c r="FN216" s="38"/>
      <c r="FO216" s="38"/>
      <c r="FP216" s="38"/>
      <c r="FQ216" s="38"/>
      <c r="FR216" s="38"/>
      <c r="FS216" s="38"/>
      <c r="FT216" s="38"/>
      <c r="FU216" s="38"/>
      <c r="FV216" s="38"/>
      <c r="FW216" s="38"/>
      <c r="FX216" s="38"/>
      <c r="FY216" s="38"/>
      <c r="FZ216" s="38"/>
      <c r="GA216" s="37"/>
      <c r="GB216" s="38"/>
      <c r="GC216" s="38"/>
      <c r="GD216" s="38"/>
      <c r="GE216" s="38"/>
      <c r="GF216" s="38"/>
      <c r="GG216" s="38"/>
      <c r="GH216" s="38"/>
      <c r="GI216" s="38"/>
      <c r="GJ216" s="38"/>
      <c r="GK216" s="38"/>
      <c r="GL216" s="38"/>
      <c r="GM216" s="38"/>
      <c r="GN216" s="38"/>
      <c r="GO216" s="38"/>
      <c r="GP216" s="38"/>
      <c r="GQ216" s="38"/>
      <c r="GR216" s="38"/>
      <c r="GS216" s="38"/>
      <c r="GT216" s="38"/>
      <c r="GU216" s="37"/>
      <c r="GV216" s="38"/>
      <c r="GW216" s="38"/>
      <c r="GX216" s="38"/>
      <c r="GY216" s="38"/>
      <c r="GZ216" s="38"/>
      <c r="HA216" s="38"/>
      <c r="HB216" s="38"/>
      <c r="HC216" s="38"/>
      <c r="HD216" s="38"/>
      <c r="HE216" s="38"/>
      <c r="HF216" s="38"/>
      <c r="HG216" s="38"/>
      <c r="HH216" s="38"/>
      <c r="HI216" s="38"/>
      <c r="HJ216" s="38"/>
      <c r="HK216" s="38"/>
      <c r="HL216" s="38"/>
      <c r="HM216" s="38"/>
      <c r="HN216" s="38"/>
      <c r="HO216" s="37"/>
      <c r="HP216" s="38"/>
      <c r="HQ216" s="38"/>
      <c r="HR216" s="38"/>
      <c r="HS216" s="38"/>
      <c r="HT216" s="38"/>
      <c r="HU216" s="38"/>
      <c r="HV216" s="38"/>
      <c r="HW216" s="38"/>
      <c r="HX216" s="38"/>
      <c r="HY216" s="38"/>
      <c r="HZ216" s="38"/>
      <c r="IA216" s="38"/>
      <c r="IB216" s="38"/>
      <c r="IC216" s="38"/>
      <c r="ID216" s="38"/>
      <c r="IE216" s="38"/>
      <c r="IF216" s="38"/>
      <c r="IG216" s="38"/>
      <c r="IH216" s="38"/>
      <c r="II216" s="37"/>
      <c r="IJ216" s="38"/>
      <c r="IK216" s="38"/>
      <c r="IL216" s="38"/>
      <c r="IM216" s="38"/>
      <c r="IN216" s="38"/>
      <c r="IO216" s="38"/>
      <c r="IP216" s="38"/>
      <c r="IQ216" s="38"/>
      <c r="IR216" s="38"/>
      <c r="IS216" s="38"/>
      <c r="IT216" s="38"/>
      <c r="IU216" s="38"/>
      <c r="IV216" s="38"/>
      <c r="IW216" s="38"/>
      <c r="IX216" s="38"/>
      <c r="IY216" s="38"/>
      <c r="IZ216" s="38"/>
      <c r="JA216" s="38"/>
      <c r="JB216" s="38"/>
      <c r="JC216" s="37"/>
      <c r="JD216" s="38"/>
      <c r="JE216" s="38"/>
      <c r="JF216" s="38"/>
      <c r="JG216" s="38"/>
      <c r="JH216" s="38"/>
      <c r="JI216" s="38"/>
      <c r="JJ216" s="38"/>
      <c r="JK216" s="38"/>
      <c r="JL216" s="38"/>
      <c r="JM216" s="38"/>
      <c r="JN216" s="38"/>
      <c r="JO216" s="38"/>
      <c r="JP216" s="38"/>
      <c r="JQ216" s="38"/>
      <c r="JR216" s="38"/>
      <c r="JS216" s="38"/>
      <c r="JT216" s="38"/>
      <c r="JU216" s="38"/>
      <c r="JV216" s="38"/>
      <c r="JW216" s="37"/>
      <c r="JX216" s="38"/>
      <c r="JY216" s="38"/>
      <c r="JZ216" s="38"/>
      <c r="KA216" s="38"/>
      <c r="KB216" s="38"/>
      <c r="KC216" s="38"/>
      <c r="KD216" s="38"/>
      <c r="KE216" s="38"/>
      <c r="KF216" s="38"/>
      <c r="KG216" s="38"/>
      <c r="KH216" s="38"/>
      <c r="KI216" s="38"/>
      <c r="KJ216" s="38"/>
      <c r="KK216" s="38"/>
      <c r="KL216" s="38"/>
      <c r="KM216" s="38"/>
      <c r="KN216" s="38"/>
      <c r="KO216" s="38"/>
      <c r="KP216" s="38"/>
      <c r="KQ216" s="37"/>
      <c r="KR216" s="38"/>
      <c r="KS216" s="38"/>
      <c r="KT216" s="38"/>
      <c r="KU216" s="38"/>
      <c r="KV216" s="38"/>
      <c r="KW216" s="38"/>
      <c r="KX216" s="38"/>
      <c r="KY216" s="38"/>
      <c r="KZ216" s="38"/>
      <c r="LA216" s="38"/>
      <c r="LB216" s="38"/>
      <c r="LC216" s="38"/>
      <c r="LD216" s="38"/>
      <c r="LE216" s="38"/>
      <c r="LF216" s="38"/>
      <c r="LG216" s="38"/>
      <c r="LH216" s="38"/>
      <c r="LI216" s="38"/>
      <c r="LJ216" s="38"/>
      <c r="LK216" s="37"/>
      <c r="LL216" s="38"/>
      <c r="LM216" s="38"/>
      <c r="LN216" s="38"/>
      <c r="LO216" s="38"/>
      <c r="LP216" s="38"/>
      <c r="LQ216" s="38"/>
      <c r="LR216" s="38"/>
      <c r="LS216" s="38"/>
      <c r="LT216" s="38"/>
      <c r="LU216" s="38"/>
      <c r="LV216" s="38"/>
      <c r="LW216" s="38"/>
      <c r="LX216" s="38"/>
      <c r="LY216" s="38"/>
      <c r="LZ216" s="38"/>
      <c r="MA216" s="38"/>
      <c r="MB216" s="38"/>
      <c r="MC216" s="38"/>
      <c r="MD216" s="38"/>
      <c r="ME216" s="37"/>
      <c r="MF216" s="38"/>
      <c r="MG216" s="38"/>
      <c r="MH216" s="38"/>
      <c r="MI216" s="38"/>
      <c r="MJ216" s="38"/>
      <c r="MK216" s="38"/>
      <c r="ML216" s="38"/>
      <c r="MM216" s="38"/>
      <c r="MN216" s="38"/>
      <c r="MO216" s="38"/>
      <c r="MP216" s="38"/>
      <c r="MQ216" s="38"/>
      <c r="MR216" s="38"/>
      <c r="MS216" s="38"/>
      <c r="MT216" s="38"/>
      <c r="MU216" s="38"/>
      <c r="MV216" s="38"/>
      <c r="MW216" s="38"/>
      <c r="MX216" s="38"/>
      <c r="MY216" s="37"/>
      <c r="MZ216" s="38"/>
      <c r="NA216" s="38"/>
      <c r="NB216" s="38"/>
      <c r="NC216" s="38"/>
      <c r="ND216" s="38"/>
      <c r="NE216" s="38"/>
      <c r="NF216" s="38"/>
      <c r="NG216" s="38"/>
      <c r="NH216" s="38"/>
      <c r="NI216" s="38"/>
      <c r="NJ216" s="38"/>
      <c r="NK216" s="38"/>
      <c r="NL216" s="38"/>
      <c r="NM216" s="38"/>
      <c r="NN216" s="38"/>
      <c r="NO216" s="38"/>
      <c r="NP216" s="38"/>
      <c r="NQ216" s="38"/>
      <c r="NR216" s="38"/>
      <c r="NS216" s="37"/>
      <c r="NT216" s="38"/>
      <c r="NU216" s="38"/>
      <c r="NV216" s="38"/>
      <c r="NW216" s="38"/>
      <c r="NX216" s="38"/>
      <c r="NY216" s="38"/>
      <c r="NZ216" s="38"/>
      <c r="OA216" s="38"/>
      <c r="OB216" s="38"/>
      <c r="OC216" s="38"/>
      <c r="OD216" s="38"/>
      <c r="OE216" s="38"/>
      <c r="OF216" s="38"/>
      <c r="OG216" s="38"/>
      <c r="OH216" s="38"/>
      <c r="OI216" s="38"/>
      <c r="OJ216" s="38"/>
      <c r="OK216" s="38"/>
      <c r="OL216" s="38"/>
      <c r="OM216" s="37"/>
      <c r="ON216" s="38"/>
      <c r="OO216" s="38"/>
      <c r="OP216" s="38"/>
      <c r="OQ216" s="38"/>
      <c r="OR216" s="38"/>
      <c r="OS216" s="38"/>
      <c r="OT216" s="38"/>
      <c r="OU216" s="38"/>
      <c r="OV216" s="38"/>
      <c r="OW216" s="38"/>
      <c r="OX216" s="38"/>
      <c r="OY216" s="38"/>
      <c r="OZ216" s="38"/>
      <c r="PA216" s="38"/>
      <c r="PB216" s="38"/>
      <c r="PC216" s="38"/>
      <c r="PD216" s="38"/>
      <c r="PE216" s="38"/>
      <c r="PF216" s="38"/>
      <c r="PG216" s="37"/>
      <c r="PH216" s="38"/>
      <c r="PI216" s="38"/>
      <c r="PJ216" s="38"/>
      <c r="PK216" s="38"/>
      <c r="PL216" s="38"/>
      <c r="PM216" s="38"/>
      <c r="PN216" s="38"/>
      <c r="PO216" s="38"/>
      <c r="PP216" s="38"/>
      <c r="PQ216" s="38"/>
      <c r="PR216" s="38"/>
      <c r="PS216" s="38"/>
      <c r="PT216" s="38"/>
      <c r="PU216" s="38"/>
      <c r="PV216" s="38"/>
      <c r="PW216" s="38"/>
      <c r="PX216" s="38"/>
      <c r="PY216" s="38"/>
      <c r="PZ216" s="38"/>
      <c r="QA216" s="37"/>
      <c r="QB216" s="38"/>
      <c r="QC216" s="38"/>
      <c r="QD216" s="38"/>
      <c r="QE216" s="38"/>
      <c r="QF216" s="38"/>
      <c r="QG216" s="38"/>
      <c r="QH216" s="38"/>
      <c r="QI216" s="38"/>
      <c r="QJ216" s="38"/>
      <c r="QK216" s="38"/>
      <c r="QL216" s="38"/>
      <c r="QM216" s="38"/>
      <c r="QN216" s="38"/>
      <c r="QO216" s="38"/>
      <c r="QP216" s="38"/>
      <c r="QQ216" s="38"/>
      <c r="QR216" s="38"/>
      <c r="QS216" s="38"/>
      <c r="QT216" s="38"/>
      <c r="QU216" s="37"/>
      <c r="QV216" s="38"/>
      <c r="QW216" s="38"/>
      <c r="QX216" s="38"/>
      <c r="QY216" s="38"/>
      <c r="QZ216" s="38"/>
      <c r="RA216" s="38"/>
      <c r="RB216" s="38"/>
      <c r="RC216" s="38"/>
      <c r="RD216" s="38"/>
      <c r="RE216" s="38"/>
      <c r="RF216" s="38"/>
      <c r="RG216" s="38"/>
      <c r="RH216" s="38"/>
      <c r="RI216" s="38"/>
      <c r="RJ216" s="38"/>
      <c r="RK216" s="38"/>
      <c r="RL216" s="38"/>
      <c r="RM216" s="38"/>
      <c r="RN216" s="38"/>
      <c r="RO216" s="37"/>
      <c r="RP216" s="38"/>
      <c r="RQ216" s="38"/>
      <c r="RR216" s="38"/>
      <c r="RS216" s="38"/>
      <c r="RT216" s="38"/>
      <c r="RU216" s="38"/>
      <c r="RV216" s="38"/>
      <c r="RW216" s="38"/>
      <c r="RX216" s="38"/>
      <c r="RY216" s="38"/>
      <c r="RZ216" s="38"/>
      <c r="SA216" s="38"/>
      <c r="SB216" s="38"/>
      <c r="SC216" s="38"/>
      <c r="SD216" s="38"/>
      <c r="SE216" s="38"/>
      <c r="SF216" s="38"/>
      <c r="SG216" s="38"/>
      <c r="SH216" s="38"/>
      <c r="SI216" s="37"/>
      <c r="SJ216" s="38"/>
      <c r="SK216" s="38"/>
      <c r="SL216" s="38"/>
      <c r="SM216" s="38"/>
      <c r="SN216" s="38"/>
      <c r="SO216" s="38"/>
      <c r="SP216" s="38"/>
      <c r="SQ216" s="38"/>
      <c r="SR216" s="38"/>
      <c r="SS216" s="38"/>
      <c r="ST216" s="38"/>
      <c r="SU216" s="38"/>
      <c r="SV216" s="38"/>
      <c r="SW216" s="38"/>
      <c r="SX216" s="38"/>
      <c r="SY216" s="38"/>
      <c r="SZ216" s="38"/>
      <c r="TA216" s="38"/>
      <c r="TB216" s="38"/>
      <c r="TC216" s="37"/>
      <c r="TD216" s="38"/>
      <c r="TE216" s="38"/>
      <c r="TF216" s="38"/>
      <c r="TG216" s="38"/>
      <c r="TH216" s="38"/>
      <c r="TI216" s="38"/>
      <c r="TJ216" s="38"/>
      <c r="TK216" s="38"/>
      <c r="TL216" s="38"/>
      <c r="TM216" s="38"/>
      <c r="TN216" s="38"/>
      <c r="TO216" s="38"/>
      <c r="TP216" s="38"/>
      <c r="TQ216" s="38"/>
      <c r="TR216" s="38"/>
      <c r="TS216" s="38"/>
      <c r="TT216" s="38"/>
      <c r="TU216" s="38"/>
      <c r="TV216" s="38"/>
      <c r="TW216" s="37"/>
      <c r="TX216" s="38"/>
      <c r="TY216" s="38"/>
      <c r="TZ216" s="38"/>
      <c r="UA216" s="38"/>
      <c r="UB216" s="38"/>
      <c r="UC216" s="38"/>
      <c r="UD216" s="38"/>
      <c r="UE216" s="38"/>
      <c r="UF216" s="38"/>
      <c r="UG216" s="38"/>
      <c r="UH216" s="38"/>
      <c r="UI216" s="38"/>
      <c r="UJ216" s="38"/>
      <c r="UK216" s="38"/>
      <c r="UL216" s="38"/>
      <c r="UM216" s="38"/>
      <c r="UN216" s="38"/>
      <c r="UO216" s="38"/>
      <c r="UP216" s="38"/>
      <c r="UQ216" s="37"/>
      <c r="UR216" s="38"/>
      <c r="US216" s="38"/>
      <c r="UT216" s="38"/>
      <c r="UU216" s="38"/>
      <c r="UV216" s="38"/>
      <c r="UW216" s="38"/>
      <c r="UX216" s="38"/>
      <c r="UY216" s="38"/>
      <c r="UZ216" s="38"/>
      <c r="VA216" s="38"/>
      <c r="VB216" s="38"/>
      <c r="VC216" s="38"/>
      <c r="VD216" s="38"/>
      <c r="VE216" s="38"/>
      <c r="VF216" s="38"/>
      <c r="VG216" s="38"/>
      <c r="VH216" s="38"/>
      <c r="VI216" s="38"/>
      <c r="VJ216" s="38"/>
      <c r="VK216" s="37"/>
      <c r="VL216" s="38"/>
      <c r="VM216" s="38"/>
      <c r="VN216" s="38"/>
      <c r="VO216" s="38"/>
      <c r="VP216" s="38"/>
      <c r="VQ216" s="38"/>
      <c r="VR216" s="38"/>
      <c r="VS216" s="38"/>
      <c r="VT216" s="38"/>
      <c r="VU216" s="38"/>
      <c r="VV216" s="38"/>
      <c r="VW216" s="38"/>
      <c r="VX216" s="38"/>
      <c r="VY216" s="38"/>
      <c r="VZ216" s="38"/>
      <c r="WA216" s="38"/>
      <c r="WB216" s="38"/>
      <c r="WC216" s="38"/>
      <c r="WD216" s="38"/>
      <c r="WE216" s="37"/>
      <c r="WF216" s="38"/>
      <c r="WG216" s="38"/>
      <c r="WH216" s="38"/>
      <c r="WI216" s="38"/>
      <c r="WJ216" s="38"/>
      <c r="WK216" s="38"/>
      <c r="WL216" s="38"/>
      <c r="WM216" s="38"/>
      <c r="WN216" s="38"/>
      <c r="WO216" s="38"/>
      <c r="WP216" s="38"/>
      <c r="WQ216" s="38"/>
      <c r="WR216" s="38"/>
      <c r="WS216" s="38"/>
      <c r="WT216" s="38"/>
      <c r="WU216" s="38"/>
      <c r="WV216" s="38"/>
      <c r="WW216" s="38"/>
      <c r="WX216" s="38"/>
      <c r="WY216" s="37"/>
      <c r="WZ216" s="38"/>
      <c r="XA216" s="38"/>
      <c r="XB216" s="38"/>
      <c r="XC216" s="38"/>
      <c r="XD216" s="38"/>
      <c r="XE216" s="38"/>
      <c r="XF216" s="38"/>
      <c r="XG216" s="38"/>
      <c r="XH216" s="38"/>
      <c r="XI216" s="38"/>
      <c r="XJ216" s="38"/>
      <c r="XK216" s="38"/>
      <c r="XL216" s="38"/>
      <c r="XM216" s="38"/>
      <c r="XN216" s="38"/>
      <c r="XO216" s="38"/>
      <c r="XP216" s="38"/>
      <c r="XQ216" s="38"/>
      <c r="XR216" s="38"/>
      <c r="XS216" s="37"/>
      <c r="XT216" s="38"/>
      <c r="XU216" s="38"/>
      <c r="XV216" s="38"/>
      <c r="XW216" s="38"/>
      <c r="XX216" s="38"/>
      <c r="XY216" s="38"/>
      <c r="XZ216" s="38"/>
      <c r="YA216" s="38"/>
      <c r="YB216" s="38"/>
      <c r="YC216" s="38"/>
      <c r="YD216" s="38"/>
      <c r="YE216" s="38"/>
      <c r="YF216" s="38"/>
      <c r="YG216" s="38"/>
      <c r="YH216" s="38"/>
      <c r="YI216" s="38"/>
      <c r="YJ216" s="38"/>
      <c r="YK216" s="38"/>
      <c r="YL216" s="38"/>
      <c r="YM216" s="37"/>
      <c r="YN216" s="38"/>
      <c r="YO216" s="38"/>
      <c r="YP216" s="38"/>
      <c r="YQ216" s="38"/>
      <c r="YR216" s="38"/>
      <c r="YS216" s="38"/>
      <c r="YT216" s="38"/>
      <c r="YU216" s="38"/>
      <c r="YV216" s="38"/>
      <c r="YW216" s="38"/>
      <c r="YX216" s="38"/>
      <c r="YY216" s="38"/>
      <c r="YZ216" s="38"/>
      <c r="ZA216" s="38"/>
      <c r="ZB216" s="38"/>
      <c r="ZC216" s="38"/>
      <c r="ZD216" s="38"/>
      <c r="ZE216" s="38"/>
      <c r="ZF216" s="38"/>
      <c r="ZG216" s="37"/>
      <c r="ZH216" s="38"/>
      <c r="ZI216" s="38"/>
      <c r="ZJ216" s="38"/>
      <c r="ZK216" s="38"/>
      <c r="ZL216" s="38"/>
      <c r="ZM216" s="38"/>
      <c r="ZN216" s="38"/>
      <c r="ZO216" s="38"/>
      <c r="ZP216" s="38"/>
      <c r="ZQ216" s="38"/>
      <c r="ZR216" s="38"/>
      <c r="ZS216" s="38"/>
      <c r="ZT216" s="38"/>
      <c r="ZU216" s="38"/>
      <c r="ZV216" s="38"/>
      <c r="ZW216" s="38"/>
      <c r="ZX216" s="38"/>
      <c r="ZY216" s="38"/>
      <c r="ZZ216" s="38"/>
      <c r="AAA216" s="37"/>
      <c r="AAB216" s="38"/>
      <c r="AAC216" s="38"/>
      <c r="AAD216" s="38"/>
      <c r="AAE216" s="38"/>
      <c r="AAF216" s="38"/>
      <c r="AAG216" s="38"/>
      <c r="AAH216" s="38"/>
      <c r="AAI216" s="38"/>
      <c r="AAJ216" s="38"/>
      <c r="AAK216" s="38"/>
      <c r="AAL216" s="38"/>
      <c r="AAM216" s="38"/>
      <c r="AAN216" s="38"/>
      <c r="AAO216" s="38"/>
      <c r="AAP216" s="38"/>
      <c r="AAQ216" s="38"/>
      <c r="AAR216" s="38"/>
      <c r="AAS216" s="38"/>
      <c r="AAT216" s="38"/>
      <c r="AAU216" s="37"/>
      <c r="AAV216" s="38"/>
      <c r="AAW216" s="38"/>
      <c r="AAX216" s="38"/>
      <c r="AAY216" s="38"/>
      <c r="AAZ216" s="38"/>
      <c r="ABA216" s="38"/>
      <c r="ABB216" s="38"/>
      <c r="ABC216" s="38"/>
      <c r="ABD216" s="38"/>
      <c r="ABE216" s="38"/>
      <c r="ABF216" s="38"/>
      <c r="ABG216" s="38"/>
      <c r="ABH216" s="38"/>
      <c r="ABI216" s="38"/>
      <c r="ABJ216" s="38"/>
      <c r="ABK216" s="38"/>
      <c r="ABL216" s="38"/>
      <c r="ABM216" s="38"/>
      <c r="ABN216" s="38"/>
      <c r="ABO216" s="37"/>
      <c r="ABP216" s="38"/>
      <c r="ABQ216" s="38"/>
      <c r="ABR216" s="38"/>
      <c r="ABS216" s="38"/>
      <c r="ABT216" s="38"/>
      <c r="ABU216" s="38"/>
      <c r="ABV216" s="38"/>
      <c r="ABW216" s="38"/>
      <c r="ABX216" s="38"/>
      <c r="ABY216" s="38"/>
      <c r="ABZ216" s="38"/>
      <c r="ACA216" s="38"/>
      <c r="ACB216" s="38"/>
      <c r="ACC216" s="38"/>
      <c r="ACD216" s="38"/>
      <c r="ACE216" s="38"/>
      <c r="ACF216" s="38"/>
      <c r="ACG216" s="38"/>
      <c r="ACH216" s="38"/>
      <c r="ACI216" s="37"/>
      <c r="ACJ216" s="38"/>
      <c r="ACK216" s="38"/>
      <c r="ACL216" s="38"/>
      <c r="ACM216" s="38"/>
      <c r="ACN216" s="38"/>
      <c r="ACO216" s="38"/>
      <c r="ACP216" s="38"/>
      <c r="ACQ216" s="38"/>
      <c r="ACR216" s="38"/>
      <c r="ACS216" s="38"/>
      <c r="ACT216" s="38"/>
      <c r="ACU216" s="38"/>
      <c r="ACV216" s="38"/>
      <c r="ACW216" s="38"/>
      <c r="ACX216" s="38"/>
      <c r="ACY216" s="38"/>
      <c r="ACZ216" s="38"/>
      <c r="ADA216" s="38"/>
      <c r="ADB216" s="38"/>
      <c r="ADC216" s="37"/>
      <c r="ADD216" s="38"/>
      <c r="ADE216" s="38"/>
      <c r="ADF216" s="38"/>
      <c r="ADG216" s="38"/>
      <c r="ADH216" s="38"/>
      <c r="ADI216" s="38"/>
      <c r="ADJ216" s="38"/>
      <c r="ADK216" s="38"/>
      <c r="ADL216" s="38"/>
      <c r="ADM216" s="38"/>
      <c r="ADN216" s="38"/>
      <c r="ADO216" s="38"/>
      <c r="ADP216" s="38"/>
      <c r="ADQ216" s="38"/>
      <c r="ADR216" s="38"/>
      <c r="ADS216" s="38"/>
      <c r="ADT216" s="38"/>
      <c r="ADU216" s="38"/>
      <c r="ADV216" s="38"/>
      <c r="ADW216" s="37"/>
      <c r="ADX216" s="38"/>
      <c r="ADY216" s="38"/>
      <c r="ADZ216" s="38"/>
      <c r="AEA216" s="38"/>
      <c r="AEB216" s="38"/>
      <c r="AEC216" s="38"/>
      <c r="AED216" s="38"/>
      <c r="AEE216" s="38"/>
      <c r="AEF216" s="38"/>
      <c r="AEG216" s="38"/>
      <c r="AEH216" s="38"/>
      <c r="AEI216" s="38"/>
      <c r="AEJ216" s="38"/>
      <c r="AEK216" s="38"/>
      <c r="AEL216" s="38"/>
      <c r="AEM216" s="38"/>
      <c r="AEN216" s="38"/>
      <c r="AEO216" s="38"/>
      <c r="AEP216" s="38"/>
      <c r="AEQ216" s="37"/>
      <c r="AER216" s="38"/>
      <c r="AES216" s="38"/>
      <c r="AET216" s="38"/>
      <c r="AEU216" s="38"/>
      <c r="AEV216" s="38"/>
      <c r="AEW216" s="38"/>
      <c r="AEX216" s="38"/>
      <c r="AEY216" s="38"/>
      <c r="AEZ216" s="38"/>
      <c r="AFA216" s="38"/>
      <c r="AFB216" s="38"/>
      <c r="AFC216" s="38"/>
      <c r="AFD216" s="38"/>
      <c r="AFE216" s="38"/>
      <c r="AFF216" s="38"/>
      <c r="AFG216" s="38"/>
      <c r="AFH216" s="38"/>
      <c r="AFI216" s="38"/>
      <c r="AFJ216" s="38"/>
      <c r="AFK216" s="37"/>
      <c r="AFL216" s="38"/>
      <c r="AFM216" s="38"/>
      <c r="AFN216" s="38"/>
      <c r="AFO216" s="38"/>
      <c r="AFP216" s="38"/>
      <c r="AFQ216" s="38"/>
      <c r="AFR216" s="38"/>
      <c r="AFS216" s="38"/>
      <c r="AFT216" s="38"/>
      <c r="AFU216" s="38"/>
      <c r="AFV216" s="38"/>
      <c r="AFW216" s="38"/>
      <c r="AFX216" s="38"/>
      <c r="AFY216" s="38"/>
      <c r="AFZ216" s="38"/>
      <c r="AGA216" s="38"/>
      <c r="AGB216" s="38"/>
      <c r="AGC216" s="38"/>
      <c r="AGD216" s="38"/>
      <c r="AGF216" s="85" t="str">
        <f t="shared" si="780"/>
        <v/>
      </c>
      <c r="AGG216" s="85" t="str">
        <f t="shared" si="781"/>
        <v/>
      </c>
      <c r="AGH216" s="85" t="str">
        <f t="shared" si="782"/>
        <v/>
      </c>
      <c r="AGL216" s="36" t="str">
        <f t="shared" si="783"/>
        <v/>
      </c>
      <c r="AGM216" s="36" t="str">
        <f t="shared" si="784"/>
        <v/>
      </c>
      <c r="AGN216" s="39" t="str">
        <f t="shared" si="785"/>
        <v/>
      </c>
      <c r="AGO216" s="36" t="str">
        <f t="shared" si="786"/>
        <v/>
      </c>
      <c r="AGP216" s="36" t="str">
        <f t="shared" si="787"/>
        <v/>
      </c>
      <c r="AGQ216" s="39" t="str">
        <f t="shared" si="788"/>
        <v/>
      </c>
      <c r="AGR216" s="36" t="str">
        <f t="shared" si="789"/>
        <v/>
      </c>
      <c r="AGS216" s="36" t="str">
        <f t="shared" si="790"/>
        <v/>
      </c>
      <c r="AGT216" s="39" t="str">
        <f t="shared" si="791"/>
        <v/>
      </c>
      <c r="AGU216" s="36" t="str">
        <f t="shared" si="792"/>
        <v/>
      </c>
      <c r="AGV216" s="36" t="str">
        <f t="shared" si="793"/>
        <v/>
      </c>
      <c r="AGW216" s="39" t="str">
        <f t="shared" si="794"/>
        <v/>
      </c>
      <c r="AGX216" s="36" t="str">
        <f t="shared" si="795"/>
        <v/>
      </c>
      <c r="AGY216" s="36" t="str">
        <f t="shared" si="796"/>
        <v/>
      </c>
      <c r="AGZ216" s="39" t="str">
        <f t="shared" si="797"/>
        <v/>
      </c>
      <c r="AHA216" s="36" t="str">
        <f t="shared" si="798"/>
        <v/>
      </c>
      <c r="AHB216" s="36" t="str">
        <f t="shared" si="799"/>
        <v/>
      </c>
      <c r="AHC216" s="39" t="str">
        <f t="shared" si="800"/>
        <v/>
      </c>
      <c r="AHD216" s="36" t="str">
        <f t="shared" si="801"/>
        <v/>
      </c>
      <c r="AHE216" s="36" t="str">
        <f t="shared" si="802"/>
        <v/>
      </c>
      <c r="AHF216" s="39" t="str">
        <f t="shared" si="803"/>
        <v/>
      </c>
      <c r="AHG216" s="36" t="str">
        <f t="shared" si="804"/>
        <v/>
      </c>
      <c r="AHH216" s="36" t="str">
        <f t="shared" si="805"/>
        <v/>
      </c>
      <c r="AHI216" s="39" t="str">
        <f t="shared" si="806"/>
        <v/>
      </c>
      <c r="AHJ216" s="36" t="str">
        <f t="shared" si="807"/>
        <v/>
      </c>
      <c r="AHK216" s="36" t="str">
        <f t="shared" si="808"/>
        <v/>
      </c>
      <c r="AHL216" s="39" t="str">
        <f t="shared" si="809"/>
        <v/>
      </c>
      <c r="AHM216" s="36" t="str">
        <f t="shared" si="810"/>
        <v/>
      </c>
      <c r="AHN216" s="36" t="str">
        <f t="shared" si="811"/>
        <v/>
      </c>
      <c r="AHO216" s="39" t="str">
        <f t="shared" si="812"/>
        <v/>
      </c>
    </row>
    <row r="217" spans="1:918" s="5" customFormat="1" outlineLevel="1" x14ac:dyDescent="0.25">
      <c r="A217" s="35">
        <f t="shared" si="813"/>
        <v>12</v>
      </c>
      <c r="B217" s="36"/>
      <c r="C217" s="37"/>
      <c r="D217" s="35"/>
      <c r="E217" s="35"/>
      <c r="F217" s="35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7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7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7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7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7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7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7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7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7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7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7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7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7"/>
      <c r="SJ217" s="38"/>
      <c r="SK217" s="38"/>
      <c r="SL217" s="38"/>
      <c r="SM217" s="38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7"/>
      <c r="TD217" s="38"/>
      <c r="TE217" s="38"/>
      <c r="TF217" s="38"/>
      <c r="TG217" s="38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7"/>
      <c r="TX217" s="38"/>
      <c r="TY217" s="38"/>
      <c r="TZ217" s="38"/>
      <c r="UA217" s="38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7"/>
      <c r="UR217" s="38"/>
      <c r="US217" s="38"/>
      <c r="UT217" s="38"/>
      <c r="UU217" s="38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7"/>
      <c r="VL217" s="38"/>
      <c r="VM217" s="38"/>
      <c r="VN217" s="38"/>
      <c r="VO217" s="38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7"/>
      <c r="WF217" s="38"/>
      <c r="WG217" s="38"/>
      <c r="WH217" s="38"/>
      <c r="WI217" s="38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7"/>
      <c r="WZ217" s="38"/>
      <c r="XA217" s="38"/>
      <c r="XB217" s="38"/>
      <c r="XC217" s="38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7"/>
      <c r="XT217" s="38"/>
      <c r="XU217" s="38"/>
      <c r="XV217" s="38"/>
      <c r="XW217" s="38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7"/>
      <c r="YN217" s="38"/>
      <c r="YO217" s="38"/>
      <c r="YP217" s="38"/>
      <c r="YQ217" s="38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7"/>
      <c r="ZH217" s="38"/>
      <c r="ZI217" s="38"/>
      <c r="ZJ217" s="38"/>
      <c r="ZK217" s="38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7"/>
      <c r="AAB217" s="38"/>
      <c r="AAC217" s="38"/>
      <c r="AAD217" s="38"/>
      <c r="AAE217" s="38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7"/>
      <c r="AAV217" s="38"/>
      <c r="AAW217" s="38"/>
      <c r="AAX217" s="38"/>
      <c r="AAY217" s="38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7"/>
      <c r="ABP217" s="38"/>
      <c r="ABQ217" s="38"/>
      <c r="ABR217" s="38"/>
      <c r="ABS217" s="38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7"/>
      <c r="ACJ217" s="38"/>
      <c r="ACK217" s="38"/>
      <c r="ACL217" s="38"/>
      <c r="ACM217" s="38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7"/>
      <c r="ADD217" s="38"/>
      <c r="ADE217" s="38"/>
      <c r="ADF217" s="38"/>
      <c r="ADG217" s="38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7"/>
      <c r="ADX217" s="38"/>
      <c r="ADY217" s="38"/>
      <c r="ADZ217" s="38"/>
      <c r="AEA217" s="38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7"/>
      <c r="AER217" s="38"/>
      <c r="AES217" s="38"/>
      <c r="AET217" s="38"/>
      <c r="AEU217" s="38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7"/>
      <c r="AFL217" s="38"/>
      <c r="AFM217" s="38"/>
      <c r="AFN217" s="38"/>
      <c r="AFO217" s="38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F217" s="85" t="str">
        <f t="shared" si="780"/>
        <v/>
      </c>
      <c r="AGG217" s="85" t="str">
        <f t="shared" si="781"/>
        <v/>
      </c>
      <c r="AGH217" s="85" t="str">
        <f t="shared" si="782"/>
        <v/>
      </c>
      <c r="AGL217" s="36" t="str">
        <f t="shared" si="783"/>
        <v/>
      </c>
      <c r="AGM217" s="36" t="str">
        <f t="shared" si="784"/>
        <v/>
      </c>
      <c r="AGN217" s="39" t="str">
        <f t="shared" si="785"/>
        <v/>
      </c>
      <c r="AGO217" s="36" t="str">
        <f t="shared" si="786"/>
        <v/>
      </c>
      <c r="AGP217" s="36" t="str">
        <f t="shared" si="787"/>
        <v/>
      </c>
      <c r="AGQ217" s="39" t="str">
        <f t="shared" si="788"/>
        <v/>
      </c>
      <c r="AGR217" s="36" t="str">
        <f t="shared" si="789"/>
        <v/>
      </c>
      <c r="AGS217" s="36" t="str">
        <f t="shared" si="790"/>
        <v/>
      </c>
      <c r="AGT217" s="39" t="str">
        <f t="shared" si="791"/>
        <v/>
      </c>
      <c r="AGU217" s="36" t="str">
        <f t="shared" si="792"/>
        <v/>
      </c>
      <c r="AGV217" s="36" t="str">
        <f t="shared" si="793"/>
        <v/>
      </c>
      <c r="AGW217" s="39" t="str">
        <f t="shared" si="794"/>
        <v/>
      </c>
      <c r="AGX217" s="36" t="str">
        <f t="shared" si="795"/>
        <v/>
      </c>
      <c r="AGY217" s="36" t="str">
        <f t="shared" si="796"/>
        <v/>
      </c>
      <c r="AGZ217" s="39" t="str">
        <f t="shared" si="797"/>
        <v/>
      </c>
      <c r="AHA217" s="36" t="str">
        <f t="shared" si="798"/>
        <v/>
      </c>
      <c r="AHB217" s="36" t="str">
        <f t="shared" si="799"/>
        <v/>
      </c>
      <c r="AHC217" s="39" t="str">
        <f t="shared" si="800"/>
        <v/>
      </c>
      <c r="AHD217" s="36" t="str">
        <f t="shared" si="801"/>
        <v/>
      </c>
      <c r="AHE217" s="36" t="str">
        <f t="shared" si="802"/>
        <v/>
      </c>
      <c r="AHF217" s="39" t="str">
        <f t="shared" si="803"/>
        <v/>
      </c>
      <c r="AHG217" s="36" t="str">
        <f t="shared" si="804"/>
        <v/>
      </c>
      <c r="AHH217" s="36" t="str">
        <f t="shared" si="805"/>
        <v/>
      </c>
      <c r="AHI217" s="39" t="str">
        <f t="shared" si="806"/>
        <v/>
      </c>
      <c r="AHJ217" s="36" t="str">
        <f t="shared" si="807"/>
        <v/>
      </c>
      <c r="AHK217" s="36" t="str">
        <f t="shared" si="808"/>
        <v/>
      </c>
      <c r="AHL217" s="39" t="str">
        <f t="shared" si="809"/>
        <v/>
      </c>
      <c r="AHM217" s="36" t="str">
        <f t="shared" si="810"/>
        <v/>
      </c>
      <c r="AHN217" s="36" t="str">
        <f t="shared" si="811"/>
        <v/>
      </c>
      <c r="AHO217" s="39" t="str">
        <f t="shared" si="812"/>
        <v/>
      </c>
    </row>
    <row r="218" spans="1:918" s="32" customFormat="1" x14ac:dyDescent="0.25">
      <c r="A218" s="31" t="s">
        <v>37</v>
      </c>
      <c r="C218" s="33"/>
      <c r="D218" s="33"/>
      <c r="E218" s="33"/>
      <c r="F218" s="34"/>
      <c r="G218" s="33"/>
      <c r="H218" s="33"/>
      <c r="I218" s="33"/>
      <c r="J218" s="34"/>
      <c r="K218" s="33"/>
      <c r="L218" s="33"/>
      <c r="M218" s="33"/>
      <c r="N218" s="34"/>
      <c r="O218" s="33"/>
      <c r="P218" s="33"/>
      <c r="Q218" s="33"/>
      <c r="R218" s="34"/>
      <c r="S218" s="33"/>
      <c r="T218" s="33"/>
      <c r="U218" s="33"/>
      <c r="V218" s="34"/>
      <c r="W218" s="33"/>
      <c r="X218" s="33"/>
      <c r="Y218" s="33"/>
      <c r="Z218" s="34"/>
      <c r="AA218" s="33"/>
      <c r="AB218" s="33"/>
      <c r="AC218" s="33"/>
      <c r="AD218" s="34"/>
      <c r="AE218" s="33"/>
      <c r="AF218" s="33"/>
      <c r="AG218" s="33"/>
      <c r="AH218" s="34"/>
      <c r="AI218" s="33"/>
      <c r="AJ218" s="33"/>
      <c r="AK218" s="33"/>
      <c r="AL218" s="34"/>
      <c r="AM218" s="33"/>
      <c r="AN218" s="33"/>
      <c r="AO218" s="33"/>
      <c r="AP218" s="34"/>
      <c r="AQ218" s="33"/>
      <c r="AR218" s="33"/>
      <c r="AS218" s="33"/>
      <c r="AT218" s="34"/>
      <c r="AU218" s="33"/>
      <c r="AV218" s="33"/>
      <c r="AW218" s="33"/>
      <c r="AX218" s="34"/>
      <c r="AY218" s="33"/>
      <c r="AZ218" s="33"/>
      <c r="BA218" s="33"/>
      <c r="BB218" s="34"/>
      <c r="BC218" s="33"/>
      <c r="BD218" s="33"/>
      <c r="BE218" s="33"/>
      <c r="BF218" s="34"/>
      <c r="BG218" s="33"/>
      <c r="BH218" s="33"/>
      <c r="BI218" s="33"/>
      <c r="BJ218" s="34"/>
      <c r="BK218" s="33"/>
      <c r="BL218" s="33"/>
      <c r="BM218" s="33"/>
      <c r="BN218" s="34"/>
      <c r="BO218" s="33"/>
      <c r="BP218" s="33"/>
      <c r="BQ218" s="33"/>
      <c r="BR218" s="34"/>
      <c r="BS218" s="33"/>
      <c r="BT218" s="33"/>
      <c r="BU218" s="33"/>
      <c r="BV218" s="34"/>
      <c r="BW218" s="33"/>
      <c r="BX218" s="33"/>
      <c r="BY218" s="33"/>
      <c r="BZ218" s="34"/>
      <c r="CA218" s="33"/>
      <c r="CB218" s="33"/>
      <c r="CC218" s="33"/>
      <c r="CD218" s="34"/>
      <c r="CE218" s="33"/>
      <c r="CF218" s="33"/>
      <c r="CG218" s="33"/>
      <c r="CH218" s="34"/>
      <c r="CI218" s="33"/>
      <c r="CJ218" s="33"/>
      <c r="CK218" s="33"/>
      <c r="CL218" s="34"/>
      <c r="CM218" s="33"/>
      <c r="CN218" s="33"/>
      <c r="CO218" s="33"/>
      <c r="CP218" s="34"/>
      <c r="CQ218" s="33"/>
      <c r="CR218" s="33"/>
      <c r="CS218" s="33"/>
      <c r="CT218" s="34"/>
      <c r="CU218" s="33"/>
      <c r="CV218" s="33"/>
      <c r="CW218" s="33"/>
      <c r="CX218" s="34"/>
      <c r="CY218" s="33"/>
      <c r="CZ218" s="33"/>
      <c r="DA218" s="33"/>
      <c r="DB218" s="34"/>
      <c r="DC218" s="33"/>
      <c r="DD218" s="33"/>
      <c r="DE218" s="33"/>
      <c r="DF218" s="34"/>
      <c r="DG218" s="33"/>
      <c r="DH218" s="33"/>
      <c r="DI218" s="33"/>
      <c r="DJ218" s="34"/>
      <c r="DK218" s="33"/>
      <c r="DL218" s="33"/>
      <c r="DM218" s="33"/>
      <c r="DN218" s="34"/>
      <c r="DO218" s="33"/>
      <c r="DP218" s="33"/>
      <c r="DQ218" s="33"/>
      <c r="DR218" s="34"/>
      <c r="DS218" s="33"/>
      <c r="DT218" s="33"/>
      <c r="DU218" s="33"/>
      <c r="DV218" s="34"/>
      <c r="DW218" s="33"/>
      <c r="DX218" s="33"/>
      <c r="DY218" s="33"/>
      <c r="DZ218" s="34"/>
      <c r="EA218" s="33"/>
      <c r="EB218" s="33"/>
      <c r="EC218" s="33"/>
      <c r="ED218" s="34"/>
      <c r="EE218" s="33"/>
      <c r="EF218" s="33"/>
      <c r="EG218" s="33"/>
      <c r="EH218" s="34"/>
      <c r="EI218" s="33"/>
      <c r="EJ218" s="33"/>
      <c r="EK218" s="33"/>
      <c r="EL218" s="34"/>
      <c r="EM218" s="33"/>
      <c r="EN218" s="33"/>
      <c r="EO218" s="33"/>
      <c r="EP218" s="34"/>
      <c r="EQ218" s="33"/>
      <c r="ER218" s="33"/>
      <c r="ES218" s="33"/>
      <c r="ET218" s="34"/>
      <c r="EU218" s="33"/>
      <c r="EV218" s="33"/>
      <c r="EW218" s="33"/>
      <c r="EX218" s="34"/>
      <c r="EY218" s="33"/>
      <c r="EZ218" s="33"/>
      <c r="FA218" s="33"/>
      <c r="FB218" s="34"/>
      <c r="FC218" s="33"/>
      <c r="FD218" s="33"/>
      <c r="FE218" s="33"/>
      <c r="FF218" s="34"/>
      <c r="FG218" s="33"/>
      <c r="FH218" s="33"/>
      <c r="FI218" s="33"/>
      <c r="FJ218" s="34"/>
      <c r="FK218" s="33"/>
      <c r="FL218" s="33"/>
      <c r="FM218" s="33"/>
      <c r="FN218" s="34"/>
      <c r="FO218" s="33"/>
      <c r="FP218" s="33"/>
      <c r="FQ218" s="33"/>
      <c r="FR218" s="34"/>
      <c r="FS218" s="33"/>
      <c r="FT218" s="33"/>
      <c r="FU218" s="33"/>
      <c r="FV218" s="34"/>
      <c r="FW218" s="33"/>
      <c r="FX218" s="33"/>
      <c r="FY218" s="33"/>
      <c r="FZ218" s="34"/>
      <c r="GA218" s="33"/>
      <c r="GB218" s="33"/>
      <c r="GC218" s="33"/>
      <c r="GD218" s="34"/>
      <c r="GE218" s="33"/>
      <c r="GF218" s="33"/>
      <c r="GG218" s="33"/>
      <c r="GH218" s="34"/>
      <c r="GI218" s="33"/>
      <c r="GJ218" s="33"/>
      <c r="GK218" s="33"/>
      <c r="GL218" s="34"/>
      <c r="GM218" s="33"/>
      <c r="GN218" s="33"/>
      <c r="GO218" s="33"/>
      <c r="GP218" s="34"/>
      <c r="GQ218" s="33"/>
      <c r="GR218" s="33"/>
      <c r="GS218" s="33"/>
      <c r="GT218" s="34"/>
      <c r="GU218" s="33"/>
      <c r="GV218" s="33"/>
      <c r="GW218" s="33"/>
      <c r="GX218" s="34"/>
      <c r="GY218" s="33"/>
      <c r="GZ218" s="33"/>
      <c r="HA218" s="33"/>
      <c r="HB218" s="34"/>
      <c r="HC218" s="33"/>
      <c r="HD218" s="33"/>
      <c r="HE218" s="33"/>
      <c r="HF218" s="34"/>
      <c r="HG218" s="33"/>
      <c r="HH218" s="33"/>
      <c r="HI218" s="33"/>
      <c r="HJ218" s="34"/>
      <c r="HK218" s="33"/>
      <c r="HL218" s="33"/>
      <c r="HM218" s="33"/>
      <c r="HN218" s="34"/>
      <c r="HO218" s="33"/>
      <c r="HP218" s="33"/>
      <c r="HQ218" s="33"/>
      <c r="HR218" s="34"/>
      <c r="HS218" s="33"/>
      <c r="HT218" s="33"/>
      <c r="HU218" s="33"/>
      <c r="HV218" s="34"/>
      <c r="HW218" s="33"/>
      <c r="HX218" s="33"/>
      <c r="HY218" s="33"/>
      <c r="HZ218" s="34"/>
      <c r="IA218" s="33"/>
      <c r="IB218" s="33"/>
      <c r="IC218" s="33"/>
      <c r="ID218" s="34"/>
      <c r="IE218" s="33"/>
      <c r="IF218" s="33"/>
      <c r="IG218" s="33"/>
      <c r="IH218" s="34"/>
      <c r="II218" s="33"/>
      <c r="IJ218" s="33"/>
      <c r="IK218" s="33"/>
      <c r="IL218" s="34"/>
      <c r="IM218" s="33"/>
      <c r="IN218" s="33"/>
      <c r="IO218" s="33"/>
      <c r="IP218" s="34"/>
      <c r="IQ218" s="33"/>
      <c r="IR218" s="33"/>
      <c r="IS218" s="33"/>
      <c r="IT218" s="34"/>
      <c r="IU218" s="33"/>
      <c r="IV218" s="33"/>
      <c r="IW218" s="33"/>
      <c r="IX218" s="34"/>
      <c r="IY218" s="33"/>
      <c r="IZ218" s="33"/>
      <c r="JA218" s="33"/>
      <c r="JB218" s="34"/>
      <c r="JC218" s="33"/>
      <c r="JD218" s="33"/>
      <c r="JE218" s="33"/>
      <c r="JF218" s="34"/>
      <c r="JG218" s="33"/>
      <c r="JH218" s="33"/>
      <c r="JI218" s="33"/>
      <c r="JJ218" s="34"/>
      <c r="JK218" s="33"/>
      <c r="JL218" s="33"/>
      <c r="JM218" s="33"/>
      <c r="JN218" s="34"/>
      <c r="JO218" s="33"/>
      <c r="JP218" s="33"/>
      <c r="JQ218" s="33"/>
      <c r="JR218" s="34"/>
      <c r="JS218" s="33"/>
      <c r="JT218" s="33"/>
      <c r="JU218" s="33"/>
      <c r="JV218" s="34"/>
      <c r="JW218" s="33"/>
      <c r="JX218" s="33"/>
      <c r="JY218" s="33"/>
      <c r="JZ218" s="34"/>
      <c r="KA218" s="33"/>
      <c r="KB218" s="33"/>
      <c r="KC218" s="33"/>
      <c r="KD218" s="34"/>
      <c r="KE218" s="33"/>
      <c r="KF218" s="33"/>
      <c r="KG218" s="33"/>
      <c r="KH218" s="34"/>
      <c r="KI218" s="33"/>
      <c r="KJ218" s="33"/>
      <c r="KK218" s="33"/>
      <c r="KL218" s="34"/>
      <c r="KM218" s="33"/>
      <c r="KN218" s="33"/>
      <c r="KO218" s="33"/>
      <c r="KP218" s="34"/>
      <c r="KQ218" s="33"/>
      <c r="KR218" s="33"/>
      <c r="KS218" s="33"/>
      <c r="KT218" s="34"/>
      <c r="KU218" s="33"/>
      <c r="KV218" s="33"/>
      <c r="KW218" s="33"/>
      <c r="KX218" s="34"/>
      <c r="KY218" s="33"/>
      <c r="KZ218" s="33"/>
      <c r="LA218" s="33"/>
      <c r="LB218" s="34"/>
      <c r="LC218" s="33"/>
      <c r="LD218" s="33"/>
      <c r="LE218" s="33"/>
      <c r="LF218" s="34"/>
      <c r="LG218" s="33"/>
      <c r="LH218" s="33"/>
      <c r="LI218" s="33"/>
      <c r="LJ218" s="34"/>
      <c r="LK218" s="33"/>
      <c r="LL218" s="33"/>
      <c r="LM218" s="33"/>
      <c r="LN218" s="34"/>
      <c r="LO218" s="33"/>
      <c r="LP218" s="33"/>
      <c r="LQ218" s="33"/>
      <c r="LR218" s="34"/>
      <c r="LS218" s="33"/>
      <c r="LT218" s="33"/>
      <c r="LU218" s="33"/>
      <c r="LV218" s="34"/>
      <c r="LW218" s="33"/>
      <c r="LX218" s="33"/>
      <c r="LY218" s="33"/>
      <c r="LZ218" s="34"/>
      <c r="MA218" s="33"/>
      <c r="MB218" s="33"/>
      <c r="MC218" s="33"/>
      <c r="MD218" s="34"/>
      <c r="ME218" s="33"/>
      <c r="MF218" s="33"/>
      <c r="MG218" s="33"/>
      <c r="MH218" s="34"/>
      <c r="MI218" s="33"/>
      <c r="MJ218" s="33"/>
      <c r="MK218" s="33"/>
      <c r="ML218" s="34"/>
      <c r="MM218" s="33"/>
      <c r="MN218" s="33"/>
      <c r="MO218" s="33"/>
      <c r="MP218" s="34"/>
      <c r="MQ218" s="33"/>
      <c r="MR218" s="33"/>
      <c r="MS218" s="33"/>
      <c r="MT218" s="34"/>
      <c r="MU218" s="33"/>
      <c r="MV218" s="33"/>
      <c r="MW218" s="33"/>
      <c r="MX218" s="34"/>
      <c r="MY218" s="33"/>
      <c r="MZ218" s="33"/>
      <c r="NA218" s="33"/>
      <c r="NB218" s="34"/>
      <c r="NC218" s="33"/>
      <c r="ND218" s="33"/>
      <c r="NE218" s="33"/>
      <c r="NF218" s="34"/>
      <c r="NG218" s="33"/>
      <c r="NH218" s="33"/>
      <c r="NI218" s="33"/>
      <c r="NJ218" s="34"/>
      <c r="NK218" s="33"/>
      <c r="NL218" s="33"/>
      <c r="NM218" s="33"/>
      <c r="NN218" s="34"/>
      <c r="NO218" s="33"/>
      <c r="NP218" s="33"/>
      <c r="NQ218" s="33"/>
      <c r="NR218" s="34"/>
      <c r="NS218" s="33"/>
      <c r="NT218" s="33"/>
      <c r="NU218" s="33"/>
      <c r="NV218" s="34"/>
      <c r="NW218" s="33"/>
      <c r="NX218" s="33"/>
      <c r="NY218" s="33"/>
      <c r="NZ218" s="34"/>
      <c r="OA218" s="33"/>
      <c r="OB218" s="33"/>
      <c r="OC218" s="33"/>
      <c r="OD218" s="34"/>
      <c r="OE218" s="33"/>
      <c r="OF218" s="33"/>
      <c r="OG218" s="33"/>
      <c r="OH218" s="34"/>
      <c r="OI218" s="33"/>
      <c r="OJ218" s="33"/>
      <c r="OK218" s="33"/>
      <c r="OL218" s="34"/>
      <c r="OM218" s="33"/>
      <c r="ON218" s="33"/>
      <c r="OO218" s="33"/>
      <c r="OP218" s="34"/>
      <c r="OQ218" s="33"/>
      <c r="OR218" s="33"/>
      <c r="OS218" s="33"/>
      <c r="OT218" s="34"/>
      <c r="OU218" s="33"/>
      <c r="OV218" s="33"/>
      <c r="OW218" s="33"/>
      <c r="OX218" s="34"/>
      <c r="OY218" s="33"/>
      <c r="OZ218" s="33"/>
      <c r="PA218" s="33"/>
      <c r="PB218" s="34"/>
      <c r="PC218" s="33"/>
      <c r="PD218" s="33"/>
      <c r="PE218" s="33"/>
      <c r="PF218" s="34"/>
      <c r="PG218" s="33"/>
      <c r="PH218" s="33"/>
      <c r="PI218" s="33"/>
      <c r="PJ218" s="34"/>
      <c r="PK218" s="33"/>
      <c r="PL218" s="33"/>
      <c r="PM218" s="33"/>
      <c r="PN218" s="34"/>
      <c r="PO218" s="33"/>
      <c r="PP218" s="33"/>
      <c r="PQ218" s="33"/>
      <c r="PR218" s="34"/>
      <c r="PS218" s="33"/>
      <c r="PT218" s="33"/>
      <c r="PU218" s="33"/>
      <c r="PV218" s="34"/>
      <c r="PW218" s="33"/>
      <c r="PX218" s="33"/>
      <c r="PY218" s="33"/>
      <c r="PZ218" s="34"/>
      <c r="QA218" s="33"/>
      <c r="QB218" s="33"/>
      <c r="QC218" s="33"/>
      <c r="QD218" s="34"/>
      <c r="QE218" s="33"/>
      <c r="QF218" s="33"/>
      <c r="QG218" s="33"/>
      <c r="QH218" s="34"/>
      <c r="QI218" s="33"/>
      <c r="QJ218" s="33"/>
      <c r="QK218" s="33"/>
      <c r="QL218" s="34"/>
      <c r="QM218" s="33"/>
      <c r="QN218" s="33"/>
      <c r="QO218" s="33"/>
      <c r="QP218" s="34"/>
      <c r="QQ218" s="33"/>
      <c r="QR218" s="33"/>
      <c r="QS218" s="33"/>
      <c r="QT218" s="34"/>
      <c r="QU218" s="33"/>
      <c r="QV218" s="33"/>
      <c r="QW218" s="33"/>
      <c r="QX218" s="34"/>
      <c r="QY218" s="33"/>
      <c r="QZ218" s="33"/>
      <c r="RA218" s="33"/>
      <c r="RB218" s="34"/>
      <c r="RC218" s="33"/>
      <c r="RD218" s="33"/>
      <c r="RE218" s="33"/>
      <c r="RF218" s="34"/>
      <c r="RG218" s="33"/>
      <c r="RH218" s="33"/>
      <c r="RI218" s="33"/>
      <c r="RJ218" s="34"/>
      <c r="RK218" s="33"/>
      <c r="RL218" s="33"/>
      <c r="RM218" s="33"/>
      <c r="RN218" s="34"/>
      <c r="RO218" s="33"/>
      <c r="RP218" s="33"/>
      <c r="RQ218" s="33"/>
      <c r="RR218" s="34"/>
      <c r="RS218" s="33"/>
      <c r="RT218" s="33"/>
      <c r="RU218" s="33"/>
      <c r="RV218" s="34"/>
      <c r="RW218" s="33"/>
      <c r="RX218" s="33"/>
      <c r="RY218" s="33"/>
      <c r="RZ218" s="34"/>
      <c r="SA218" s="33"/>
      <c r="SB218" s="33"/>
      <c r="SC218" s="33"/>
      <c r="SD218" s="34"/>
      <c r="SE218" s="33"/>
      <c r="SF218" s="33"/>
      <c r="SG218" s="33"/>
      <c r="SH218" s="34"/>
      <c r="SI218" s="33"/>
      <c r="SJ218" s="33"/>
      <c r="SK218" s="33"/>
      <c r="SL218" s="34"/>
      <c r="SM218" s="33"/>
      <c r="SN218" s="33"/>
      <c r="SO218" s="33"/>
      <c r="SP218" s="34"/>
      <c r="SQ218" s="33"/>
      <c r="SR218" s="33"/>
      <c r="SS218" s="33"/>
      <c r="ST218" s="34"/>
      <c r="SU218" s="33"/>
      <c r="SV218" s="33"/>
      <c r="SW218" s="33"/>
      <c r="SX218" s="34"/>
      <c r="SY218" s="33"/>
      <c r="SZ218" s="33"/>
      <c r="TA218" s="33"/>
      <c r="TB218" s="34"/>
      <c r="TC218" s="33"/>
      <c r="TD218" s="33"/>
      <c r="TE218" s="33"/>
      <c r="TF218" s="34"/>
      <c r="TG218" s="33"/>
      <c r="TH218" s="33"/>
      <c r="TI218" s="33"/>
      <c r="TJ218" s="34"/>
      <c r="TK218" s="33"/>
      <c r="TL218" s="33"/>
      <c r="TM218" s="33"/>
      <c r="TN218" s="34"/>
      <c r="TO218" s="33"/>
      <c r="TP218" s="33"/>
      <c r="TQ218" s="33"/>
      <c r="TR218" s="34"/>
      <c r="TS218" s="33"/>
      <c r="TT218" s="33"/>
      <c r="TU218" s="33"/>
      <c r="TV218" s="34"/>
      <c r="TW218" s="33"/>
      <c r="TX218" s="33"/>
      <c r="TY218" s="33"/>
      <c r="TZ218" s="34"/>
      <c r="UA218" s="33"/>
      <c r="UB218" s="33"/>
      <c r="UC218" s="33"/>
      <c r="UD218" s="34"/>
      <c r="UE218" s="33"/>
      <c r="UF218" s="33"/>
      <c r="UG218" s="33"/>
      <c r="UH218" s="34"/>
      <c r="UI218" s="33"/>
      <c r="UJ218" s="33"/>
      <c r="UK218" s="33"/>
      <c r="UL218" s="34"/>
      <c r="UM218" s="33"/>
      <c r="UN218" s="33"/>
      <c r="UO218" s="33"/>
      <c r="UP218" s="34"/>
      <c r="UQ218" s="33"/>
      <c r="UR218" s="33"/>
      <c r="US218" s="33"/>
      <c r="UT218" s="34"/>
      <c r="UU218" s="33"/>
      <c r="UV218" s="33"/>
      <c r="UW218" s="33"/>
      <c r="UX218" s="34"/>
      <c r="UY218" s="33"/>
      <c r="UZ218" s="33"/>
      <c r="VA218" s="33"/>
      <c r="VB218" s="34"/>
      <c r="VC218" s="33"/>
      <c r="VD218" s="33"/>
      <c r="VE218" s="33"/>
      <c r="VF218" s="34"/>
      <c r="VG218" s="33"/>
      <c r="VH218" s="33"/>
      <c r="VI218" s="33"/>
      <c r="VJ218" s="34"/>
      <c r="VK218" s="33"/>
      <c r="VL218" s="33"/>
      <c r="VM218" s="33"/>
      <c r="VN218" s="34"/>
      <c r="VO218" s="33"/>
      <c r="VP218" s="33"/>
      <c r="VQ218" s="33"/>
      <c r="VR218" s="34"/>
      <c r="VS218" s="33"/>
      <c r="VT218" s="33"/>
      <c r="VU218" s="33"/>
      <c r="VV218" s="34"/>
      <c r="VW218" s="33"/>
      <c r="VX218" s="33"/>
      <c r="VY218" s="33"/>
      <c r="VZ218" s="34"/>
      <c r="WA218" s="33"/>
      <c r="WB218" s="33"/>
      <c r="WC218" s="33"/>
      <c r="WD218" s="34"/>
      <c r="WE218" s="33"/>
      <c r="WF218" s="33"/>
      <c r="WG218" s="33"/>
      <c r="WH218" s="34"/>
      <c r="WI218" s="33"/>
      <c r="WJ218" s="33"/>
      <c r="WK218" s="33"/>
      <c r="WL218" s="34"/>
      <c r="WM218" s="33"/>
      <c r="WN218" s="33"/>
      <c r="WO218" s="33"/>
      <c r="WP218" s="34"/>
      <c r="WQ218" s="33"/>
      <c r="WR218" s="33"/>
      <c r="WS218" s="33"/>
      <c r="WT218" s="34"/>
      <c r="WU218" s="33"/>
      <c r="WV218" s="33"/>
      <c r="WW218" s="33"/>
      <c r="WX218" s="34"/>
      <c r="WY218" s="33"/>
      <c r="WZ218" s="33"/>
      <c r="XA218" s="33"/>
      <c r="XB218" s="34"/>
      <c r="XC218" s="33"/>
      <c r="XD218" s="33"/>
      <c r="XE218" s="33"/>
      <c r="XF218" s="34"/>
      <c r="XG218" s="33"/>
      <c r="XH218" s="33"/>
      <c r="XI218" s="33"/>
      <c r="XJ218" s="34"/>
      <c r="XK218" s="33"/>
      <c r="XL218" s="33"/>
      <c r="XM218" s="33"/>
      <c r="XN218" s="34"/>
      <c r="XO218" s="33"/>
      <c r="XP218" s="33"/>
      <c r="XQ218" s="33"/>
      <c r="XR218" s="34"/>
      <c r="XS218" s="33"/>
      <c r="XT218" s="33"/>
      <c r="XU218" s="33"/>
      <c r="XV218" s="34"/>
      <c r="XW218" s="33"/>
      <c r="XX218" s="33"/>
      <c r="XY218" s="33"/>
      <c r="XZ218" s="34"/>
      <c r="YA218" s="33"/>
      <c r="YB218" s="33"/>
      <c r="YC218" s="33"/>
      <c r="YD218" s="34"/>
      <c r="YE218" s="33"/>
      <c r="YF218" s="33"/>
      <c r="YG218" s="33"/>
      <c r="YH218" s="34"/>
      <c r="YI218" s="33"/>
      <c r="YJ218" s="33"/>
      <c r="YK218" s="33"/>
      <c r="YL218" s="34"/>
      <c r="YM218" s="33"/>
      <c r="YN218" s="33"/>
      <c r="YO218" s="33"/>
      <c r="YP218" s="34"/>
      <c r="YQ218" s="33"/>
      <c r="YR218" s="33"/>
      <c r="YS218" s="33"/>
      <c r="YT218" s="34"/>
      <c r="YU218" s="33"/>
      <c r="YV218" s="33"/>
      <c r="YW218" s="33"/>
      <c r="YX218" s="34"/>
      <c r="YY218" s="33"/>
      <c r="YZ218" s="33"/>
      <c r="ZA218" s="33"/>
      <c r="ZB218" s="34"/>
      <c r="ZC218" s="33"/>
      <c r="ZD218" s="33"/>
      <c r="ZE218" s="33"/>
      <c r="ZF218" s="34"/>
      <c r="ZG218" s="33"/>
      <c r="ZH218" s="33"/>
      <c r="ZI218" s="33"/>
      <c r="ZJ218" s="34"/>
      <c r="ZK218" s="33"/>
      <c r="ZL218" s="33"/>
      <c r="ZM218" s="33"/>
      <c r="ZN218" s="34"/>
      <c r="ZO218" s="33"/>
      <c r="ZP218" s="33"/>
      <c r="ZQ218" s="33"/>
      <c r="ZR218" s="34"/>
      <c r="ZS218" s="33"/>
      <c r="ZT218" s="33"/>
      <c r="ZU218" s="33"/>
      <c r="ZV218" s="34"/>
      <c r="ZW218" s="33"/>
      <c r="ZX218" s="33"/>
      <c r="ZY218" s="33"/>
      <c r="ZZ218" s="34"/>
      <c r="AAA218" s="33"/>
      <c r="AAB218" s="33"/>
      <c r="AAC218" s="33"/>
      <c r="AAD218" s="34"/>
      <c r="AAE218" s="33"/>
      <c r="AAF218" s="33"/>
      <c r="AAG218" s="33"/>
      <c r="AAH218" s="34"/>
      <c r="AAI218" s="33"/>
      <c r="AAJ218" s="33"/>
      <c r="AAK218" s="33"/>
      <c r="AAL218" s="34"/>
      <c r="AAM218" s="33"/>
      <c r="AAN218" s="33"/>
      <c r="AAO218" s="33"/>
      <c r="AAP218" s="34"/>
      <c r="AAQ218" s="33"/>
      <c r="AAR218" s="33"/>
      <c r="AAS218" s="33"/>
      <c r="AAT218" s="34"/>
      <c r="AAU218" s="33"/>
      <c r="AAV218" s="33"/>
      <c r="AAW218" s="33"/>
      <c r="AAX218" s="34"/>
      <c r="AAY218" s="33"/>
      <c r="AAZ218" s="33"/>
      <c r="ABA218" s="33"/>
      <c r="ABB218" s="34"/>
      <c r="ABC218" s="33"/>
      <c r="ABD218" s="33"/>
      <c r="ABE218" s="33"/>
      <c r="ABF218" s="34"/>
      <c r="ABG218" s="33"/>
      <c r="ABH218" s="33"/>
      <c r="ABI218" s="33"/>
      <c r="ABJ218" s="34"/>
      <c r="ABK218" s="33"/>
      <c r="ABL218" s="33"/>
      <c r="ABM218" s="33"/>
      <c r="ABN218" s="34"/>
      <c r="ABO218" s="33"/>
      <c r="ABP218" s="33"/>
      <c r="ABQ218" s="33"/>
      <c r="ABR218" s="34"/>
      <c r="ABS218" s="33"/>
      <c r="ABT218" s="33"/>
      <c r="ABU218" s="33"/>
      <c r="ABV218" s="34"/>
      <c r="ABW218" s="33"/>
      <c r="ABX218" s="33"/>
      <c r="ABY218" s="33"/>
      <c r="ABZ218" s="34"/>
      <c r="ACA218" s="33"/>
      <c r="ACB218" s="33"/>
      <c r="ACC218" s="33"/>
      <c r="ACD218" s="34"/>
      <c r="ACE218" s="33"/>
      <c r="ACF218" s="33"/>
      <c r="ACG218" s="33"/>
      <c r="ACH218" s="34"/>
      <c r="ACI218" s="33"/>
      <c r="ACJ218" s="33"/>
      <c r="ACK218" s="33"/>
      <c r="ACL218" s="34"/>
      <c r="ACM218" s="33"/>
      <c r="ACN218" s="33"/>
      <c r="ACO218" s="33"/>
      <c r="ACP218" s="34"/>
      <c r="ACQ218" s="33"/>
      <c r="ACR218" s="33"/>
      <c r="ACS218" s="33"/>
      <c r="ACT218" s="34"/>
      <c r="ACU218" s="33"/>
      <c r="ACV218" s="33"/>
      <c r="ACW218" s="33"/>
      <c r="ACX218" s="34"/>
      <c r="ACY218" s="33"/>
      <c r="ACZ218" s="33"/>
      <c r="ADA218" s="33"/>
      <c r="ADB218" s="34"/>
      <c r="ADC218" s="33"/>
      <c r="ADD218" s="33"/>
      <c r="ADE218" s="33"/>
      <c r="ADF218" s="34"/>
      <c r="ADG218" s="33"/>
      <c r="ADH218" s="33"/>
      <c r="ADI218" s="33"/>
      <c r="ADJ218" s="34"/>
      <c r="ADK218" s="33"/>
      <c r="ADL218" s="33"/>
      <c r="ADM218" s="33"/>
      <c r="ADN218" s="34"/>
      <c r="ADO218" s="33"/>
      <c r="ADP218" s="33"/>
      <c r="ADQ218" s="33"/>
      <c r="ADR218" s="34"/>
      <c r="ADS218" s="33"/>
      <c r="ADT218" s="33"/>
      <c r="ADU218" s="33"/>
      <c r="ADV218" s="34"/>
      <c r="ADW218" s="33"/>
      <c r="ADX218" s="33"/>
      <c r="ADY218" s="33"/>
      <c r="ADZ218" s="34"/>
      <c r="AEA218" s="33"/>
      <c r="AEB218" s="33"/>
      <c r="AEC218" s="33"/>
      <c r="AED218" s="34"/>
      <c r="AEE218" s="33"/>
      <c r="AEF218" s="33"/>
      <c r="AEG218" s="33"/>
      <c r="AEH218" s="34"/>
      <c r="AEI218" s="33"/>
      <c r="AEJ218" s="33"/>
      <c r="AEK218" s="33"/>
      <c r="AEL218" s="34"/>
      <c r="AEM218" s="33"/>
      <c r="AEN218" s="33"/>
      <c r="AEO218" s="33"/>
      <c r="AEP218" s="34"/>
      <c r="AEQ218" s="33"/>
      <c r="AER218" s="33"/>
      <c r="AES218" s="33"/>
      <c r="AET218" s="34"/>
      <c r="AEU218" s="33"/>
      <c r="AEV218" s="33"/>
      <c r="AEW218" s="33"/>
      <c r="AEX218" s="34"/>
      <c r="AEY218" s="33"/>
      <c r="AEZ218" s="33"/>
      <c r="AFA218" s="33"/>
      <c r="AFB218" s="34"/>
      <c r="AFC218" s="33"/>
      <c r="AFD218" s="33"/>
      <c r="AFE218" s="33"/>
      <c r="AFF218" s="34"/>
      <c r="AFG218" s="33"/>
      <c r="AFH218" s="33"/>
      <c r="AFI218" s="33"/>
      <c r="AFJ218" s="34"/>
      <c r="AFK218" s="33"/>
      <c r="AFL218" s="33"/>
      <c r="AFM218" s="33"/>
      <c r="AFN218" s="34"/>
      <c r="AFO218" s="33"/>
      <c r="AFP218" s="33"/>
      <c r="AFQ218" s="33"/>
      <c r="AFR218" s="34"/>
      <c r="AFS218" s="33"/>
      <c r="AFT218" s="33"/>
      <c r="AFU218" s="33"/>
      <c r="AFV218" s="34"/>
      <c r="AFW218" s="33"/>
      <c r="AFX218" s="33"/>
      <c r="AFY218" s="33"/>
      <c r="AFZ218" s="34"/>
      <c r="AGA218" s="33"/>
      <c r="AGB218" s="33"/>
      <c r="AGC218" s="33"/>
      <c r="AGD218" s="34"/>
      <c r="AGE218" s="33"/>
      <c r="AGF218" s="33"/>
      <c r="AGG218" s="33"/>
      <c r="AGH218" s="33"/>
      <c r="AGI218" s="33"/>
      <c r="AGJ218" s="34"/>
      <c r="AGK218" s="33"/>
      <c r="AGL218" s="33"/>
      <c r="AGM218" s="33"/>
      <c r="AGN218" s="33"/>
      <c r="AGO218" s="34"/>
      <c r="AGP218" s="34"/>
      <c r="AGQ218" s="33"/>
      <c r="AGR218" s="33"/>
      <c r="AGS218" s="33"/>
      <c r="AGT218" s="33"/>
      <c r="AGU218" s="34"/>
      <c r="AGV218" s="34"/>
      <c r="AGW218" s="33"/>
      <c r="AGX218" s="33"/>
      <c r="AGY218" s="33"/>
      <c r="AGZ218" s="33"/>
      <c r="AHA218" s="34"/>
      <c r="AHB218" s="34"/>
      <c r="AHC218" s="33"/>
      <c r="AHD218" s="33"/>
      <c r="AHE218" s="33"/>
      <c r="AHF218" s="33"/>
      <c r="AHG218" s="34"/>
      <c r="AHH218" s="34"/>
      <c r="AHI218" s="33"/>
      <c r="AHJ218" s="33"/>
      <c r="AHK218" s="33"/>
      <c r="AHL218" s="33"/>
      <c r="AHM218" s="34"/>
      <c r="AHN218" s="34"/>
      <c r="AHO218" s="33"/>
      <c r="AHP218" s="33"/>
      <c r="AHQ218" s="33"/>
      <c r="AHR218" s="34"/>
      <c r="AHS218" s="33"/>
      <c r="AHT218" s="33"/>
      <c r="AHU218" s="33"/>
      <c r="AHV218" s="34"/>
      <c r="AHW218" s="33"/>
      <c r="AHX218" s="33"/>
      <c r="AHY218" s="33"/>
      <c r="AHZ218" s="34"/>
      <c r="AIA218" s="33"/>
      <c r="AIB218" s="33"/>
      <c r="AIC218" s="33"/>
      <c r="AID218" s="34"/>
      <c r="AIE218" s="33"/>
      <c r="AIF218" s="33"/>
      <c r="AIG218" s="33"/>
      <c r="AIH218" s="34"/>
    </row>
    <row r="219" spans="1:918" s="5" customFormat="1" outlineLevel="1" x14ac:dyDescent="0.25">
      <c r="A219" s="35">
        <v>1</v>
      </c>
      <c r="B219" s="46" t="s">
        <v>110</v>
      </c>
      <c r="C219" s="37"/>
      <c r="D219" s="35"/>
      <c r="E219" s="35"/>
      <c r="F219" s="35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38"/>
      <c r="S219" s="38"/>
      <c r="T219" s="38"/>
      <c r="U219" s="38"/>
      <c r="V219" s="38"/>
      <c r="W219" s="57"/>
      <c r="X219" s="57"/>
      <c r="Y219" s="57"/>
      <c r="Z219" s="57"/>
      <c r="AA219" s="57" t="s">
        <v>360</v>
      </c>
      <c r="AB219" s="57" t="s">
        <v>360</v>
      </c>
      <c r="AC219" s="57"/>
      <c r="AD219" s="57"/>
      <c r="AE219" s="57"/>
      <c r="AF219" s="57" t="s">
        <v>360</v>
      </c>
      <c r="AG219" s="57"/>
      <c r="AH219" s="57" t="s">
        <v>360</v>
      </c>
      <c r="AI219" s="57" t="s">
        <v>360</v>
      </c>
      <c r="AJ219" s="57"/>
      <c r="AK219" s="57"/>
      <c r="AL219" s="57" t="s">
        <v>360</v>
      </c>
      <c r="AM219" s="38"/>
      <c r="AN219" s="38"/>
      <c r="AO219" s="38"/>
      <c r="AP219" s="38"/>
      <c r="AQ219" s="61"/>
      <c r="AR219" s="61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 t="s">
        <v>360</v>
      </c>
      <c r="BD219" s="57"/>
      <c r="BE219" s="57"/>
      <c r="BF219" s="57"/>
      <c r="BG219" s="38"/>
      <c r="BH219" s="38"/>
      <c r="BI219" s="38"/>
      <c r="BJ219" s="38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 t="s">
        <v>360</v>
      </c>
      <c r="BV219" s="57"/>
      <c r="BW219" s="57"/>
      <c r="BX219" s="57"/>
      <c r="BY219" s="57"/>
      <c r="BZ219" s="57"/>
      <c r="CA219" s="38"/>
      <c r="CB219" s="38"/>
      <c r="CC219" s="38"/>
      <c r="CD219" s="38"/>
      <c r="CE219" s="37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61"/>
      <c r="CZ219" s="57"/>
      <c r="DA219" s="57"/>
      <c r="DB219" s="57"/>
      <c r="DC219" s="57" t="s">
        <v>360</v>
      </c>
      <c r="DD219" s="57" t="s">
        <v>360</v>
      </c>
      <c r="DE219" s="57" t="s">
        <v>360</v>
      </c>
      <c r="DF219" s="57"/>
      <c r="DG219" s="57"/>
      <c r="DH219" s="57" t="s">
        <v>360</v>
      </c>
      <c r="DI219" s="57" t="s">
        <v>360</v>
      </c>
      <c r="DJ219" s="57" t="s">
        <v>360</v>
      </c>
      <c r="DK219" s="38"/>
      <c r="DL219" s="38"/>
      <c r="DM219" s="38"/>
      <c r="DN219" s="38"/>
      <c r="DO219" s="38"/>
      <c r="DP219" s="38"/>
      <c r="DQ219" s="38"/>
      <c r="DR219" s="38"/>
      <c r="DS219" s="57"/>
      <c r="DT219" s="57"/>
      <c r="DU219" s="57"/>
      <c r="DV219" s="57"/>
      <c r="DW219" s="57"/>
      <c r="DX219" s="57"/>
      <c r="DY219" s="57"/>
      <c r="DZ219" s="57" t="s">
        <v>360</v>
      </c>
      <c r="EA219" s="57"/>
      <c r="EB219" s="57"/>
      <c r="EC219" s="57"/>
      <c r="ED219" s="57"/>
      <c r="EE219" s="57"/>
      <c r="EF219" s="57"/>
      <c r="EG219" s="57"/>
      <c r="EH219" s="38"/>
      <c r="EI219" s="38"/>
      <c r="EJ219" s="38"/>
      <c r="EK219" s="38"/>
      <c r="EL219" s="38"/>
      <c r="EM219" s="57"/>
      <c r="EN219" s="57"/>
      <c r="EO219" s="57" t="s">
        <v>360</v>
      </c>
      <c r="EP219" s="57"/>
      <c r="EQ219" s="57"/>
      <c r="ER219" s="57"/>
      <c r="ES219" s="57"/>
      <c r="ET219" s="57"/>
      <c r="EU219" s="57"/>
      <c r="EV219" s="57" t="s">
        <v>360</v>
      </c>
      <c r="EW219" s="57" t="s">
        <v>360</v>
      </c>
      <c r="EX219" s="57" t="s">
        <v>360</v>
      </c>
      <c r="EY219" s="57" t="s">
        <v>360</v>
      </c>
      <c r="EZ219" s="57"/>
      <c r="FA219" s="57"/>
      <c r="FB219" s="57"/>
      <c r="FC219" s="57"/>
      <c r="FD219" s="38"/>
      <c r="FE219" s="38"/>
      <c r="FF219" s="38"/>
      <c r="FG219" s="57"/>
      <c r="FH219" s="57"/>
      <c r="FI219" s="57"/>
      <c r="FJ219" s="57"/>
      <c r="FK219" s="57"/>
      <c r="FL219" s="57"/>
      <c r="FM219" s="57"/>
      <c r="FN219" s="57"/>
      <c r="FO219" s="57"/>
      <c r="FP219" s="57"/>
      <c r="FQ219" s="57"/>
      <c r="FR219" s="57"/>
      <c r="FS219" s="57"/>
      <c r="FT219" s="57"/>
      <c r="FU219" s="57"/>
      <c r="FV219" s="57"/>
      <c r="FW219" s="57"/>
      <c r="FX219" s="38"/>
      <c r="FY219" s="38"/>
      <c r="FZ219" s="38"/>
      <c r="GA219" s="57"/>
      <c r="GB219" s="57"/>
      <c r="GC219" s="57"/>
      <c r="GD219" s="57"/>
      <c r="GE219" s="57"/>
      <c r="GF219" s="57"/>
      <c r="GG219" s="57"/>
      <c r="GH219" s="57"/>
      <c r="GI219" s="57"/>
      <c r="GJ219" s="57"/>
      <c r="GK219" s="57"/>
      <c r="GL219" s="57"/>
      <c r="GM219" s="57" t="s">
        <v>360</v>
      </c>
      <c r="GN219" s="57" t="s">
        <v>360</v>
      </c>
      <c r="GO219" s="57" t="s">
        <v>360</v>
      </c>
      <c r="GP219" s="57" t="s">
        <v>360</v>
      </c>
      <c r="GQ219" s="38"/>
      <c r="GR219" s="38"/>
      <c r="GS219" s="38"/>
      <c r="GT219" s="38"/>
      <c r="GU219" s="61"/>
      <c r="GV219" s="57" t="s">
        <v>360</v>
      </c>
      <c r="GW219" s="57"/>
      <c r="GX219" s="57"/>
      <c r="GY219" s="57"/>
      <c r="GZ219" s="57"/>
      <c r="HA219" s="57" t="s">
        <v>360</v>
      </c>
      <c r="HB219" s="57"/>
      <c r="HC219" s="57"/>
      <c r="HD219" s="57" t="s">
        <v>360</v>
      </c>
      <c r="HE219" s="57"/>
      <c r="HF219" s="57"/>
      <c r="HG219" s="57"/>
      <c r="HH219" s="57"/>
      <c r="HI219" s="57"/>
      <c r="HJ219" s="57"/>
      <c r="HK219" s="38"/>
      <c r="HL219" s="38"/>
      <c r="HM219" s="38"/>
      <c r="HN219" s="38"/>
      <c r="HO219" s="57"/>
      <c r="HP219" s="57"/>
      <c r="HQ219" s="57" t="s">
        <v>360</v>
      </c>
      <c r="HR219" s="57"/>
      <c r="HS219" s="57" t="s">
        <v>360</v>
      </c>
      <c r="HT219" s="57" t="s">
        <v>360</v>
      </c>
      <c r="HU219" s="57" t="s">
        <v>360</v>
      </c>
      <c r="HV219" s="57"/>
      <c r="HW219" s="57"/>
      <c r="HX219" s="57"/>
      <c r="HY219" s="57" t="s">
        <v>360</v>
      </c>
      <c r="HZ219" s="57" t="s">
        <v>360</v>
      </c>
      <c r="IA219" s="57" t="s">
        <v>360</v>
      </c>
      <c r="IB219" s="57"/>
      <c r="IC219" s="57"/>
      <c r="ID219" s="38"/>
      <c r="IE219" s="38"/>
      <c r="IF219" s="38"/>
      <c r="IG219" s="38"/>
      <c r="IH219" s="38"/>
      <c r="II219" s="57"/>
      <c r="IJ219" s="57"/>
      <c r="IK219" s="57"/>
      <c r="IL219" s="57"/>
      <c r="IM219" s="57"/>
      <c r="IN219" s="57"/>
      <c r="IO219" s="57"/>
      <c r="IP219" s="57" t="s">
        <v>360</v>
      </c>
      <c r="IQ219" s="57"/>
      <c r="IR219" s="57"/>
      <c r="IS219" s="57"/>
      <c r="IT219" s="57" t="s">
        <v>360</v>
      </c>
      <c r="IU219" s="57"/>
      <c r="IV219" s="38"/>
      <c r="IW219" s="38"/>
      <c r="IX219" s="38"/>
      <c r="IY219" s="38"/>
      <c r="IZ219" s="38"/>
      <c r="JA219" s="38"/>
      <c r="JB219" s="38"/>
      <c r="JC219" s="61"/>
      <c r="JD219" s="57"/>
      <c r="JE219" s="57"/>
      <c r="JF219" s="57"/>
      <c r="JG219" s="57" t="s">
        <v>360</v>
      </c>
      <c r="JH219" s="57" t="s">
        <v>360</v>
      </c>
      <c r="JI219" s="57" t="s">
        <v>360</v>
      </c>
      <c r="JJ219" s="57"/>
      <c r="JK219" s="57"/>
      <c r="JL219" s="57"/>
      <c r="JM219" s="57" t="s">
        <v>360</v>
      </c>
      <c r="JN219" s="57" t="s">
        <v>360</v>
      </c>
      <c r="JO219" s="57"/>
      <c r="JP219" s="57"/>
      <c r="JQ219" s="38"/>
      <c r="JR219" s="38"/>
      <c r="JS219" s="38"/>
      <c r="JT219" s="38"/>
      <c r="JU219" s="38"/>
      <c r="JV219" s="38"/>
      <c r="JW219" s="57"/>
      <c r="JX219" s="57"/>
      <c r="JY219" s="57"/>
      <c r="JZ219" s="57"/>
      <c r="KA219" s="57"/>
      <c r="KB219" s="57"/>
      <c r="KC219" s="57"/>
      <c r="KD219" s="57"/>
      <c r="KE219" s="57"/>
      <c r="KF219" s="57" t="s">
        <v>360</v>
      </c>
      <c r="KG219" s="57"/>
      <c r="KH219" s="57" t="s">
        <v>360</v>
      </c>
      <c r="KI219" s="38"/>
      <c r="KJ219" s="38"/>
      <c r="KK219" s="38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57"/>
      <c r="NT219" s="57"/>
      <c r="NU219" s="57"/>
      <c r="NV219" s="57"/>
      <c r="NW219" s="57"/>
      <c r="NX219" s="57"/>
      <c r="NY219" s="57"/>
      <c r="NZ219" s="57"/>
      <c r="OA219" s="57"/>
      <c r="OB219" s="57"/>
      <c r="OC219" s="57"/>
      <c r="OD219" s="57"/>
      <c r="OE219" s="57"/>
      <c r="OF219" s="57"/>
      <c r="OG219" s="57"/>
      <c r="OH219" s="57"/>
      <c r="OI219" s="57"/>
      <c r="OJ219" s="57"/>
      <c r="OK219" s="38"/>
      <c r="OL219" s="38"/>
      <c r="OM219" s="57"/>
      <c r="ON219" s="57"/>
      <c r="OO219" s="57"/>
      <c r="OP219" s="57"/>
      <c r="OQ219" s="57"/>
      <c r="OR219" s="57"/>
      <c r="OS219" s="57"/>
      <c r="OT219" s="57"/>
      <c r="OU219" s="57" t="s">
        <v>360</v>
      </c>
      <c r="OV219" s="57"/>
      <c r="OW219" s="57"/>
      <c r="OX219" s="57"/>
      <c r="OY219" s="57"/>
      <c r="OZ219" s="57"/>
      <c r="PA219" s="57"/>
      <c r="PB219" s="57"/>
      <c r="PC219" s="57"/>
      <c r="PD219" s="57"/>
      <c r="PE219" s="38"/>
      <c r="PF219" s="38"/>
      <c r="PG219" s="61"/>
      <c r="PH219" s="57"/>
      <c r="PI219" s="57"/>
      <c r="PJ219" s="57"/>
      <c r="PK219" s="57"/>
      <c r="PL219" s="57"/>
      <c r="PM219" s="57"/>
      <c r="PN219" s="57" t="s">
        <v>360</v>
      </c>
      <c r="PO219" s="57" t="s">
        <v>360</v>
      </c>
      <c r="PP219" s="57" t="s">
        <v>360</v>
      </c>
      <c r="PQ219" s="57"/>
      <c r="PR219" s="57"/>
      <c r="PS219" s="57"/>
      <c r="PT219" s="57"/>
      <c r="PU219" s="57" t="s">
        <v>360</v>
      </c>
      <c r="PV219" s="57"/>
      <c r="PW219" s="57"/>
      <c r="PX219" s="57"/>
      <c r="PY219" s="38"/>
      <c r="PZ219" s="38"/>
      <c r="QA219" s="57" t="s">
        <v>360</v>
      </c>
      <c r="QB219" s="57" t="s">
        <v>360</v>
      </c>
      <c r="QC219" s="57" t="s">
        <v>360</v>
      </c>
      <c r="QD219" s="57"/>
      <c r="QE219" s="57"/>
      <c r="QF219" s="57" t="s">
        <v>360</v>
      </c>
      <c r="QG219" s="57"/>
      <c r="QH219" s="57"/>
      <c r="QI219" s="57"/>
      <c r="QJ219" s="57"/>
      <c r="QK219" s="57"/>
      <c r="QL219" s="57"/>
      <c r="QM219" s="57" t="s">
        <v>360</v>
      </c>
      <c r="QN219" s="57" t="s">
        <v>360</v>
      </c>
      <c r="QO219" s="38"/>
      <c r="QP219" s="38"/>
      <c r="QQ219" s="38"/>
      <c r="QR219" s="38"/>
      <c r="QS219" s="38"/>
      <c r="QT219" s="38"/>
      <c r="QU219" s="57"/>
      <c r="QV219" s="57"/>
      <c r="QW219" s="57"/>
      <c r="QX219" s="57"/>
      <c r="QY219" s="57"/>
      <c r="QZ219" s="57"/>
      <c r="RA219" s="57" t="s">
        <v>360</v>
      </c>
      <c r="RB219" s="57"/>
      <c r="RC219" s="57"/>
      <c r="RD219" s="57"/>
      <c r="RE219" s="57"/>
      <c r="RF219" s="57"/>
      <c r="RG219" s="57"/>
      <c r="RH219" s="57"/>
      <c r="RI219" s="57"/>
      <c r="RJ219" s="57"/>
      <c r="RK219" s="57" t="s">
        <v>360</v>
      </c>
      <c r="RL219" s="57" t="s">
        <v>360</v>
      </c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7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7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7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7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7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7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7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7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7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7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7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7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7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7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7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7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7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7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F219" s="85" t="str">
        <f t="shared" ref="AGF219:AGF225" si="814">IF(COUNTIFS($C$7:$AGE$7,"="&amp;$AGK$5,$C219:$AGE219,"б")=0,"",COUNTIFS($C$7:$AGE$7,"="&amp;$AGK$5,$C219:$AGE219,"б"))</f>
        <v/>
      </c>
      <c r="AGG219" s="85" t="str">
        <f t="shared" ref="AGG219:AGG225" si="815">IF(COUNTIFS($C$7:$AGE$7,"="&amp;$AGK$5,$C219:$AGE219,"у")=0,"",COUNTIFS($C$7:$AGE$7,"="&amp;$AGK$5,$C219:$AGE219,"у"))</f>
        <v/>
      </c>
      <c r="AGH219" s="85">
        <f t="shared" ref="AGH219:AGH225" si="816">IF(COUNTIFS($C$7:$AGE$7,"="&amp;$AGK$5,$C219:$AGE219,"н")=0,"",COUNTIFS($C$7:$AGE$7,"="&amp;$AGK$5,$C219:$AGE219,"н"))</f>
        <v>3</v>
      </c>
      <c r="AGL219" s="36" t="str">
        <f>IF(COUNTIFS($C$6:$AGE$6,9,$C219:$AGE219,"б")=0,"",COUNTIFS($C$6:$AGE$6,9,$C219:$AGE219,"б"))</f>
        <v/>
      </c>
      <c r="AGM219" s="36" t="str">
        <f t="shared" ref="AGM219:AGM225" si="817">IF(COUNTIFS($C$6:$AGE$6,9,$C219:$AGE219,"у")=0,"",COUNTIFS($C$6:$AGE$6,9,$C219:$AGE219,"у"))</f>
        <v/>
      </c>
      <c r="AGN219" s="39">
        <f>IF(COUNTIFS($C$6:$AGE$6,9,$C219:$AGE219,"н")=0,"",COUNTIFS($C$6:$AGE$6,9,$C219:$AGE219,"н"))</f>
        <v>8</v>
      </c>
      <c r="AGO219" s="36" t="str">
        <f>IF(COUNTIFS($C$6:$AGE$6,10,$C219:$AGE219,"б")=0,"",COUNTIFS($C$6:$AGE$6,10,$C219:$AGE219,"б"))</f>
        <v/>
      </c>
      <c r="AGP219" s="36" t="str">
        <f t="shared" ref="AGP219:AGP225" si="818">IF(COUNTIFS($C$6:$AGE$6,10,$C219:$AGE219,"у")=0,"",COUNTIFS($C$6:$AGE$6,10,$C219:$AGE219,"у"))</f>
        <v/>
      </c>
      <c r="AGQ219" s="39">
        <f>IF(COUNTIFS($C$6:$AGE$6,10,$C219:$AGE219,"н")=0,"",COUNTIFS($C$6:$AGE$6,10,$C219:$AGE219,"н"))</f>
        <v>12</v>
      </c>
      <c r="AGR219" s="36" t="str">
        <f>IF(COUNTIFS($C$6:$AGE$6,11,$C219:$AGE219,"б")=0,"",COUNTIFS($C$6:$AGE$6,11,$C219:$AGE219,"б"))</f>
        <v/>
      </c>
      <c r="AGS219" s="36" t="str">
        <f t="shared" ref="AGS219:AGS225" si="819">IF(COUNTIFS($C$6:$AGE$6,11,$C219:$AGE219,"у")=0,"",COUNTIFS($C$6:$AGE$6,11,$C219:$AGE219,"у"))</f>
        <v/>
      </c>
      <c r="AGT219" s="39">
        <f>IF(COUNTIFS($C$6:$AGE$6,11,$C219:$AGE219,"н")=0,"",COUNTIFS($C$6:$AGE$6,11,$C219:$AGE219,"н"))</f>
        <v>16</v>
      </c>
      <c r="AGU219" s="36" t="str">
        <f>IF(COUNTIFS($C$6:$AGE$6,12,$C219:$AGE219,"б")=0,"",COUNTIFS($C$6:$AGE$6,12,$C219:$AGE219,"б"))</f>
        <v/>
      </c>
      <c r="AGV219" s="36" t="str">
        <f t="shared" ref="AGV219:AGV225" si="820">IF(COUNTIFS($C$6:$AGE$6,12,$C219:$AGE219,"у")=0,"",COUNTIFS($C$6:$AGE$6,12,$C219:$AGE219,"у"))</f>
        <v/>
      </c>
      <c r="AGW219" s="39">
        <f>IF(COUNTIFS($C$6:$AGE$6,12,$C219:$AGE219,"н")=0,"",COUNTIFS($C$6:$AGE$6,12,$C219:$AGE219,"н"))</f>
        <v>7</v>
      </c>
      <c r="AGX219" s="36" t="str">
        <f>IF(COUNTIFS($C$6:$AGE$6,1,$C219:$AGE219,"б")=0,"",COUNTIFS($C$6:$AGE$6,1,$C219:$AGE219,"б"))</f>
        <v/>
      </c>
      <c r="AGY219" s="36" t="str">
        <f t="shared" ref="AGY219:AGY225" si="821">IF(COUNTIFS($C$6:$AGE$6,1,$C219:$AGE219,"у")=0,"",COUNTIFS($C$6:$AGE$6,1,$C219:$AGE219,"у"))</f>
        <v/>
      </c>
      <c r="AGZ219" s="39">
        <f>IF(COUNTIFS($C$6:$AGE$6,1,$C219:$AGE219,"н")=0,"",COUNTIFS($C$6:$AGE$6,1,$C219:$AGE219,"н"))</f>
        <v>5</v>
      </c>
      <c r="AHA219" s="36" t="str">
        <f>IF(COUNTIFS($C$6:$AGE$6,2,$C219:$AGE219,"б")=0,"",COUNTIFS($C$6:$AGE$6,2,$C219:$AGE219,"б"))</f>
        <v/>
      </c>
      <c r="AHB219" s="36" t="str">
        <f t="shared" ref="AHB219:AHB225" si="822">IF(COUNTIFS($C$6:$AGE$6,2,$C219:$AGE219,"у")=0,"",COUNTIFS($C$6:$AGE$6,2,$C219:$AGE219,"у"))</f>
        <v/>
      </c>
      <c r="AHC219" s="39">
        <f>IF(COUNTIFS($C$6:$AGE$6,2,$C219:$AGE219,"н")=0,"",COUNTIFS($C$6:$AGE$6,2,$C219:$AGE219,"н"))</f>
        <v>9</v>
      </c>
      <c r="AHD219" s="36" t="str">
        <f>IF(COUNTIFS($C$6:$AGE$6,3,$C219:$AGE219,"б")=0,"",COUNTIFS($C$6:$AGE$6,3,$C219:$AGE219,"б"))</f>
        <v/>
      </c>
      <c r="AHE219" s="36" t="str">
        <f t="shared" ref="AHE219:AHE225" si="823">IF(COUNTIFS($C$6:$AGE$6,3,$C219:$AGE219,"у")=0,"",COUNTIFS($C$6:$AGE$6,3,$C219:$AGE219,"у"))</f>
        <v/>
      </c>
      <c r="AHF219" s="39" t="str">
        <f>IF(COUNTIFS($C$6:$AGE$6,3,$C219:$AGE219,"н")=0,"",COUNTIFS($C$6:$AGE$6,3,$C219:$AGE219,"н"))</f>
        <v/>
      </c>
      <c r="AHG219" s="36" t="str">
        <f>IF(COUNTIFS($C$6:$AGE$6,4,$C219:$AGE219,"б")=0,"",COUNTIFS($C$6:$AGE$6,4,$C219:$AGE219,"б"))</f>
        <v/>
      </c>
      <c r="AHH219" s="36" t="str">
        <f t="shared" ref="AHH219:AHH225" si="824">IF(COUNTIFS($C$6:$AGE$6,4,$C219:$AGE219,"у")=0,"",COUNTIFS($C$6:$AGE$6,4,$C219:$AGE219,"у"))</f>
        <v/>
      </c>
      <c r="AHI219" s="39" t="str">
        <f>IF(COUNTIFS($C$6:$AGE$6,4,$C219:$AGE219,"н")=0,"",COUNTIFS($C$6:$AGE$6,4,$C219:$AGE219,"н"))</f>
        <v/>
      </c>
      <c r="AHJ219" s="36" t="str">
        <f>IF(COUNTIFS($C$6:$AGE$6,5,$C219:$AGE219,"б")=0,"",COUNTIFS($C$6:$AGE$6,5,$C219:$AGE219,"б"))</f>
        <v/>
      </c>
      <c r="AHK219" s="36" t="str">
        <f t="shared" ref="AHK219:AHK225" si="825">IF(COUNTIFS($C$6:$AGE$6,5,$C219:$AGE219,"у")=0,"",COUNTIFS($C$6:$AGE$6,5,$C219:$AGE219,"у"))</f>
        <v/>
      </c>
      <c r="AHL219" s="39" t="str">
        <f>IF(COUNTIFS($C$6:$AGE$6,5,$C219:$AGE219,"н")=0,"",COUNTIFS($C$6:$AGE$6,5,$C219:$AGE219,"н"))</f>
        <v/>
      </c>
      <c r="AHM219" s="36" t="str">
        <f>IF(COUNTIFS($C$6:$AGE$6,6,$C219:$AGE219,"б")=0,"",COUNTIFS($C$6:$AGE$6,6,$C219:$AGE219,"б"))</f>
        <v/>
      </c>
      <c r="AHN219" s="36" t="str">
        <f t="shared" ref="AHN219:AHN225" si="826">IF(COUNTIFS($C$6:$AGE$6,6,$C219:$AGE219,"у")=0,"",COUNTIFS($C$6:$AGE$6,6,$C219:$AGE219,"у"))</f>
        <v/>
      </c>
      <c r="AHO219" s="39" t="str">
        <f>IF(COUNTIFS($C$6:$AGE$6,6,$C219:$AGE219,"н")=0,"",COUNTIFS($C$6:$AGE$6,6,$C219:$AGE219,"н"))</f>
        <v/>
      </c>
    </row>
    <row r="220" spans="1:918" s="5" customFormat="1" outlineLevel="1" x14ac:dyDescent="0.25">
      <c r="A220" s="35">
        <v>2</v>
      </c>
      <c r="B220" s="46" t="s">
        <v>111</v>
      </c>
      <c r="C220" s="37"/>
      <c r="D220" s="35"/>
      <c r="E220" s="35"/>
      <c r="F220" s="35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38"/>
      <c r="S220" s="38"/>
      <c r="T220" s="38"/>
      <c r="U220" s="38"/>
      <c r="V220" s="38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38"/>
      <c r="AN220" s="38"/>
      <c r="AO220" s="38"/>
      <c r="AP220" s="38"/>
      <c r="AQ220" s="61"/>
      <c r="AR220" s="61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 t="s">
        <v>361</v>
      </c>
      <c r="BF220" s="57" t="s">
        <v>361</v>
      </c>
      <c r="BG220" s="38"/>
      <c r="BH220" s="38"/>
      <c r="BI220" s="38"/>
      <c r="BJ220" s="38"/>
      <c r="BK220" s="57" t="s">
        <v>360</v>
      </c>
      <c r="BL220" s="57" t="s">
        <v>360</v>
      </c>
      <c r="BM220" s="57" t="s">
        <v>360</v>
      </c>
      <c r="BN220" s="57"/>
      <c r="BO220" s="57" t="s">
        <v>360</v>
      </c>
      <c r="BP220" s="57" t="s">
        <v>360</v>
      </c>
      <c r="BQ220" s="57" t="s">
        <v>360</v>
      </c>
      <c r="BR220" s="57"/>
      <c r="BS220" s="57"/>
      <c r="BT220" s="57"/>
      <c r="BU220" s="57" t="s">
        <v>360</v>
      </c>
      <c r="BV220" s="57"/>
      <c r="BW220" s="57"/>
      <c r="BX220" s="57"/>
      <c r="BY220" s="57"/>
      <c r="BZ220" s="57"/>
      <c r="CA220" s="38"/>
      <c r="CB220" s="38"/>
      <c r="CC220" s="38"/>
      <c r="CD220" s="38"/>
      <c r="CE220" s="37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57"/>
      <c r="CZ220" s="57"/>
      <c r="DA220" s="57"/>
      <c r="DB220" s="57"/>
      <c r="DC220" s="57"/>
      <c r="DD220" s="57"/>
      <c r="DE220" s="57"/>
      <c r="DF220" s="57"/>
      <c r="DG220" s="57"/>
      <c r="DH220" s="57"/>
      <c r="DI220" s="57"/>
      <c r="DJ220" s="57" t="s">
        <v>361</v>
      </c>
      <c r="DK220" s="57"/>
      <c r="DL220" s="57"/>
      <c r="DM220" s="57"/>
      <c r="DN220" s="57"/>
      <c r="DO220" s="38"/>
      <c r="DP220" s="38"/>
      <c r="DQ220" s="38"/>
      <c r="DR220" s="38"/>
      <c r="DS220" s="57"/>
      <c r="DT220" s="57"/>
      <c r="DU220" s="57"/>
      <c r="DV220" s="57"/>
      <c r="DW220" s="57"/>
      <c r="DX220" s="57"/>
      <c r="DY220" s="57"/>
      <c r="DZ220" s="57" t="s">
        <v>361</v>
      </c>
      <c r="EA220" s="57"/>
      <c r="EB220" s="57"/>
      <c r="EC220" s="57"/>
      <c r="ED220" s="57"/>
      <c r="EE220" s="57" t="s">
        <v>361</v>
      </c>
      <c r="EF220" s="57" t="s">
        <v>361</v>
      </c>
      <c r="EG220" s="57" t="s">
        <v>361</v>
      </c>
      <c r="EH220" s="38"/>
      <c r="EI220" s="38"/>
      <c r="EJ220" s="38"/>
      <c r="EK220" s="38"/>
      <c r="EL220" s="38"/>
      <c r="EM220" s="57"/>
      <c r="EN220" s="57" t="s">
        <v>360</v>
      </c>
      <c r="EO220" s="57"/>
      <c r="EP220" s="57"/>
      <c r="EQ220" s="57"/>
      <c r="ER220" s="57"/>
      <c r="ES220" s="57"/>
      <c r="ET220" s="57"/>
      <c r="EU220" s="57"/>
      <c r="EV220" s="57"/>
      <c r="EW220" s="57"/>
      <c r="EX220" s="57"/>
      <c r="EY220" s="57"/>
      <c r="EZ220" s="57"/>
      <c r="FA220" s="57"/>
      <c r="FB220" s="57"/>
      <c r="FC220" s="57"/>
      <c r="FD220" s="38"/>
      <c r="FE220" s="38"/>
      <c r="FF220" s="38"/>
      <c r="FG220" s="57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57"/>
      <c r="FX220" s="38"/>
      <c r="FY220" s="38"/>
      <c r="FZ220" s="38"/>
      <c r="GA220" s="57"/>
      <c r="GB220" s="57"/>
      <c r="GC220" s="57"/>
      <c r="GD220" s="57"/>
      <c r="GE220" s="57"/>
      <c r="GF220" s="57"/>
      <c r="GG220" s="57"/>
      <c r="GH220" s="57"/>
      <c r="GI220" s="57"/>
      <c r="GJ220" s="57"/>
      <c r="GK220" s="57"/>
      <c r="GL220" s="57"/>
      <c r="GM220" s="57"/>
      <c r="GN220" s="57"/>
      <c r="GO220" s="57"/>
      <c r="GP220" s="57"/>
      <c r="GQ220" s="38"/>
      <c r="GR220" s="38"/>
      <c r="GS220" s="38"/>
      <c r="GT220" s="38"/>
      <c r="GU220" s="61"/>
      <c r="GV220" s="57" t="s">
        <v>361</v>
      </c>
      <c r="GW220" s="57"/>
      <c r="GX220" s="57"/>
      <c r="GY220" s="57"/>
      <c r="GZ220" s="57"/>
      <c r="HA220" s="57"/>
      <c r="HB220" s="57"/>
      <c r="HC220" s="57"/>
      <c r="HD220" s="57"/>
      <c r="HE220" s="57"/>
      <c r="HF220" s="57"/>
      <c r="HG220" s="57"/>
      <c r="HH220" s="57"/>
      <c r="HI220" s="57"/>
      <c r="HJ220" s="57"/>
      <c r="HK220" s="38"/>
      <c r="HL220" s="38"/>
      <c r="HM220" s="38"/>
      <c r="HN220" s="38"/>
      <c r="HO220" s="57"/>
      <c r="HP220" s="57"/>
      <c r="HQ220" s="57"/>
      <c r="HR220" s="57"/>
      <c r="HS220" s="57"/>
      <c r="HT220" s="57"/>
      <c r="HU220" s="57"/>
      <c r="HV220" s="57"/>
      <c r="HW220" s="57"/>
      <c r="HX220" s="57"/>
      <c r="HY220" s="57"/>
      <c r="HZ220" s="57"/>
      <c r="IA220" s="57"/>
      <c r="IB220" s="57"/>
      <c r="IC220" s="57"/>
      <c r="ID220" s="38"/>
      <c r="IE220" s="38"/>
      <c r="IF220" s="38"/>
      <c r="IG220" s="38"/>
      <c r="IH220" s="38"/>
      <c r="II220" s="57"/>
      <c r="IJ220" s="57"/>
      <c r="IK220" s="57"/>
      <c r="IL220" s="57"/>
      <c r="IM220" s="57"/>
      <c r="IN220" s="57"/>
      <c r="IO220" s="57"/>
      <c r="IP220" s="57"/>
      <c r="IQ220" s="57"/>
      <c r="IR220" s="57" t="s">
        <v>361</v>
      </c>
      <c r="IS220" s="57"/>
      <c r="IT220" s="57" t="s">
        <v>361</v>
      </c>
      <c r="IU220" s="57"/>
      <c r="IV220" s="38"/>
      <c r="IW220" s="38"/>
      <c r="IX220" s="38"/>
      <c r="IY220" s="38"/>
      <c r="IZ220" s="38"/>
      <c r="JA220" s="38"/>
      <c r="JB220" s="38"/>
      <c r="JC220" s="61"/>
      <c r="JD220" s="57"/>
      <c r="JE220" s="57"/>
      <c r="JF220" s="57"/>
      <c r="JG220" s="57"/>
      <c r="JH220" s="57"/>
      <c r="JI220" s="57"/>
      <c r="JJ220" s="57"/>
      <c r="JK220" s="57"/>
      <c r="JL220" s="57"/>
      <c r="JM220" s="57"/>
      <c r="JN220" s="57"/>
      <c r="JO220" s="57"/>
      <c r="JP220" s="57"/>
      <c r="JQ220" s="38"/>
      <c r="JR220" s="38"/>
      <c r="JS220" s="38"/>
      <c r="JT220" s="38"/>
      <c r="JU220" s="38"/>
      <c r="JV220" s="38"/>
      <c r="JW220" s="57" t="s">
        <v>369</v>
      </c>
      <c r="JX220" s="57" t="s">
        <v>369</v>
      </c>
      <c r="JY220" s="57" t="s">
        <v>369</v>
      </c>
      <c r="JZ220" s="57" t="s">
        <v>369</v>
      </c>
      <c r="KA220" s="57" t="s">
        <v>369</v>
      </c>
      <c r="KB220" s="57"/>
      <c r="KC220" s="57" t="s">
        <v>369</v>
      </c>
      <c r="KD220" s="57" t="s">
        <v>369</v>
      </c>
      <c r="KE220" s="57"/>
      <c r="KF220" s="57" t="s">
        <v>369</v>
      </c>
      <c r="KG220" s="57"/>
      <c r="KH220" s="57"/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57" t="s">
        <v>361</v>
      </c>
      <c r="NT220" s="57" t="s">
        <v>361</v>
      </c>
      <c r="NU220" s="57"/>
      <c r="NV220" s="57"/>
      <c r="NW220" s="57"/>
      <c r="NX220" s="57"/>
      <c r="NY220" s="57"/>
      <c r="NZ220" s="57"/>
      <c r="OA220" s="57"/>
      <c r="OB220" s="57"/>
      <c r="OC220" s="57"/>
      <c r="OD220" s="57"/>
      <c r="OE220" s="57"/>
      <c r="OF220" s="57"/>
      <c r="OG220" s="57"/>
      <c r="OH220" s="57"/>
      <c r="OI220" s="57"/>
      <c r="OJ220" s="57"/>
      <c r="OK220" s="38"/>
      <c r="OL220" s="38"/>
      <c r="OM220" s="57"/>
      <c r="ON220" s="57"/>
      <c r="OO220" s="57"/>
      <c r="OP220" s="57"/>
      <c r="OQ220" s="57"/>
      <c r="OR220" s="57"/>
      <c r="OS220" s="57"/>
      <c r="OT220" s="57"/>
      <c r="OU220" s="57"/>
      <c r="OV220" s="57"/>
      <c r="OW220" s="57"/>
      <c r="OX220" s="57"/>
      <c r="OY220" s="57"/>
      <c r="OZ220" s="57"/>
      <c r="PA220" s="57"/>
      <c r="PB220" s="57"/>
      <c r="PC220" s="57"/>
      <c r="PD220" s="57"/>
      <c r="PE220" s="38"/>
      <c r="PF220" s="38"/>
      <c r="PG220" s="61"/>
      <c r="PH220" s="57"/>
      <c r="PI220" s="57"/>
      <c r="PJ220" s="57"/>
      <c r="PK220" s="57"/>
      <c r="PL220" s="57"/>
      <c r="PM220" s="57" t="s">
        <v>361</v>
      </c>
      <c r="PN220" s="57"/>
      <c r="PO220" s="57"/>
      <c r="PP220" s="57"/>
      <c r="PQ220" s="57"/>
      <c r="PR220" s="57"/>
      <c r="PS220" s="57"/>
      <c r="PT220" s="57"/>
      <c r="PU220" s="57" t="s">
        <v>361</v>
      </c>
      <c r="PV220" s="57" t="s">
        <v>361</v>
      </c>
      <c r="PW220" s="57" t="s">
        <v>361</v>
      </c>
      <c r="PX220" s="57" t="s">
        <v>361</v>
      </c>
      <c r="PY220" s="38"/>
      <c r="PZ220" s="38"/>
      <c r="QA220" s="57"/>
      <c r="QB220" s="57"/>
      <c r="QC220" s="57"/>
      <c r="QD220" s="57"/>
      <c r="QE220" s="57"/>
      <c r="QF220" s="57"/>
      <c r="QG220" s="57"/>
      <c r="QH220" s="57"/>
      <c r="QI220" s="57"/>
      <c r="QJ220" s="57"/>
      <c r="QK220" s="57"/>
      <c r="QL220" s="57"/>
      <c r="QM220" s="57"/>
      <c r="QN220" s="57"/>
      <c r="QO220" s="38"/>
      <c r="QP220" s="38"/>
      <c r="QQ220" s="38"/>
      <c r="QR220" s="38"/>
      <c r="QS220" s="38"/>
      <c r="QT220" s="38"/>
      <c r="QU220" s="57"/>
      <c r="QV220" s="57"/>
      <c r="QW220" s="57"/>
      <c r="QX220" s="57"/>
      <c r="QY220" s="57"/>
      <c r="QZ220" s="57"/>
      <c r="RA220" s="57"/>
      <c r="RB220" s="57"/>
      <c r="RC220" s="57"/>
      <c r="RD220" s="57"/>
      <c r="RE220" s="57"/>
      <c r="RF220" s="57"/>
      <c r="RG220" s="57"/>
      <c r="RH220" s="57"/>
      <c r="RI220" s="57"/>
      <c r="RJ220" s="57"/>
      <c r="RK220" s="57"/>
      <c r="RL220" s="57"/>
      <c r="RM220" s="38"/>
      <c r="RN220" s="38"/>
      <c r="RO220" s="37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7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7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7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7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7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7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7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7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7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7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7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7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7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7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7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7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7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7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F220" s="85" t="str">
        <f t="shared" si="814"/>
        <v/>
      </c>
      <c r="AGG220" s="85" t="str">
        <f t="shared" si="815"/>
        <v/>
      </c>
      <c r="AGH220" s="85" t="str">
        <f t="shared" si="816"/>
        <v/>
      </c>
      <c r="AGL220" s="36" t="str">
        <f t="shared" ref="AGL220:AGL225" si="827">IF(COUNTIFS($C$6:$AGE$6,9,$C220:$AGE220,"б")=0,"",COUNTIFS($C$6:$AGE$6,9,$C220:$AGE220,"б"))</f>
        <v/>
      </c>
      <c r="AGM220" s="36">
        <f t="shared" si="817"/>
        <v>2</v>
      </c>
      <c r="AGN220" s="39">
        <f t="shared" ref="AGN220:AGN225" si="828">IF(COUNTIFS($C$6:$AGE$6,9,$C220:$AGE220,"н")=0,"",COUNTIFS($C$6:$AGE$6,9,$C220:$AGE220,"н"))</f>
        <v>7</v>
      </c>
      <c r="AGO220" s="36" t="str">
        <f t="shared" ref="AGO220:AGO225" si="829">IF(COUNTIFS($C$6:$AGE$6,10,$C220:$AGE220,"б")=0,"",COUNTIFS($C$6:$AGE$6,10,$C220:$AGE220,"б"))</f>
        <v/>
      </c>
      <c r="AGP220" s="36">
        <f t="shared" si="818"/>
        <v>5</v>
      </c>
      <c r="AGQ220" s="39">
        <f t="shared" ref="AGQ220:AGQ225" si="830">IF(COUNTIFS($C$6:$AGE$6,10,$C220:$AGE220,"н")=0,"",COUNTIFS($C$6:$AGE$6,10,$C220:$AGE220,"н"))</f>
        <v>1</v>
      </c>
      <c r="AGR220" s="36" t="str">
        <f t="shared" ref="AGR220:AGR225" si="831">IF(COUNTIFS($C$6:$AGE$6,11,$C220:$AGE220,"б")=0,"",COUNTIFS($C$6:$AGE$6,11,$C220:$AGE220,"б"))</f>
        <v/>
      </c>
      <c r="AGS220" s="36">
        <f t="shared" si="819"/>
        <v>3</v>
      </c>
      <c r="AGT220" s="39" t="str">
        <f t="shared" ref="AGT220:AGT225" si="832">IF(COUNTIFS($C$6:$AGE$6,11,$C220:$AGE220,"н")=0,"",COUNTIFS($C$6:$AGE$6,11,$C220:$AGE220,"н"))</f>
        <v/>
      </c>
      <c r="AGU220" s="36">
        <f t="shared" ref="AGU220:AGU225" si="833">IF(COUNTIFS($C$6:$AGE$6,12,$C220:$AGE220,"б")=0,"",COUNTIFS($C$6:$AGE$6,12,$C220:$AGE220,"б"))</f>
        <v>8</v>
      </c>
      <c r="AGV220" s="36" t="str">
        <f t="shared" si="820"/>
        <v/>
      </c>
      <c r="AGW220" s="39" t="str">
        <f t="shared" ref="AGW220:AGW225" si="834">IF(COUNTIFS($C$6:$AGE$6,12,$C220:$AGE220,"н")=0,"",COUNTIFS($C$6:$AGE$6,12,$C220:$AGE220,"н"))</f>
        <v/>
      </c>
      <c r="AGX220" s="36" t="str">
        <f t="shared" ref="AGX220:AGX225" si="835">IF(COUNTIFS($C$6:$AGE$6,1,$C220:$AGE220,"б")=0,"",COUNTIFS($C$6:$AGE$6,1,$C220:$AGE220,"б"))</f>
        <v/>
      </c>
      <c r="AGY220" s="36">
        <f t="shared" si="821"/>
        <v>7</v>
      </c>
      <c r="AGZ220" s="39" t="str">
        <f t="shared" ref="AGZ220:AGZ225" si="836">IF(COUNTIFS($C$6:$AGE$6,1,$C220:$AGE220,"н")=0,"",COUNTIFS($C$6:$AGE$6,1,$C220:$AGE220,"н"))</f>
        <v/>
      </c>
      <c r="AHA220" s="36" t="str">
        <f t="shared" ref="AHA220:AHA225" si="837">IF(COUNTIFS($C$6:$AGE$6,2,$C220:$AGE220,"б")=0,"",COUNTIFS($C$6:$AGE$6,2,$C220:$AGE220,"б"))</f>
        <v/>
      </c>
      <c r="AHB220" s="36" t="str">
        <f t="shared" si="822"/>
        <v/>
      </c>
      <c r="AHC220" s="39" t="str">
        <f t="shared" ref="AHC220:AHC225" si="838">IF(COUNTIFS($C$6:$AGE$6,2,$C220:$AGE220,"н")=0,"",COUNTIFS($C$6:$AGE$6,2,$C220:$AGE220,"н"))</f>
        <v/>
      </c>
      <c r="AHD220" s="36" t="str">
        <f t="shared" ref="AHD220:AHD225" si="839">IF(COUNTIFS($C$6:$AGE$6,3,$C220:$AGE220,"б")=0,"",COUNTIFS($C$6:$AGE$6,3,$C220:$AGE220,"б"))</f>
        <v/>
      </c>
      <c r="AHE220" s="36" t="str">
        <f t="shared" si="823"/>
        <v/>
      </c>
      <c r="AHF220" s="39" t="str">
        <f t="shared" ref="AHF220:AHF225" si="840">IF(COUNTIFS($C$6:$AGE$6,3,$C220:$AGE220,"н")=0,"",COUNTIFS($C$6:$AGE$6,3,$C220:$AGE220,"н"))</f>
        <v/>
      </c>
      <c r="AHG220" s="36" t="str">
        <f t="shared" ref="AHG220:AHG225" si="841">IF(COUNTIFS($C$6:$AGE$6,4,$C220:$AGE220,"б")=0,"",COUNTIFS($C$6:$AGE$6,4,$C220:$AGE220,"б"))</f>
        <v/>
      </c>
      <c r="AHH220" s="36" t="str">
        <f t="shared" si="824"/>
        <v/>
      </c>
      <c r="AHI220" s="39" t="str">
        <f t="shared" ref="AHI220:AHI225" si="842">IF(COUNTIFS($C$6:$AGE$6,4,$C220:$AGE220,"н")=0,"",COUNTIFS($C$6:$AGE$6,4,$C220:$AGE220,"н"))</f>
        <v/>
      </c>
      <c r="AHJ220" s="36" t="str">
        <f t="shared" ref="AHJ220:AHJ225" si="843">IF(COUNTIFS($C$6:$AGE$6,5,$C220:$AGE220,"б")=0,"",COUNTIFS($C$6:$AGE$6,5,$C220:$AGE220,"б"))</f>
        <v/>
      </c>
      <c r="AHK220" s="36" t="str">
        <f t="shared" si="825"/>
        <v/>
      </c>
      <c r="AHL220" s="39" t="str">
        <f t="shared" ref="AHL220:AHL225" si="844">IF(COUNTIFS($C$6:$AGE$6,5,$C220:$AGE220,"н")=0,"",COUNTIFS($C$6:$AGE$6,5,$C220:$AGE220,"н"))</f>
        <v/>
      </c>
      <c r="AHM220" s="36" t="str">
        <f t="shared" ref="AHM220:AHM225" si="845">IF(COUNTIFS($C$6:$AGE$6,6,$C220:$AGE220,"б")=0,"",COUNTIFS($C$6:$AGE$6,6,$C220:$AGE220,"б"))</f>
        <v/>
      </c>
      <c r="AHN220" s="36" t="str">
        <f t="shared" si="826"/>
        <v/>
      </c>
      <c r="AHO220" s="39" t="str">
        <f t="shared" ref="AHO220:AHO225" si="846">IF(COUNTIFS($C$6:$AGE$6,6,$C220:$AGE220,"н")=0,"",COUNTIFS($C$6:$AGE$6,6,$C220:$AGE220,"н"))</f>
        <v/>
      </c>
    </row>
    <row r="221" spans="1:918" s="5" customFormat="1" outlineLevel="1" x14ac:dyDescent="0.25">
      <c r="A221" s="35">
        <v>3</v>
      </c>
      <c r="B221" s="46" t="s">
        <v>112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 t="s">
        <v>361</v>
      </c>
      <c r="P221" s="57"/>
      <c r="Q221" s="57"/>
      <c r="R221" s="38"/>
      <c r="S221" s="38"/>
      <c r="T221" s="38"/>
      <c r="U221" s="38"/>
      <c r="V221" s="38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38"/>
      <c r="AN221" s="38"/>
      <c r="AO221" s="38"/>
      <c r="AP221" s="38"/>
      <c r="AQ221" s="57"/>
      <c r="AR221" s="57" t="s">
        <v>361</v>
      </c>
      <c r="AS221" s="57" t="s">
        <v>361</v>
      </c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38"/>
      <c r="BH221" s="38"/>
      <c r="BI221" s="38"/>
      <c r="BJ221" s="38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38"/>
      <c r="CB221" s="38"/>
      <c r="CC221" s="38"/>
      <c r="CD221" s="38"/>
      <c r="CE221" s="57"/>
      <c r="CF221" s="57"/>
      <c r="CG221" s="57"/>
      <c r="CH221" s="57"/>
      <c r="CI221" s="57"/>
      <c r="CJ221" s="57"/>
      <c r="CK221" s="57"/>
      <c r="CL221" s="57"/>
      <c r="CM221" s="57"/>
      <c r="CN221" s="57" t="s">
        <v>360</v>
      </c>
      <c r="CO221" s="57" t="s">
        <v>360</v>
      </c>
      <c r="CP221" s="57" t="s">
        <v>360</v>
      </c>
      <c r="CQ221" s="57"/>
      <c r="CR221" s="57"/>
      <c r="CS221" s="57"/>
      <c r="CT221" s="57"/>
      <c r="CU221" s="38"/>
      <c r="CV221" s="38"/>
      <c r="CW221" s="38"/>
      <c r="CX221" s="38"/>
      <c r="CY221" s="57"/>
      <c r="CZ221" s="57"/>
      <c r="DA221" s="57"/>
      <c r="DB221" s="57"/>
      <c r="DC221" s="57"/>
      <c r="DD221" s="57"/>
      <c r="DE221" s="57"/>
      <c r="DF221" s="57"/>
      <c r="DG221" s="57"/>
      <c r="DH221" s="57" t="s">
        <v>361</v>
      </c>
      <c r="DI221" s="57" t="s">
        <v>361</v>
      </c>
      <c r="DJ221" s="57" t="s">
        <v>361</v>
      </c>
      <c r="DK221" s="57"/>
      <c r="DL221" s="57"/>
      <c r="DM221" s="57"/>
      <c r="DN221" s="57"/>
      <c r="DO221" s="38"/>
      <c r="DP221" s="38"/>
      <c r="DQ221" s="38"/>
      <c r="DR221" s="38"/>
      <c r="DS221" s="57"/>
      <c r="DT221" s="57"/>
      <c r="DU221" s="57"/>
      <c r="DV221" s="57"/>
      <c r="DW221" s="57"/>
      <c r="DX221" s="57"/>
      <c r="DY221" s="57"/>
      <c r="DZ221" s="57"/>
      <c r="EA221" s="57"/>
      <c r="EB221" s="57"/>
      <c r="EC221" s="57"/>
      <c r="ED221" s="57"/>
      <c r="EE221" s="57" t="s">
        <v>361</v>
      </c>
      <c r="EF221" s="57" t="s">
        <v>361</v>
      </c>
      <c r="EG221" s="57" t="s">
        <v>378</v>
      </c>
      <c r="EH221" s="38"/>
      <c r="EI221" s="38"/>
      <c r="EJ221" s="38"/>
      <c r="EK221" s="38"/>
      <c r="EL221" s="38"/>
      <c r="EM221" s="57"/>
      <c r="EN221" s="57" t="s">
        <v>360</v>
      </c>
      <c r="EO221" s="57"/>
      <c r="EP221" s="57"/>
      <c r="EQ221" s="57"/>
      <c r="ER221" s="57"/>
      <c r="ES221" s="57"/>
      <c r="ET221" s="57"/>
      <c r="EU221" s="57"/>
      <c r="EV221" s="57"/>
      <c r="EW221" s="57"/>
      <c r="EX221" s="57"/>
      <c r="EY221" s="57" t="s">
        <v>360</v>
      </c>
      <c r="EZ221" s="57"/>
      <c r="FA221" s="57"/>
      <c r="FB221" s="57"/>
      <c r="FC221" s="57"/>
      <c r="FD221" s="38"/>
      <c r="FE221" s="38"/>
      <c r="FF221" s="38"/>
      <c r="FG221" s="57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7"/>
      <c r="FU221" s="57"/>
      <c r="FV221" s="57"/>
      <c r="FW221" s="57"/>
      <c r="FX221" s="38"/>
      <c r="FY221" s="38"/>
      <c r="FZ221" s="38"/>
      <c r="GA221" s="57"/>
      <c r="GB221" s="57"/>
      <c r="GC221" s="57"/>
      <c r="GD221" s="57"/>
      <c r="GE221" s="57"/>
      <c r="GF221" s="57"/>
      <c r="GG221" s="57"/>
      <c r="GH221" s="57"/>
      <c r="GI221" s="57"/>
      <c r="GJ221" s="57"/>
      <c r="GK221" s="57"/>
      <c r="GL221" s="57"/>
      <c r="GM221" s="57"/>
      <c r="GN221" s="57" t="s">
        <v>360</v>
      </c>
      <c r="GO221" s="57" t="s">
        <v>360</v>
      </c>
      <c r="GP221" s="57" t="s">
        <v>360</v>
      </c>
      <c r="GQ221" s="38"/>
      <c r="GR221" s="38"/>
      <c r="GS221" s="38"/>
      <c r="GT221" s="38"/>
      <c r="GU221" s="61"/>
      <c r="GV221" s="57"/>
      <c r="GW221" s="57"/>
      <c r="GX221" s="57"/>
      <c r="GY221" s="57"/>
      <c r="GZ221" s="57"/>
      <c r="HA221" s="57"/>
      <c r="HB221" s="57"/>
      <c r="HC221" s="57"/>
      <c r="HD221" s="57"/>
      <c r="HE221" s="57"/>
      <c r="HF221" s="57"/>
      <c r="HG221" s="57"/>
      <c r="HH221" s="57"/>
      <c r="HI221" s="57"/>
      <c r="HJ221" s="57"/>
      <c r="HK221" s="38"/>
      <c r="HL221" s="38"/>
      <c r="HM221" s="38"/>
      <c r="HN221" s="38"/>
      <c r="HO221" s="57"/>
      <c r="HP221" s="57"/>
      <c r="HQ221" s="57" t="s">
        <v>360</v>
      </c>
      <c r="HR221" s="57"/>
      <c r="HS221" s="57"/>
      <c r="HT221" s="57"/>
      <c r="HU221" s="57"/>
      <c r="HV221" s="57"/>
      <c r="HW221" s="57"/>
      <c r="HX221" s="57"/>
      <c r="HY221" s="57"/>
      <c r="HZ221" s="57"/>
      <c r="IA221" s="57"/>
      <c r="IB221" s="57"/>
      <c r="IC221" s="57"/>
      <c r="ID221" s="38"/>
      <c r="IE221" s="38"/>
      <c r="IF221" s="38"/>
      <c r="IG221" s="38"/>
      <c r="IH221" s="38"/>
      <c r="II221" s="57"/>
      <c r="IJ221" s="57"/>
      <c r="IK221" s="57"/>
      <c r="IL221" s="57"/>
      <c r="IM221" s="57"/>
      <c r="IN221" s="57"/>
      <c r="IO221" s="57"/>
      <c r="IP221" s="57" t="s">
        <v>361</v>
      </c>
      <c r="IQ221" s="57"/>
      <c r="IR221" s="57"/>
      <c r="IS221" s="57"/>
      <c r="IT221" s="57"/>
      <c r="IU221" s="57"/>
      <c r="IV221" s="38"/>
      <c r="IW221" s="38"/>
      <c r="IX221" s="38"/>
      <c r="IY221" s="38"/>
      <c r="IZ221" s="38"/>
      <c r="JA221" s="38"/>
      <c r="JB221" s="38"/>
      <c r="JC221" s="61"/>
      <c r="JD221" s="57"/>
      <c r="JE221" s="57"/>
      <c r="JF221" s="57"/>
      <c r="JG221" s="57" t="s">
        <v>360</v>
      </c>
      <c r="JH221" s="57" t="s">
        <v>360</v>
      </c>
      <c r="JI221" s="57" t="s">
        <v>360</v>
      </c>
      <c r="JJ221" s="57"/>
      <c r="JK221" s="57"/>
      <c r="JL221" s="57"/>
      <c r="JM221" s="57" t="s">
        <v>360</v>
      </c>
      <c r="JN221" s="57" t="s">
        <v>360</v>
      </c>
      <c r="JO221" s="57"/>
      <c r="JP221" s="57"/>
      <c r="JQ221" s="38"/>
      <c r="JR221" s="38"/>
      <c r="JS221" s="38"/>
      <c r="JT221" s="38"/>
      <c r="JU221" s="38"/>
      <c r="JV221" s="38"/>
      <c r="JW221" s="57"/>
      <c r="JX221" s="57"/>
      <c r="JY221" s="57"/>
      <c r="JZ221" s="57"/>
      <c r="KA221" s="57"/>
      <c r="KB221" s="57"/>
      <c r="KC221" s="57"/>
      <c r="KD221" s="57"/>
      <c r="KE221" s="57"/>
      <c r="KF221" s="57"/>
      <c r="KG221" s="57"/>
      <c r="KH221" s="57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57"/>
      <c r="NT221" s="57"/>
      <c r="NU221" s="57"/>
      <c r="NV221" s="57"/>
      <c r="NW221" s="57"/>
      <c r="NX221" s="57"/>
      <c r="NY221" s="57"/>
      <c r="NZ221" s="57"/>
      <c r="OA221" s="57"/>
      <c r="OB221" s="57"/>
      <c r="OC221" s="57"/>
      <c r="OD221" s="57"/>
      <c r="OE221" s="57"/>
      <c r="OF221" s="57"/>
      <c r="OG221" s="57"/>
      <c r="OH221" s="57"/>
      <c r="OI221" s="57"/>
      <c r="OJ221" s="57"/>
      <c r="OK221" s="38"/>
      <c r="OL221" s="38"/>
      <c r="OM221" s="57"/>
      <c r="ON221" s="57"/>
      <c r="OO221" s="57"/>
      <c r="OP221" s="57"/>
      <c r="OQ221" s="57" t="s">
        <v>361</v>
      </c>
      <c r="OR221" s="57" t="s">
        <v>361</v>
      </c>
      <c r="OS221" s="57"/>
      <c r="OT221" s="57"/>
      <c r="OU221" s="57"/>
      <c r="OV221" s="57"/>
      <c r="OW221" s="57"/>
      <c r="OX221" s="57"/>
      <c r="OY221" s="57"/>
      <c r="OZ221" s="57"/>
      <c r="PA221" s="57"/>
      <c r="PB221" s="57"/>
      <c r="PC221" s="57"/>
      <c r="PD221" s="57"/>
      <c r="PE221" s="38"/>
      <c r="PF221" s="38"/>
      <c r="PG221" s="61"/>
      <c r="PH221" s="57"/>
      <c r="PI221" s="57"/>
      <c r="PJ221" s="57"/>
      <c r="PK221" s="57"/>
      <c r="PL221" s="57"/>
      <c r="PM221" s="57"/>
      <c r="PN221" s="57"/>
      <c r="PO221" s="57" t="s">
        <v>361</v>
      </c>
      <c r="PP221" s="57" t="s">
        <v>361</v>
      </c>
      <c r="PQ221" s="57"/>
      <c r="PR221" s="57"/>
      <c r="PS221" s="57"/>
      <c r="PT221" s="57"/>
      <c r="PU221" s="57" t="s">
        <v>360</v>
      </c>
      <c r="PV221" s="57"/>
      <c r="PW221" s="57"/>
      <c r="PX221" s="57"/>
      <c r="PY221" s="38"/>
      <c r="PZ221" s="38"/>
      <c r="QA221" s="57" t="s">
        <v>360</v>
      </c>
      <c r="QB221" s="57"/>
      <c r="QC221" s="57"/>
      <c r="QD221" s="57"/>
      <c r="QE221" s="57"/>
      <c r="QF221" s="57"/>
      <c r="QG221" s="57"/>
      <c r="QH221" s="57"/>
      <c r="QI221" s="57"/>
      <c r="QJ221" s="57"/>
      <c r="QK221" s="57"/>
      <c r="QL221" s="57"/>
      <c r="QM221" s="57" t="s">
        <v>360</v>
      </c>
      <c r="QN221" s="57" t="s">
        <v>360</v>
      </c>
      <c r="QO221" s="38"/>
      <c r="QP221" s="38"/>
      <c r="QQ221" s="38"/>
      <c r="QR221" s="38"/>
      <c r="QS221" s="38"/>
      <c r="QT221" s="38"/>
      <c r="QU221" s="57" t="s">
        <v>369</v>
      </c>
      <c r="QV221" s="57" t="s">
        <v>369</v>
      </c>
      <c r="QW221" s="57"/>
      <c r="QX221" s="57"/>
      <c r="QY221" s="57"/>
      <c r="QZ221" s="57" t="s">
        <v>369</v>
      </c>
      <c r="RA221" s="57" t="s">
        <v>369</v>
      </c>
      <c r="RB221" s="57" t="s">
        <v>369</v>
      </c>
      <c r="RC221" s="57" t="s">
        <v>369</v>
      </c>
      <c r="RD221" s="57" t="s">
        <v>369</v>
      </c>
      <c r="RE221" s="57"/>
      <c r="RF221" s="57"/>
      <c r="RG221" s="57"/>
      <c r="RH221" s="57" t="s">
        <v>369</v>
      </c>
      <c r="RI221" s="57" t="s">
        <v>369</v>
      </c>
      <c r="RJ221" s="57" t="s">
        <v>369</v>
      </c>
      <c r="RK221" s="57" t="s">
        <v>369</v>
      </c>
      <c r="RL221" s="57" t="s">
        <v>369</v>
      </c>
      <c r="RM221" s="38"/>
      <c r="RN221" s="38"/>
      <c r="RO221" s="37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7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7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7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7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7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7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7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7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7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7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7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7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7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7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7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7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7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7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F221" s="85">
        <f t="shared" si="814"/>
        <v>12</v>
      </c>
      <c r="AGG221" s="85" t="str">
        <f t="shared" si="815"/>
        <v/>
      </c>
      <c r="AGH221" s="85" t="str">
        <f t="shared" si="816"/>
        <v/>
      </c>
      <c r="AGL221" s="36" t="str">
        <f t="shared" si="827"/>
        <v/>
      </c>
      <c r="AGM221" s="36">
        <f t="shared" si="817"/>
        <v>3</v>
      </c>
      <c r="AGN221" s="39">
        <f t="shared" si="828"/>
        <v>3</v>
      </c>
      <c r="AGO221" s="36" t="str">
        <f t="shared" si="829"/>
        <v/>
      </c>
      <c r="AGP221" s="36">
        <f t="shared" si="818"/>
        <v>5</v>
      </c>
      <c r="AGQ221" s="39">
        <f t="shared" si="830"/>
        <v>2</v>
      </c>
      <c r="AGR221" s="36" t="str">
        <f t="shared" si="831"/>
        <v/>
      </c>
      <c r="AGS221" s="36">
        <f t="shared" si="819"/>
        <v>1</v>
      </c>
      <c r="AGT221" s="39">
        <f t="shared" si="832"/>
        <v>4</v>
      </c>
      <c r="AGU221" s="36" t="str">
        <f t="shared" si="833"/>
        <v/>
      </c>
      <c r="AGV221" s="36" t="str">
        <f t="shared" si="820"/>
        <v/>
      </c>
      <c r="AGW221" s="39">
        <f t="shared" si="834"/>
        <v>5</v>
      </c>
      <c r="AGX221" s="36" t="str">
        <f t="shared" si="835"/>
        <v/>
      </c>
      <c r="AGY221" s="36">
        <f t="shared" si="821"/>
        <v>4</v>
      </c>
      <c r="AGZ221" s="39">
        <f t="shared" si="836"/>
        <v>1</v>
      </c>
      <c r="AHA221" s="36">
        <f t="shared" si="837"/>
        <v>12</v>
      </c>
      <c r="AHB221" s="36" t="str">
        <f t="shared" si="822"/>
        <v/>
      </c>
      <c r="AHC221" s="39">
        <f t="shared" si="838"/>
        <v>3</v>
      </c>
      <c r="AHD221" s="36" t="str">
        <f t="shared" si="839"/>
        <v/>
      </c>
      <c r="AHE221" s="36" t="str">
        <f t="shared" si="823"/>
        <v/>
      </c>
      <c r="AHF221" s="39" t="str">
        <f t="shared" si="840"/>
        <v/>
      </c>
      <c r="AHG221" s="36" t="str">
        <f t="shared" si="841"/>
        <v/>
      </c>
      <c r="AHH221" s="36" t="str">
        <f t="shared" si="824"/>
        <v/>
      </c>
      <c r="AHI221" s="39" t="str">
        <f t="shared" si="842"/>
        <v/>
      </c>
      <c r="AHJ221" s="36" t="str">
        <f t="shared" si="843"/>
        <v/>
      </c>
      <c r="AHK221" s="36" t="str">
        <f t="shared" si="825"/>
        <v/>
      </c>
      <c r="AHL221" s="39" t="str">
        <f t="shared" si="844"/>
        <v/>
      </c>
      <c r="AHM221" s="36" t="str">
        <f t="shared" si="845"/>
        <v/>
      </c>
      <c r="AHN221" s="36" t="str">
        <f t="shared" si="826"/>
        <v/>
      </c>
      <c r="AHO221" s="39" t="str">
        <f t="shared" si="846"/>
        <v/>
      </c>
    </row>
    <row r="222" spans="1:918" s="5" customFormat="1" outlineLevel="1" x14ac:dyDescent="0.25">
      <c r="A222" s="35">
        <f t="shared" ref="A222:A225" si="847">A221+1</f>
        <v>4</v>
      </c>
      <c r="B222" s="46" t="s">
        <v>113</v>
      </c>
      <c r="C222" s="37"/>
      <c r="D222" s="35"/>
      <c r="E222" s="35"/>
      <c r="F222" s="35"/>
      <c r="G222" s="57"/>
      <c r="H222" s="57"/>
      <c r="I222" s="57" t="s">
        <v>360</v>
      </c>
      <c r="J222" s="57"/>
      <c r="K222" s="57"/>
      <c r="L222" s="57"/>
      <c r="M222" s="57"/>
      <c r="N222" s="57" t="s">
        <v>360</v>
      </c>
      <c r="O222" s="57" t="s">
        <v>360</v>
      </c>
      <c r="P222" s="57" t="s">
        <v>360</v>
      </c>
      <c r="Q222" s="57" t="s">
        <v>360</v>
      </c>
      <c r="R222" s="38"/>
      <c r="S222" s="38"/>
      <c r="T222" s="38"/>
      <c r="U222" s="38"/>
      <c r="V222" s="38"/>
      <c r="W222" s="57"/>
      <c r="X222" s="57"/>
      <c r="Y222" s="57" t="s">
        <v>361</v>
      </c>
      <c r="Z222" s="57"/>
      <c r="AA222" s="57"/>
      <c r="AB222" s="57" t="s">
        <v>360</v>
      </c>
      <c r="AC222" s="57" t="s">
        <v>360</v>
      </c>
      <c r="AD222" s="57"/>
      <c r="AE222" s="57"/>
      <c r="AF222" s="57" t="s">
        <v>360</v>
      </c>
      <c r="AG222" s="57"/>
      <c r="AH222" s="57"/>
      <c r="AI222" s="57" t="s">
        <v>360</v>
      </c>
      <c r="AJ222" s="57"/>
      <c r="AK222" s="57"/>
      <c r="AL222" s="57"/>
      <c r="AM222" s="38"/>
      <c r="AN222" s="38"/>
      <c r="AO222" s="38"/>
      <c r="AP222" s="38"/>
      <c r="AQ222" s="57"/>
      <c r="AR222" s="57" t="s">
        <v>360</v>
      </c>
      <c r="AS222" s="57" t="s">
        <v>360</v>
      </c>
      <c r="AT222" s="57"/>
      <c r="AU222" s="57"/>
      <c r="AV222" s="57"/>
      <c r="AW222" s="57"/>
      <c r="AX222" s="57"/>
      <c r="AY222" s="57"/>
      <c r="AZ222" s="57"/>
      <c r="BA222" s="57" t="s">
        <v>369</v>
      </c>
      <c r="BB222" s="57" t="s">
        <v>369</v>
      </c>
      <c r="BC222" s="57" t="s">
        <v>369</v>
      </c>
      <c r="BD222" s="57" t="s">
        <v>369</v>
      </c>
      <c r="BE222" s="57" t="s">
        <v>369</v>
      </c>
      <c r="BF222" s="57" t="s">
        <v>369</v>
      </c>
      <c r="BG222" s="38"/>
      <c r="BH222" s="38"/>
      <c r="BI222" s="38"/>
      <c r="BJ222" s="38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38"/>
      <c r="CB222" s="38"/>
      <c r="CC222" s="38"/>
      <c r="CD222" s="38"/>
      <c r="CE222" s="57"/>
      <c r="CF222" s="57"/>
      <c r="CG222" s="57"/>
      <c r="CH222" s="57"/>
      <c r="CI222" s="57"/>
      <c r="CJ222" s="57"/>
      <c r="CK222" s="57"/>
      <c r="CL222" s="57"/>
      <c r="CM222" s="57"/>
      <c r="CN222" s="57" t="s">
        <v>360</v>
      </c>
      <c r="CO222" s="57" t="s">
        <v>360</v>
      </c>
      <c r="CP222" s="57" t="s">
        <v>360</v>
      </c>
      <c r="CQ222" s="57"/>
      <c r="CR222" s="57"/>
      <c r="CS222" s="57"/>
      <c r="CT222" s="57"/>
      <c r="CU222" s="38"/>
      <c r="CV222" s="38"/>
      <c r="CW222" s="38"/>
      <c r="CX222" s="38"/>
      <c r="CY222" s="57"/>
      <c r="CZ222" s="57"/>
      <c r="DA222" s="57"/>
      <c r="DB222" s="57"/>
      <c r="DC222" s="57" t="s">
        <v>360</v>
      </c>
      <c r="DD222" s="57"/>
      <c r="DE222" s="57" t="s">
        <v>360</v>
      </c>
      <c r="DF222" s="57"/>
      <c r="DG222" s="57"/>
      <c r="DH222" s="57" t="s">
        <v>360</v>
      </c>
      <c r="DI222" s="57" t="s">
        <v>360</v>
      </c>
      <c r="DJ222" s="57" t="s">
        <v>360</v>
      </c>
      <c r="DK222" s="57"/>
      <c r="DL222" s="57" t="s">
        <v>360</v>
      </c>
      <c r="DM222" s="57" t="s">
        <v>360</v>
      </c>
      <c r="DN222" s="57" t="s">
        <v>360</v>
      </c>
      <c r="DO222" s="38"/>
      <c r="DP222" s="38"/>
      <c r="DQ222" s="38"/>
      <c r="DR222" s="38"/>
      <c r="DS222" s="57"/>
      <c r="DT222" s="57"/>
      <c r="DU222" s="57"/>
      <c r="DV222" s="57"/>
      <c r="DW222" s="57"/>
      <c r="DX222" s="57"/>
      <c r="DY222" s="57"/>
      <c r="DZ222" s="57"/>
      <c r="EA222" s="57"/>
      <c r="EB222" s="57" t="s">
        <v>361</v>
      </c>
      <c r="EC222" s="57" t="s">
        <v>361</v>
      </c>
      <c r="ED222" s="57" t="s">
        <v>361</v>
      </c>
      <c r="EE222" s="57" t="s">
        <v>361</v>
      </c>
      <c r="EF222" s="57" t="s">
        <v>361</v>
      </c>
      <c r="EG222" s="57" t="s">
        <v>361</v>
      </c>
      <c r="EH222" s="38"/>
      <c r="EI222" s="38"/>
      <c r="EJ222" s="38"/>
      <c r="EK222" s="38"/>
      <c r="EL222" s="38"/>
      <c r="EM222" s="57" t="s">
        <v>369</v>
      </c>
      <c r="EN222" s="57" t="s">
        <v>369</v>
      </c>
      <c r="EO222" s="57" t="s">
        <v>369</v>
      </c>
      <c r="EP222" s="57"/>
      <c r="EQ222" s="57" t="s">
        <v>369</v>
      </c>
      <c r="ER222" s="57" t="s">
        <v>369</v>
      </c>
      <c r="ES222" s="57" t="s">
        <v>369</v>
      </c>
      <c r="ET222" s="57"/>
      <c r="EU222" s="57"/>
      <c r="EV222" s="57" t="s">
        <v>369</v>
      </c>
      <c r="EW222" s="57" t="s">
        <v>369</v>
      </c>
      <c r="EX222" s="57" t="s">
        <v>369</v>
      </c>
      <c r="EY222" s="57" t="s">
        <v>369</v>
      </c>
      <c r="EZ222" s="57" t="s">
        <v>369</v>
      </c>
      <c r="FA222" s="57" t="s">
        <v>369</v>
      </c>
      <c r="FB222" s="57" t="s">
        <v>369</v>
      </c>
      <c r="FC222" s="57"/>
      <c r="FD222" s="38"/>
      <c r="FE222" s="38"/>
      <c r="FF222" s="38"/>
      <c r="FG222" s="57" t="s">
        <v>369</v>
      </c>
      <c r="FH222" s="57" t="s">
        <v>369</v>
      </c>
      <c r="FI222" s="57"/>
      <c r="FJ222" s="57"/>
      <c r="FK222" s="57"/>
      <c r="FL222" s="57" t="s">
        <v>369</v>
      </c>
      <c r="FM222" s="57" t="s">
        <v>369</v>
      </c>
      <c r="FN222" s="57" t="s">
        <v>369</v>
      </c>
      <c r="FO222" s="57"/>
      <c r="FP222" s="57" t="s">
        <v>369</v>
      </c>
      <c r="FQ222" s="57" t="s">
        <v>369</v>
      </c>
      <c r="FR222" s="57" t="s">
        <v>369</v>
      </c>
      <c r="FS222" s="57" t="s">
        <v>369</v>
      </c>
      <c r="FT222" s="57" t="s">
        <v>369</v>
      </c>
      <c r="FU222" s="57" t="s">
        <v>369</v>
      </c>
      <c r="FV222" s="57"/>
      <c r="FW222" s="57"/>
      <c r="FX222" s="38"/>
      <c r="FY222" s="38"/>
      <c r="FZ222" s="38"/>
      <c r="GA222" s="57" t="s">
        <v>369</v>
      </c>
      <c r="GB222" s="57" t="s">
        <v>369</v>
      </c>
      <c r="GC222" s="57" t="s">
        <v>369</v>
      </c>
      <c r="GD222" s="57"/>
      <c r="GE222" s="57"/>
      <c r="GF222" s="57"/>
      <c r="GG222" s="57"/>
      <c r="GH222" s="57"/>
      <c r="GI222" s="57"/>
      <c r="GJ222" s="57"/>
      <c r="GK222" s="57"/>
      <c r="GL222" s="57" t="s">
        <v>360</v>
      </c>
      <c r="GM222" s="57" t="s">
        <v>360</v>
      </c>
      <c r="GN222" s="57" t="s">
        <v>360</v>
      </c>
      <c r="GO222" s="57" t="s">
        <v>360</v>
      </c>
      <c r="GP222" s="57" t="s">
        <v>360</v>
      </c>
      <c r="GQ222" s="38"/>
      <c r="GR222" s="38"/>
      <c r="GS222" s="38"/>
      <c r="GT222" s="38"/>
      <c r="GU222" s="61"/>
      <c r="GV222" s="57" t="s">
        <v>360</v>
      </c>
      <c r="GW222" s="57"/>
      <c r="GX222" s="57"/>
      <c r="GY222" s="57"/>
      <c r="GZ222" s="57" t="s">
        <v>369</v>
      </c>
      <c r="HA222" s="57" t="s">
        <v>369</v>
      </c>
      <c r="HB222" s="57" t="s">
        <v>369</v>
      </c>
      <c r="HC222" s="57"/>
      <c r="HD222" s="57" t="s">
        <v>369</v>
      </c>
      <c r="HE222" s="57" t="s">
        <v>369</v>
      </c>
      <c r="HF222" s="57" t="s">
        <v>369</v>
      </c>
      <c r="HG222" s="57" t="s">
        <v>369</v>
      </c>
      <c r="HH222" s="57" t="s">
        <v>369</v>
      </c>
      <c r="HI222" s="57" t="s">
        <v>369</v>
      </c>
      <c r="HJ222" s="57"/>
      <c r="HK222" s="38"/>
      <c r="HL222" s="38"/>
      <c r="HM222" s="38"/>
      <c r="HN222" s="38"/>
      <c r="HO222" s="57" t="s">
        <v>369</v>
      </c>
      <c r="HP222" s="57" t="s">
        <v>369</v>
      </c>
      <c r="HQ222" s="57" t="s">
        <v>369</v>
      </c>
      <c r="HR222" s="57"/>
      <c r="HS222" s="57" t="s">
        <v>369</v>
      </c>
      <c r="HT222" s="57" t="s">
        <v>369</v>
      </c>
      <c r="HU222" s="57" t="s">
        <v>369</v>
      </c>
      <c r="HV222" s="57"/>
      <c r="HW222" s="57"/>
      <c r="HX222" s="57" t="s">
        <v>369</v>
      </c>
      <c r="HY222" s="57" t="s">
        <v>369</v>
      </c>
      <c r="HZ222" s="57" t="s">
        <v>369</v>
      </c>
      <c r="IA222" s="57" t="s">
        <v>369</v>
      </c>
      <c r="IB222" s="57" t="s">
        <v>369</v>
      </c>
      <c r="IC222" s="57" t="s">
        <v>369</v>
      </c>
      <c r="ID222" s="38"/>
      <c r="IE222" s="38"/>
      <c r="IF222" s="38"/>
      <c r="IG222" s="38"/>
      <c r="IH222" s="38"/>
      <c r="II222" s="57" t="s">
        <v>369</v>
      </c>
      <c r="IJ222" s="57" t="s">
        <v>369</v>
      </c>
      <c r="IK222" s="57"/>
      <c r="IL222" s="57"/>
      <c r="IM222" s="57"/>
      <c r="IN222" s="57" t="s">
        <v>369</v>
      </c>
      <c r="IO222" s="57" t="s">
        <v>369</v>
      </c>
      <c r="IP222" s="57" t="s">
        <v>369</v>
      </c>
      <c r="IQ222" s="57"/>
      <c r="IR222" s="57"/>
      <c r="IS222" s="57" t="s">
        <v>360</v>
      </c>
      <c r="IT222" s="57" t="s">
        <v>360</v>
      </c>
      <c r="IU222" s="57"/>
      <c r="IV222" s="38"/>
      <c r="IW222" s="38"/>
      <c r="IX222" s="38"/>
      <c r="IY222" s="38"/>
      <c r="IZ222" s="38"/>
      <c r="JA222" s="38"/>
      <c r="JB222" s="38"/>
      <c r="JC222" s="61"/>
      <c r="JD222" s="57"/>
      <c r="JE222" s="57"/>
      <c r="JF222" s="57"/>
      <c r="JG222" s="57" t="s">
        <v>360</v>
      </c>
      <c r="JH222" s="57" t="s">
        <v>360</v>
      </c>
      <c r="JI222" s="57" t="s">
        <v>360</v>
      </c>
      <c r="JJ222" s="57"/>
      <c r="JK222" s="57"/>
      <c r="JL222" s="57" t="s">
        <v>360</v>
      </c>
      <c r="JM222" s="57" t="s">
        <v>360</v>
      </c>
      <c r="JN222" s="57" t="s">
        <v>360</v>
      </c>
      <c r="JO222" s="57"/>
      <c r="JP222" s="57"/>
      <c r="JQ222" s="38"/>
      <c r="JR222" s="38"/>
      <c r="JS222" s="38"/>
      <c r="JT222" s="38"/>
      <c r="JU222" s="38"/>
      <c r="JV222" s="38"/>
      <c r="JW222" s="57"/>
      <c r="JX222" s="57"/>
      <c r="JY222" s="57"/>
      <c r="JZ222" s="57"/>
      <c r="KA222" s="57"/>
      <c r="KB222" s="57"/>
      <c r="KC222" s="57"/>
      <c r="KD222" s="57"/>
      <c r="KE222" s="57"/>
      <c r="KF222" s="57"/>
      <c r="KG222" s="57"/>
      <c r="KH222" s="57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57" t="s">
        <v>369</v>
      </c>
      <c r="NT222" s="57" t="s">
        <v>369</v>
      </c>
      <c r="NU222" s="57"/>
      <c r="NV222" s="57"/>
      <c r="NW222" s="57"/>
      <c r="NX222" s="57" t="s">
        <v>369</v>
      </c>
      <c r="NY222" s="57" t="s">
        <v>369</v>
      </c>
      <c r="NZ222" s="57" t="s">
        <v>369</v>
      </c>
      <c r="OA222" s="57"/>
      <c r="OB222" s="57" t="s">
        <v>369</v>
      </c>
      <c r="OC222" s="57" t="s">
        <v>369</v>
      </c>
      <c r="OD222" s="57"/>
      <c r="OE222" s="57"/>
      <c r="OF222" s="57" t="s">
        <v>369</v>
      </c>
      <c r="OG222" s="57" t="s">
        <v>369</v>
      </c>
      <c r="OH222" s="57" t="s">
        <v>369</v>
      </c>
      <c r="OI222" s="57" t="s">
        <v>369</v>
      </c>
      <c r="OJ222" s="57" t="s">
        <v>369</v>
      </c>
      <c r="OK222" s="38"/>
      <c r="OL222" s="38"/>
      <c r="OM222" s="57" t="s">
        <v>369</v>
      </c>
      <c r="ON222" s="57" t="s">
        <v>369</v>
      </c>
      <c r="OO222" s="57" t="s">
        <v>369</v>
      </c>
      <c r="OP222" s="57"/>
      <c r="OQ222" s="57" t="s">
        <v>369</v>
      </c>
      <c r="OR222" s="57" t="s">
        <v>369</v>
      </c>
      <c r="OS222" s="57"/>
      <c r="OT222" s="57"/>
      <c r="OU222" s="57" t="s">
        <v>369</v>
      </c>
      <c r="OV222" s="57" t="s">
        <v>369</v>
      </c>
      <c r="OW222" s="57"/>
      <c r="OX222" s="57"/>
      <c r="OY222" s="57" t="s">
        <v>369</v>
      </c>
      <c r="OZ222" s="57" t="s">
        <v>369</v>
      </c>
      <c r="PA222" s="57" t="s">
        <v>369</v>
      </c>
      <c r="PB222" s="57"/>
      <c r="PC222" s="57" t="s">
        <v>369</v>
      </c>
      <c r="PD222" s="57" t="s">
        <v>369</v>
      </c>
      <c r="PE222" s="38"/>
      <c r="PF222" s="38"/>
      <c r="PG222" s="61" t="s">
        <v>369</v>
      </c>
      <c r="PH222" s="57" t="s">
        <v>369</v>
      </c>
      <c r="PI222" s="57"/>
      <c r="PJ222" s="57"/>
      <c r="PK222" s="57"/>
      <c r="PL222" s="57" t="s">
        <v>369</v>
      </c>
      <c r="PM222" s="57" t="s">
        <v>369</v>
      </c>
      <c r="PN222" s="57"/>
      <c r="PO222" s="57" t="s">
        <v>369</v>
      </c>
      <c r="PP222" s="57" t="s">
        <v>369</v>
      </c>
      <c r="PQ222" s="57"/>
      <c r="PR222" s="57"/>
      <c r="PS222" s="57"/>
      <c r="PT222" s="57"/>
      <c r="PU222" s="57" t="s">
        <v>369</v>
      </c>
      <c r="PV222" s="57" t="s">
        <v>369</v>
      </c>
      <c r="PW222" s="57" t="s">
        <v>369</v>
      </c>
      <c r="PX222" s="57" t="s">
        <v>369</v>
      </c>
      <c r="PY222" s="38"/>
      <c r="PZ222" s="38"/>
      <c r="QA222" s="57"/>
      <c r="QB222" s="57" t="s">
        <v>360</v>
      </c>
      <c r="QC222" s="57" t="s">
        <v>360</v>
      </c>
      <c r="QD222" s="57"/>
      <c r="QE222" s="57" t="s">
        <v>360</v>
      </c>
      <c r="QF222" s="57" t="s">
        <v>360</v>
      </c>
      <c r="QG222" s="57"/>
      <c r="QH222" s="57"/>
      <c r="QI222" s="57"/>
      <c r="QJ222" s="57"/>
      <c r="QK222" s="57"/>
      <c r="QL222" s="57"/>
      <c r="QM222" s="57" t="s">
        <v>360</v>
      </c>
      <c r="QN222" s="57" t="s">
        <v>360</v>
      </c>
      <c r="QO222" s="38"/>
      <c r="QP222" s="38"/>
      <c r="QQ222" s="38"/>
      <c r="QR222" s="38"/>
      <c r="QS222" s="38"/>
      <c r="QT222" s="38"/>
      <c r="QU222" s="57" t="s">
        <v>369</v>
      </c>
      <c r="QV222" s="57" t="s">
        <v>369</v>
      </c>
      <c r="QW222" s="57"/>
      <c r="QX222" s="57"/>
      <c r="QY222" s="57"/>
      <c r="QZ222" s="57" t="s">
        <v>369</v>
      </c>
      <c r="RA222" s="57" t="s">
        <v>369</v>
      </c>
      <c r="RB222" s="57" t="s">
        <v>369</v>
      </c>
      <c r="RC222" s="57" t="s">
        <v>369</v>
      </c>
      <c r="RD222" s="57" t="s">
        <v>369</v>
      </c>
      <c r="RE222" s="57"/>
      <c r="RF222" s="57"/>
      <c r="RG222" s="57"/>
      <c r="RH222" s="57" t="s">
        <v>369</v>
      </c>
      <c r="RI222" s="57" t="s">
        <v>369</v>
      </c>
      <c r="RJ222" s="57" t="s">
        <v>369</v>
      </c>
      <c r="RK222" s="57" t="s">
        <v>369</v>
      </c>
      <c r="RL222" s="57" t="s">
        <v>369</v>
      </c>
      <c r="RM222" s="38"/>
      <c r="RN222" s="38"/>
      <c r="RO222" s="37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7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7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7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7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7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7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7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7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7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7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7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7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7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7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7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7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7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7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F222" s="85">
        <f t="shared" si="814"/>
        <v>12</v>
      </c>
      <c r="AGG222" s="85" t="str">
        <f t="shared" si="815"/>
        <v/>
      </c>
      <c r="AGH222" s="85" t="str">
        <f t="shared" si="816"/>
        <v/>
      </c>
      <c r="AGL222" s="36">
        <f t="shared" si="827"/>
        <v>6</v>
      </c>
      <c r="AGM222" s="36">
        <f t="shared" si="817"/>
        <v>1</v>
      </c>
      <c r="AGN222" s="39">
        <f t="shared" si="828"/>
        <v>14</v>
      </c>
      <c r="AGO222" s="36">
        <f t="shared" si="829"/>
        <v>24</v>
      </c>
      <c r="AGP222" s="36">
        <f t="shared" si="818"/>
        <v>6</v>
      </c>
      <c r="AGQ222" s="39">
        <f t="shared" si="830"/>
        <v>8</v>
      </c>
      <c r="AGR222" s="36">
        <f t="shared" si="831"/>
        <v>29</v>
      </c>
      <c r="AGS222" s="36" t="str">
        <f t="shared" si="819"/>
        <v/>
      </c>
      <c r="AGT222" s="39">
        <f t="shared" si="832"/>
        <v>8</v>
      </c>
      <c r="AGU222" s="36" t="str">
        <f t="shared" si="833"/>
        <v/>
      </c>
      <c r="AGV222" s="36" t="str">
        <f t="shared" si="820"/>
        <v/>
      </c>
      <c r="AGW222" s="39">
        <f t="shared" si="834"/>
        <v>6</v>
      </c>
      <c r="AGX222" s="36">
        <f t="shared" si="835"/>
        <v>34</v>
      </c>
      <c r="AGY222" s="36" t="str">
        <f t="shared" si="821"/>
        <v/>
      </c>
      <c r="AGZ222" s="39" t="str">
        <f t="shared" si="836"/>
        <v/>
      </c>
      <c r="AHA222" s="36">
        <f t="shared" si="837"/>
        <v>12</v>
      </c>
      <c r="AHB222" s="36" t="str">
        <f t="shared" si="822"/>
        <v/>
      </c>
      <c r="AHC222" s="39">
        <f t="shared" si="838"/>
        <v>6</v>
      </c>
      <c r="AHD222" s="36" t="str">
        <f t="shared" si="839"/>
        <v/>
      </c>
      <c r="AHE222" s="36" t="str">
        <f t="shared" si="823"/>
        <v/>
      </c>
      <c r="AHF222" s="39" t="str">
        <f t="shared" si="840"/>
        <v/>
      </c>
      <c r="AHG222" s="36" t="str">
        <f t="shared" si="841"/>
        <v/>
      </c>
      <c r="AHH222" s="36" t="str">
        <f t="shared" si="824"/>
        <v/>
      </c>
      <c r="AHI222" s="39" t="str">
        <f t="shared" si="842"/>
        <v/>
      </c>
      <c r="AHJ222" s="36" t="str">
        <f t="shared" si="843"/>
        <v/>
      </c>
      <c r="AHK222" s="36" t="str">
        <f t="shared" si="825"/>
        <v/>
      </c>
      <c r="AHL222" s="39" t="str">
        <f t="shared" si="844"/>
        <v/>
      </c>
      <c r="AHM222" s="36" t="str">
        <f t="shared" si="845"/>
        <v/>
      </c>
      <c r="AHN222" s="36" t="str">
        <f t="shared" si="826"/>
        <v/>
      </c>
      <c r="AHO222" s="39" t="str">
        <f t="shared" si="846"/>
        <v/>
      </c>
    </row>
    <row r="223" spans="1:918" s="5" customFormat="1" outlineLevel="1" x14ac:dyDescent="0.25">
      <c r="A223" s="35">
        <f t="shared" si="847"/>
        <v>5</v>
      </c>
      <c r="B223" s="46" t="s">
        <v>114</v>
      </c>
      <c r="C223" s="37"/>
      <c r="D223" s="35"/>
      <c r="E223" s="35"/>
      <c r="F223" s="35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38"/>
      <c r="S223" s="38"/>
      <c r="T223" s="38"/>
      <c r="U223" s="38"/>
      <c r="V223" s="38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38"/>
      <c r="AN223" s="38"/>
      <c r="AO223" s="38"/>
      <c r="AP223" s="38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 t="s">
        <v>361</v>
      </c>
      <c r="BB223" s="57" t="s">
        <v>361</v>
      </c>
      <c r="BC223" s="57" t="s">
        <v>361</v>
      </c>
      <c r="BD223" s="57" t="s">
        <v>361</v>
      </c>
      <c r="BE223" s="57" t="s">
        <v>361</v>
      </c>
      <c r="BF223" s="57" t="s">
        <v>361</v>
      </c>
      <c r="BG223" s="38"/>
      <c r="BH223" s="38"/>
      <c r="BI223" s="38"/>
      <c r="BJ223" s="38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 t="s">
        <v>360</v>
      </c>
      <c r="BV223" s="57"/>
      <c r="BW223" s="57"/>
      <c r="BX223" s="57"/>
      <c r="BY223" s="57"/>
      <c r="BZ223" s="57"/>
      <c r="CA223" s="38"/>
      <c r="CB223" s="38"/>
      <c r="CC223" s="38"/>
      <c r="CD223" s="38"/>
      <c r="CE223" s="57" t="s">
        <v>361</v>
      </c>
      <c r="CF223" s="57" t="s">
        <v>361</v>
      </c>
      <c r="CG223" s="57"/>
      <c r="CH223" s="57"/>
      <c r="CI223" s="57"/>
      <c r="CJ223" s="57" t="s">
        <v>361</v>
      </c>
      <c r="CK223" s="57" t="s">
        <v>361</v>
      </c>
      <c r="CL223" s="57" t="s">
        <v>361</v>
      </c>
      <c r="CM223" s="57"/>
      <c r="CN223" s="57" t="s">
        <v>361</v>
      </c>
      <c r="CO223" s="57" t="s">
        <v>361</v>
      </c>
      <c r="CP223" s="57" t="s">
        <v>361</v>
      </c>
      <c r="CQ223" s="57" t="s">
        <v>361</v>
      </c>
      <c r="CR223" s="57" t="s">
        <v>361</v>
      </c>
      <c r="CS223" s="57" t="s">
        <v>361</v>
      </c>
      <c r="CT223" s="57"/>
      <c r="CU223" s="38"/>
      <c r="CV223" s="38"/>
      <c r="CW223" s="38"/>
      <c r="CX223" s="38"/>
      <c r="CY223" s="57" t="s">
        <v>361</v>
      </c>
      <c r="CZ223" s="57" t="s">
        <v>361</v>
      </c>
      <c r="DA223" s="57" t="s">
        <v>361</v>
      </c>
      <c r="DB223" s="57"/>
      <c r="DC223" s="57"/>
      <c r="DD223" s="57"/>
      <c r="DE223" s="57"/>
      <c r="DF223" s="57"/>
      <c r="DG223" s="57"/>
      <c r="DH223" s="57" t="s">
        <v>361</v>
      </c>
      <c r="DI223" s="57" t="s">
        <v>361</v>
      </c>
      <c r="DJ223" s="57" t="s">
        <v>361</v>
      </c>
      <c r="DK223" s="57"/>
      <c r="DL223" s="57" t="s">
        <v>361</v>
      </c>
      <c r="DM223" s="57" t="s">
        <v>361</v>
      </c>
      <c r="DN223" s="57" t="s">
        <v>361</v>
      </c>
      <c r="DO223" s="38"/>
      <c r="DP223" s="38"/>
      <c r="DQ223" s="38"/>
      <c r="DR223" s="38"/>
      <c r="DS223" s="57" t="s">
        <v>361</v>
      </c>
      <c r="DT223" s="57" t="s">
        <v>361</v>
      </c>
      <c r="DU223" s="57"/>
      <c r="DV223" s="57"/>
      <c r="DW223" s="57"/>
      <c r="DX223" s="57" t="s">
        <v>361</v>
      </c>
      <c r="DY223" s="57" t="s">
        <v>361</v>
      </c>
      <c r="DZ223" s="57" t="s">
        <v>361</v>
      </c>
      <c r="EA223" s="57"/>
      <c r="EB223" s="57" t="s">
        <v>361</v>
      </c>
      <c r="EC223" s="57" t="s">
        <v>361</v>
      </c>
      <c r="ED223" s="57" t="s">
        <v>361</v>
      </c>
      <c r="EE223" s="57" t="s">
        <v>361</v>
      </c>
      <c r="EF223" s="57" t="s">
        <v>361</v>
      </c>
      <c r="EG223" s="57" t="s">
        <v>361</v>
      </c>
      <c r="EH223" s="38"/>
      <c r="EI223" s="38"/>
      <c r="EJ223" s="38"/>
      <c r="EK223" s="38"/>
      <c r="EL223" s="38"/>
      <c r="EM223" s="57" t="s">
        <v>361</v>
      </c>
      <c r="EN223" s="57" t="s">
        <v>361</v>
      </c>
      <c r="EO223" s="57" t="s">
        <v>361</v>
      </c>
      <c r="EP223" s="57"/>
      <c r="EQ223" s="57" t="s">
        <v>361</v>
      </c>
      <c r="ER223" s="57" t="s">
        <v>361</v>
      </c>
      <c r="ES223" s="57" t="s">
        <v>361</v>
      </c>
      <c r="ET223" s="57"/>
      <c r="EU223" s="57"/>
      <c r="EV223" s="57" t="s">
        <v>361</v>
      </c>
      <c r="EW223" s="57" t="s">
        <v>361</v>
      </c>
      <c r="EX223" s="57" t="s">
        <v>361</v>
      </c>
      <c r="EY223" s="57" t="s">
        <v>361</v>
      </c>
      <c r="EZ223" s="57" t="s">
        <v>361</v>
      </c>
      <c r="FA223" s="57" t="s">
        <v>361</v>
      </c>
      <c r="FB223" s="57" t="s">
        <v>361</v>
      </c>
      <c r="FC223" s="57"/>
      <c r="FD223" s="38"/>
      <c r="FE223" s="38"/>
      <c r="FF223" s="38"/>
      <c r="FG223" s="57"/>
      <c r="FH223" s="57"/>
      <c r="FI223" s="57"/>
      <c r="FJ223" s="57"/>
      <c r="FK223" s="57"/>
      <c r="FL223" s="57" t="s">
        <v>361</v>
      </c>
      <c r="FM223" s="57" t="s">
        <v>361</v>
      </c>
      <c r="FN223" s="57" t="s">
        <v>361</v>
      </c>
      <c r="FO223" s="57"/>
      <c r="FP223" s="57" t="s">
        <v>361</v>
      </c>
      <c r="FQ223" s="57" t="s">
        <v>361</v>
      </c>
      <c r="FR223" s="57" t="s">
        <v>361</v>
      </c>
      <c r="FS223" s="57"/>
      <c r="FT223" s="57" t="s">
        <v>361</v>
      </c>
      <c r="FU223" s="57" t="s">
        <v>361</v>
      </c>
      <c r="FV223" s="57"/>
      <c r="FW223" s="57"/>
      <c r="FX223" s="38"/>
      <c r="FY223" s="38"/>
      <c r="FZ223" s="38"/>
      <c r="GA223" s="57" t="s">
        <v>369</v>
      </c>
      <c r="GB223" s="57" t="s">
        <v>369</v>
      </c>
      <c r="GC223" s="57" t="s">
        <v>369</v>
      </c>
      <c r="GD223" s="57" t="s">
        <v>369</v>
      </c>
      <c r="GE223" s="57" t="s">
        <v>369</v>
      </c>
      <c r="GF223" s="57" t="s">
        <v>369</v>
      </c>
      <c r="GG223" s="57"/>
      <c r="GH223" s="57"/>
      <c r="GI223" s="57"/>
      <c r="GJ223" s="57"/>
      <c r="GK223" s="57"/>
      <c r="GL223" s="57" t="s">
        <v>369</v>
      </c>
      <c r="GM223" s="57" t="s">
        <v>369</v>
      </c>
      <c r="GN223" s="57" t="s">
        <v>369</v>
      </c>
      <c r="GO223" s="57" t="s">
        <v>369</v>
      </c>
      <c r="GP223" s="57"/>
      <c r="GQ223" s="38"/>
      <c r="GR223" s="38"/>
      <c r="GS223" s="38"/>
      <c r="GT223" s="38"/>
      <c r="GU223" s="61"/>
      <c r="GV223" s="57"/>
      <c r="GW223" s="57"/>
      <c r="GX223" s="57"/>
      <c r="GY223" s="57"/>
      <c r="GZ223" s="57" t="s">
        <v>361</v>
      </c>
      <c r="HA223" s="57" t="s">
        <v>361</v>
      </c>
      <c r="HB223" s="57" t="s">
        <v>361</v>
      </c>
      <c r="HC223" s="57"/>
      <c r="HD223" s="57" t="s">
        <v>361</v>
      </c>
      <c r="HE223" s="57" t="s">
        <v>361</v>
      </c>
      <c r="HF223" s="57" t="s">
        <v>361</v>
      </c>
      <c r="HG223" s="57" t="s">
        <v>361</v>
      </c>
      <c r="HH223" s="57" t="s">
        <v>361</v>
      </c>
      <c r="HI223" s="57" t="s">
        <v>361</v>
      </c>
      <c r="HJ223" s="57"/>
      <c r="HK223" s="38"/>
      <c r="HL223" s="38"/>
      <c r="HM223" s="38"/>
      <c r="HN223" s="38"/>
      <c r="HO223" s="57" t="s">
        <v>361</v>
      </c>
      <c r="HP223" s="57" t="s">
        <v>361</v>
      </c>
      <c r="HQ223" s="57" t="s">
        <v>361</v>
      </c>
      <c r="HR223" s="57"/>
      <c r="HS223" s="57" t="s">
        <v>361</v>
      </c>
      <c r="HT223" s="57" t="s">
        <v>361</v>
      </c>
      <c r="HU223" s="57" t="s">
        <v>361</v>
      </c>
      <c r="HV223" s="57"/>
      <c r="HW223" s="57"/>
      <c r="HX223" s="57" t="s">
        <v>361</v>
      </c>
      <c r="HY223" s="57" t="s">
        <v>361</v>
      </c>
      <c r="HZ223" s="57" t="s">
        <v>361</v>
      </c>
      <c r="IA223" s="57" t="s">
        <v>361</v>
      </c>
      <c r="IB223" s="57" t="s">
        <v>361</v>
      </c>
      <c r="IC223" s="57" t="s">
        <v>361</v>
      </c>
      <c r="ID223" s="38"/>
      <c r="IE223" s="38"/>
      <c r="IF223" s="38"/>
      <c r="IG223" s="38"/>
      <c r="IH223" s="38"/>
      <c r="II223" s="57" t="s">
        <v>361</v>
      </c>
      <c r="IJ223" s="57" t="s">
        <v>361</v>
      </c>
      <c r="IK223" s="57"/>
      <c r="IL223" s="57"/>
      <c r="IM223" s="57"/>
      <c r="IN223" s="57" t="s">
        <v>361</v>
      </c>
      <c r="IO223" s="57" t="s">
        <v>361</v>
      </c>
      <c r="IP223" s="57" t="s">
        <v>361</v>
      </c>
      <c r="IQ223" s="57"/>
      <c r="IR223" s="57"/>
      <c r="IS223" s="57"/>
      <c r="IT223" s="57"/>
      <c r="IU223" s="57"/>
      <c r="IV223" s="38"/>
      <c r="IW223" s="38"/>
      <c r="IX223" s="38"/>
      <c r="IY223" s="38"/>
      <c r="IZ223" s="38"/>
      <c r="JA223" s="38"/>
      <c r="JB223" s="38"/>
      <c r="JC223" s="61"/>
      <c r="JD223" s="57"/>
      <c r="JE223" s="57"/>
      <c r="JF223" s="57"/>
      <c r="JG223" s="57"/>
      <c r="JH223" s="57"/>
      <c r="JI223" s="57"/>
      <c r="JJ223" s="57"/>
      <c r="JK223" s="57"/>
      <c r="JL223" s="57"/>
      <c r="JM223" s="57"/>
      <c r="JN223" s="57"/>
      <c r="JO223" s="57"/>
      <c r="JP223" s="57"/>
      <c r="JQ223" s="38"/>
      <c r="JR223" s="38"/>
      <c r="JS223" s="38"/>
      <c r="JT223" s="38"/>
      <c r="JU223" s="38"/>
      <c r="JV223" s="38"/>
      <c r="JW223" s="37"/>
      <c r="JX223" s="38"/>
      <c r="JY223" s="38"/>
      <c r="JZ223" s="38"/>
      <c r="KA223" s="38"/>
      <c r="KB223" s="38"/>
      <c r="KC223" s="38"/>
      <c r="KD223" s="38"/>
      <c r="KE223" s="38"/>
      <c r="KF223" s="38"/>
      <c r="KG223" s="38"/>
      <c r="KH223" s="38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37"/>
      <c r="NT223" s="38"/>
      <c r="NU223" s="38"/>
      <c r="NV223" s="38"/>
      <c r="NW223" s="38"/>
      <c r="NX223" s="38"/>
      <c r="NY223" s="38"/>
      <c r="NZ223" s="38"/>
      <c r="OA223" s="38"/>
      <c r="OB223" s="38"/>
      <c r="OC223" s="38"/>
      <c r="OD223" s="38"/>
      <c r="OE223" s="38"/>
      <c r="OF223" s="38"/>
      <c r="OG223" s="38"/>
      <c r="OH223" s="38"/>
      <c r="OI223" s="38"/>
      <c r="OJ223" s="38"/>
      <c r="OK223" s="38"/>
      <c r="OL223" s="38"/>
      <c r="OM223" s="57"/>
      <c r="ON223" s="57"/>
      <c r="OO223" s="57"/>
      <c r="OP223" s="57"/>
      <c r="OQ223" s="57"/>
      <c r="OR223" s="57"/>
      <c r="OS223" s="57"/>
      <c r="OT223" s="57"/>
      <c r="OU223" s="57"/>
      <c r="OV223" s="57"/>
      <c r="OW223" s="57"/>
      <c r="OX223" s="57"/>
      <c r="OY223" s="57"/>
      <c r="OZ223" s="57"/>
      <c r="PA223" s="57"/>
      <c r="PB223" s="57"/>
      <c r="PC223" s="57"/>
      <c r="PD223" s="57"/>
      <c r="PE223" s="38"/>
      <c r="PF223" s="38"/>
      <c r="PG223" s="37"/>
      <c r="PH223" s="38"/>
      <c r="PI223" s="38"/>
      <c r="PJ223" s="38"/>
      <c r="PK223" s="38"/>
      <c r="PL223" s="38"/>
      <c r="PM223" s="38"/>
      <c r="PN223" s="38"/>
      <c r="PO223" s="38"/>
      <c r="PP223" s="38"/>
      <c r="PQ223" s="38"/>
      <c r="PR223" s="38"/>
      <c r="PS223" s="38"/>
      <c r="PT223" s="38"/>
      <c r="PU223" s="38"/>
      <c r="PV223" s="38"/>
      <c r="PW223" s="38"/>
      <c r="PX223" s="38"/>
      <c r="PY223" s="38"/>
      <c r="PZ223" s="38"/>
      <c r="QA223" s="37"/>
      <c r="QB223" s="38"/>
      <c r="QC223" s="38"/>
      <c r="QD223" s="38"/>
      <c r="QE223" s="38"/>
      <c r="QF223" s="38"/>
      <c r="QG223" s="38"/>
      <c r="QH223" s="38"/>
      <c r="QI223" s="38"/>
      <c r="QJ223" s="38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57"/>
      <c r="QV223" s="57"/>
      <c r="QW223" s="57"/>
      <c r="QX223" s="57"/>
      <c r="QY223" s="57"/>
      <c r="QZ223" s="57" t="s">
        <v>361</v>
      </c>
      <c r="RA223" s="57"/>
      <c r="RB223" s="57"/>
      <c r="RC223" s="57"/>
      <c r="RD223" s="57"/>
      <c r="RE223" s="57"/>
      <c r="RF223" s="57"/>
      <c r="RG223" s="57"/>
      <c r="RH223" s="57"/>
      <c r="RI223" s="57"/>
      <c r="RJ223" s="57"/>
      <c r="RK223" s="57"/>
      <c r="RL223" s="57"/>
      <c r="RM223" s="38"/>
      <c r="RN223" s="38"/>
      <c r="RO223" s="37"/>
      <c r="RP223" s="38"/>
      <c r="RQ223" s="38"/>
      <c r="RR223" s="38"/>
      <c r="RS223" s="38"/>
      <c r="RT223" s="38"/>
      <c r="RU223" s="38"/>
      <c r="RV223" s="38"/>
      <c r="RW223" s="38"/>
      <c r="RX223" s="38"/>
      <c r="RY223" s="38"/>
      <c r="RZ223" s="38"/>
      <c r="SA223" s="38"/>
      <c r="SB223" s="38"/>
      <c r="SC223" s="38"/>
      <c r="SD223" s="38"/>
      <c r="SE223" s="38"/>
      <c r="SF223" s="38"/>
      <c r="SG223" s="38"/>
      <c r="SH223" s="38"/>
      <c r="SI223" s="37"/>
      <c r="SJ223" s="38"/>
      <c r="SK223" s="38"/>
      <c r="SL223" s="38"/>
      <c r="SM223" s="38"/>
      <c r="SN223" s="38"/>
      <c r="SO223" s="38"/>
      <c r="SP223" s="38"/>
      <c r="SQ223" s="38"/>
      <c r="SR223" s="38"/>
      <c r="SS223" s="38"/>
      <c r="ST223" s="38"/>
      <c r="SU223" s="38"/>
      <c r="SV223" s="38"/>
      <c r="SW223" s="38"/>
      <c r="SX223" s="38"/>
      <c r="SY223" s="38"/>
      <c r="SZ223" s="38"/>
      <c r="TA223" s="38"/>
      <c r="TB223" s="38"/>
      <c r="TC223" s="37"/>
      <c r="TD223" s="38"/>
      <c r="TE223" s="38"/>
      <c r="TF223" s="38"/>
      <c r="TG223" s="38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7"/>
      <c r="TX223" s="38"/>
      <c r="TY223" s="38"/>
      <c r="TZ223" s="38"/>
      <c r="UA223" s="38"/>
      <c r="UB223" s="38"/>
      <c r="UC223" s="38"/>
      <c r="UD223" s="38"/>
      <c r="UE223" s="38"/>
      <c r="UF223" s="38"/>
      <c r="UG223" s="38"/>
      <c r="UH223" s="38"/>
      <c r="UI223" s="38"/>
      <c r="UJ223" s="38"/>
      <c r="UK223" s="38"/>
      <c r="UL223" s="38"/>
      <c r="UM223" s="38"/>
      <c r="UN223" s="38"/>
      <c r="UO223" s="38"/>
      <c r="UP223" s="38"/>
      <c r="UQ223" s="37"/>
      <c r="UR223" s="38"/>
      <c r="US223" s="38"/>
      <c r="UT223" s="38"/>
      <c r="UU223" s="38"/>
      <c r="UV223" s="38"/>
      <c r="UW223" s="38"/>
      <c r="UX223" s="38"/>
      <c r="UY223" s="38"/>
      <c r="UZ223" s="38"/>
      <c r="VA223" s="38"/>
      <c r="VB223" s="38"/>
      <c r="VC223" s="38"/>
      <c r="VD223" s="38"/>
      <c r="VE223" s="38"/>
      <c r="VF223" s="38"/>
      <c r="VG223" s="38"/>
      <c r="VH223" s="38"/>
      <c r="VI223" s="38"/>
      <c r="VJ223" s="38"/>
      <c r="VK223" s="37"/>
      <c r="VL223" s="38"/>
      <c r="VM223" s="38"/>
      <c r="VN223" s="38"/>
      <c r="VO223" s="38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7"/>
      <c r="WF223" s="38"/>
      <c r="WG223" s="38"/>
      <c r="WH223" s="38"/>
      <c r="WI223" s="38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7"/>
      <c r="WZ223" s="38"/>
      <c r="XA223" s="38"/>
      <c r="XB223" s="38"/>
      <c r="XC223" s="38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7"/>
      <c r="XT223" s="38"/>
      <c r="XU223" s="38"/>
      <c r="XV223" s="38"/>
      <c r="XW223" s="38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7"/>
      <c r="YN223" s="38"/>
      <c r="YO223" s="38"/>
      <c r="YP223" s="38"/>
      <c r="YQ223" s="38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7"/>
      <c r="ZH223" s="38"/>
      <c r="ZI223" s="38"/>
      <c r="ZJ223" s="38"/>
      <c r="ZK223" s="38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7"/>
      <c r="AAB223" s="38"/>
      <c r="AAC223" s="38"/>
      <c r="AAD223" s="38"/>
      <c r="AAE223" s="38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7"/>
      <c r="AAV223" s="38"/>
      <c r="AAW223" s="38"/>
      <c r="AAX223" s="38"/>
      <c r="AAY223" s="38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7"/>
      <c r="ABP223" s="38"/>
      <c r="ABQ223" s="38"/>
      <c r="ABR223" s="38"/>
      <c r="ABS223" s="38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7"/>
      <c r="ACJ223" s="38"/>
      <c r="ACK223" s="38"/>
      <c r="ACL223" s="38"/>
      <c r="ACM223" s="38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7"/>
      <c r="ADD223" s="38"/>
      <c r="ADE223" s="38"/>
      <c r="ADF223" s="38"/>
      <c r="ADG223" s="38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7"/>
      <c r="ADX223" s="38"/>
      <c r="ADY223" s="38"/>
      <c r="ADZ223" s="38"/>
      <c r="AEA223" s="38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7"/>
      <c r="AER223" s="38"/>
      <c r="AES223" s="38"/>
      <c r="AET223" s="38"/>
      <c r="AEU223" s="38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7"/>
      <c r="AFL223" s="38"/>
      <c r="AFM223" s="38"/>
      <c r="AFN223" s="38"/>
      <c r="AFO223" s="38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F223" s="85" t="str">
        <f t="shared" si="814"/>
        <v/>
      </c>
      <c r="AGG223" s="85">
        <f t="shared" si="815"/>
        <v>1</v>
      </c>
      <c r="AGH223" s="85" t="str">
        <f t="shared" si="816"/>
        <v/>
      </c>
      <c r="AGL223" s="36" t="str">
        <f t="shared" si="827"/>
        <v/>
      </c>
      <c r="AGM223" s="36">
        <f t="shared" si="817"/>
        <v>14</v>
      </c>
      <c r="AGN223" s="39">
        <f t="shared" si="828"/>
        <v>1</v>
      </c>
      <c r="AGO223" s="36" t="str">
        <f t="shared" si="829"/>
        <v/>
      </c>
      <c r="AGP223" s="36">
        <f t="shared" si="818"/>
        <v>44</v>
      </c>
      <c r="AGQ223" s="39" t="str">
        <f t="shared" si="830"/>
        <v/>
      </c>
      <c r="AGR223" s="36">
        <f t="shared" si="831"/>
        <v>10</v>
      </c>
      <c r="AGS223" s="36">
        <f t="shared" si="819"/>
        <v>26</v>
      </c>
      <c r="AGT223" s="39" t="str">
        <f t="shared" si="832"/>
        <v/>
      </c>
      <c r="AGU223" s="36" t="str">
        <f t="shared" si="833"/>
        <v/>
      </c>
      <c r="AGV223" s="36" t="str">
        <f t="shared" si="820"/>
        <v/>
      </c>
      <c r="AGW223" s="39" t="str">
        <f t="shared" si="834"/>
        <v/>
      </c>
      <c r="AGX223" s="36" t="str">
        <f t="shared" si="835"/>
        <v/>
      </c>
      <c r="AGY223" s="36" t="str">
        <f t="shared" si="821"/>
        <v/>
      </c>
      <c r="AGZ223" s="39" t="str">
        <f t="shared" si="836"/>
        <v/>
      </c>
      <c r="AHA223" s="36" t="str">
        <f t="shared" si="837"/>
        <v/>
      </c>
      <c r="AHB223" s="36">
        <f t="shared" si="822"/>
        <v>1</v>
      </c>
      <c r="AHC223" s="39" t="str">
        <f t="shared" si="838"/>
        <v/>
      </c>
      <c r="AHD223" s="36" t="str">
        <f t="shared" si="839"/>
        <v/>
      </c>
      <c r="AHE223" s="36" t="str">
        <f t="shared" si="823"/>
        <v/>
      </c>
      <c r="AHF223" s="39" t="str">
        <f t="shared" si="840"/>
        <v/>
      </c>
      <c r="AHG223" s="36" t="str">
        <f t="shared" si="841"/>
        <v/>
      </c>
      <c r="AHH223" s="36" t="str">
        <f t="shared" si="824"/>
        <v/>
      </c>
      <c r="AHI223" s="39" t="str">
        <f t="shared" si="842"/>
        <v/>
      </c>
      <c r="AHJ223" s="36" t="str">
        <f t="shared" si="843"/>
        <v/>
      </c>
      <c r="AHK223" s="36" t="str">
        <f t="shared" si="825"/>
        <v/>
      </c>
      <c r="AHL223" s="39" t="str">
        <f t="shared" si="844"/>
        <v/>
      </c>
      <c r="AHM223" s="36" t="str">
        <f t="shared" si="845"/>
        <v/>
      </c>
      <c r="AHN223" s="36" t="str">
        <f t="shared" si="826"/>
        <v/>
      </c>
      <c r="AHO223" s="39" t="str">
        <f t="shared" si="846"/>
        <v/>
      </c>
    </row>
    <row r="224" spans="1:918" s="5" customFormat="1" outlineLevel="1" x14ac:dyDescent="0.25">
      <c r="A224" s="35">
        <f t="shared" si="847"/>
        <v>6</v>
      </c>
      <c r="B224" s="36"/>
      <c r="C224" s="37"/>
      <c r="D224" s="35"/>
      <c r="E224" s="35"/>
      <c r="F224" s="35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7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7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57"/>
      <c r="BL224" s="57" t="s">
        <v>361</v>
      </c>
      <c r="BM224" s="57" t="s">
        <v>361</v>
      </c>
      <c r="BN224" s="57"/>
      <c r="BO224" s="57" t="s">
        <v>361</v>
      </c>
      <c r="BP224" s="57" t="s">
        <v>361</v>
      </c>
      <c r="BQ224" s="57" t="s">
        <v>361</v>
      </c>
      <c r="BR224" s="57"/>
      <c r="BS224" s="57"/>
      <c r="BT224" s="57" t="s">
        <v>361</v>
      </c>
      <c r="BU224" s="57" t="s">
        <v>361</v>
      </c>
      <c r="BV224" s="57" t="s">
        <v>361</v>
      </c>
      <c r="BW224" s="57" t="s">
        <v>361</v>
      </c>
      <c r="BX224" s="57" t="s">
        <v>361</v>
      </c>
      <c r="BY224" s="57" t="s">
        <v>361</v>
      </c>
      <c r="BZ224" s="57" t="s">
        <v>361</v>
      </c>
      <c r="CA224" s="38"/>
      <c r="CB224" s="38"/>
      <c r="CC224" s="38"/>
      <c r="CD224" s="38"/>
      <c r="CE224" s="37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7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7"/>
      <c r="DT224" s="38"/>
      <c r="DU224" s="38"/>
      <c r="DV224" s="38"/>
      <c r="DW224" s="38"/>
      <c r="DX224" s="38"/>
      <c r="DY224" s="38"/>
      <c r="DZ224" s="38"/>
      <c r="EA224" s="38"/>
      <c r="EB224" s="38"/>
      <c r="EC224" s="38"/>
      <c r="ED224" s="38"/>
      <c r="EE224" s="38"/>
      <c r="EF224" s="38"/>
      <c r="EG224" s="38"/>
      <c r="EH224" s="38"/>
      <c r="EI224" s="38"/>
      <c r="EJ224" s="38"/>
      <c r="EK224" s="38"/>
      <c r="EL224" s="38"/>
      <c r="EM224" s="37"/>
      <c r="EN224" s="38"/>
      <c r="EO224" s="38"/>
      <c r="EP224" s="38"/>
      <c r="EQ224" s="38"/>
      <c r="ER224" s="38"/>
      <c r="ES224" s="38"/>
      <c r="ET224" s="38"/>
      <c r="EU224" s="38"/>
      <c r="EV224" s="38"/>
      <c r="EW224" s="38"/>
      <c r="EX224" s="38"/>
      <c r="EY224" s="38"/>
      <c r="EZ224" s="38"/>
      <c r="FA224" s="38"/>
      <c r="FB224" s="38"/>
      <c r="FC224" s="38"/>
      <c r="FD224" s="38"/>
      <c r="FE224" s="38"/>
      <c r="FF224" s="38"/>
      <c r="FG224" s="37"/>
      <c r="FH224" s="38"/>
      <c r="FI224" s="38"/>
      <c r="FJ224" s="38"/>
      <c r="FK224" s="38"/>
      <c r="FL224" s="38"/>
      <c r="FM224" s="38"/>
      <c r="FN224" s="38"/>
      <c r="FO224" s="38"/>
      <c r="FP224" s="38"/>
      <c r="FQ224" s="38"/>
      <c r="FR224" s="38"/>
      <c r="FS224" s="38"/>
      <c r="FT224" s="38"/>
      <c r="FU224" s="38"/>
      <c r="FV224" s="38"/>
      <c r="FW224" s="38"/>
      <c r="FX224" s="38"/>
      <c r="FY224" s="38"/>
      <c r="FZ224" s="38"/>
      <c r="GA224" s="57"/>
      <c r="GB224" s="57"/>
      <c r="GC224" s="57"/>
      <c r="GD224" s="57"/>
      <c r="GE224" s="57"/>
      <c r="GF224" s="57"/>
      <c r="GG224" s="57"/>
      <c r="GH224" s="57"/>
      <c r="GI224" s="57"/>
      <c r="GJ224" s="57"/>
      <c r="GK224" s="57"/>
      <c r="GL224" s="57"/>
      <c r="GM224" s="57"/>
      <c r="GN224" s="57"/>
      <c r="GO224" s="57"/>
      <c r="GP224" s="57"/>
      <c r="GQ224" s="38"/>
      <c r="GR224" s="38"/>
      <c r="GS224" s="38"/>
      <c r="GT224" s="38"/>
      <c r="GU224" s="37"/>
      <c r="GV224" s="38"/>
      <c r="GW224" s="38"/>
      <c r="GX224" s="38"/>
      <c r="GY224" s="38"/>
      <c r="GZ224" s="38"/>
      <c r="HA224" s="38"/>
      <c r="HB224" s="38"/>
      <c r="HC224" s="38"/>
      <c r="HD224" s="38"/>
      <c r="HE224" s="38"/>
      <c r="HF224" s="38"/>
      <c r="HG224" s="38"/>
      <c r="HH224" s="38"/>
      <c r="HI224" s="38"/>
      <c r="HJ224" s="38"/>
      <c r="HK224" s="38"/>
      <c r="HL224" s="38"/>
      <c r="HM224" s="38"/>
      <c r="HN224" s="38"/>
      <c r="HO224" s="37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37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  <c r="IU224" s="38"/>
      <c r="IV224" s="38"/>
      <c r="IW224" s="38"/>
      <c r="IX224" s="38"/>
      <c r="IY224" s="38"/>
      <c r="IZ224" s="38"/>
      <c r="JA224" s="38"/>
      <c r="JB224" s="38"/>
      <c r="JC224" s="37"/>
      <c r="JD224" s="38"/>
      <c r="JE224" s="38"/>
      <c r="JF224" s="38"/>
      <c r="JG224" s="38"/>
      <c r="JH224" s="38"/>
      <c r="JI224" s="38"/>
      <c r="JJ224" s="38"/>
      <c r="JK224" s="38"/>
      <c r="JL224" s="38"/>
      <c r="JM224" s="38"/>
      <c r="JN224" s="38"/>
      <c r="JO224" s="38"/>
      <c r="JP224" s="38"/>
      <c r="JQ224" s="38"/>
      <c r="JR224" s="38"/>
      <c r="JS224" s="38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37"/>
      <c r="ON224" s="38"/>
      <c r="OO224" s="38"/>
      <c r="OP224" s="38"/>
      <c r="OQ224" s="38"/>
      <c r="OR224" s="38"/>
      <c r="OS224" s="38"/>
      <c r="OT224" s="38"/>
      <c r="OU224" s="38"/>
      <c r="OV224" s="38"/>
      <c r="OW224" s="38"/>
      <c r="OX224" s="38"/>
      <c r="OY224" s="38"/>
      <c r="OZ224" s="38"/>
      <c r="PA224" s="38"/>
      <c r="PB224" s="38"/>
      <c r="PC224" s="38"/>
      <c r="PD224" s="38"/>
      <c r="PE224" s="38"/>
      <c r="PF224" s="38"/>
      <c r="PG224" s="37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  <c r="PU224" s="38"/>
      <c r="PV224" s="38"/>
      <c r="PW224" s="38"/>
      <c r="PX224" s="38"/>
      <c r="PY224" s="38"/>
      <c r="PZ224" s="38"/>
      <c r="QA224" s="37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7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7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7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7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7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7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7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7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7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7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7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7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7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7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7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7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7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7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7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7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F224" s="85" t="str">
        <f t="shared" si="814"/>
        <v/>
      </c>
      <c r="AGG224" s="85" t="str">
        <f t="shared" si="815"/>
        <v/>
      </c>
      <c r="AGH224" s="85" t="str">
        <f t="shared" si="816"/>
        <v/>
      </c>
      <c r="AGL224" s="36" t="str">
        <f t="shared" si="827"/>
        <v/>
      </c>
      <c r="AGM224" s="36">
        <f t="shared" si="817"/>
        <v>12</v>
      </c>
      <c r="AGN224" s="39" t="str">
        <f t="shared" si="828"/>
        <v/>
      </c>
      <c r="AGO224" s="36" t="str">
        <f t="shared" si="829"/>
        <v/>
      </c>
      <c r="AGP224" s="36" t="str">
        <f t="shared" si="818"/>
        <v/>
      </c>
      <c r="AGQ224" s="39" t="str">
        <f t="shared" si="830"/>
        <v/>
      </c>
      <c r="AGR224" s="36" t="str">
        <f t="shared" si="831"/>
        <v/>
      </c>
      <c r="AGS224" s="36" t="str">
        <f t="shared" si="819"/>
        <v/>
      </c>
      <c r="AGT224" s="39" t="str">
        <f t="shared" si="832"/>
        <v/>
      </c>
      <c r="AGU224" s="36" t="str">
        <f t="shared" si="833"/>
        <v/>
      </c>
      <c r="AGV224" s="36" t="str">
        <f t="shared" si="820"/>
        <v/>
      </c>
      <c r="AGW224" s="39" t="str">
        <f t="shared" si="834"/>
        <v/>
      </c>
      <c r="AGX224" s="36" t="str">
        <f t="shared" si="835"/>
        <v/>
      </c>
      <c r="AGY224" s="36" t="str">
        <f t="shared" si="821"/>
        <v/>
      </c>
      <c r="AGZ224" s="39" t="str">
        <f t="shared" si="836"/>
        <v/>
      </c>
      <c r="AHA224" s="36" t="str">
        <f t="shared" si="837"/>
        <v/>
      </c>
      <c r="AHB224" s="36" t="str">
        <f t="shared" si="822"/>
        <v/>
      </c>
      <c r="AHC224" s="39" t="str">
        <f t="shared" si="838"/>
        <v/>
      </c>
      <c r="AHD224" s="36" t="str">
        <f t="shared" si="839"/>
        <v/>
      </c>
      <c r="AHE224" s="36" t="str">
        <f t="shared" si="823"/>
        <v/>
      </c>
      <c r="AHF224" s="39" t="str">
        <f t="shared" si="840"/>
        <v/>
      </c>
      <c r="AHG224" s="36" t="str">
        <f t="shared" si="841"/>
        <v/>
      </c>
      <c r="AHH224" s="36" t="str">
        <f t="shared" si="824"/>
        <v/>
      </c>
      <c r="AHI224" s="39" t="str">
        <f t="shared" si="842"/>
        <v/>
      </c>
      <c r="AHJ224" s="36" t="str">
        <f t="shared" si="843"/>
        <v/>
      </c>
      <c r="AHK224" s="36" t="str">
        <f t="shared" si="825"/>
        <v/>
      </c>
      <c r="AHL224" s="39" t="str">
        <f t="shared" si="844"/>
        <v/>
      </c>
      <c r="AHM224" s="36" t="str">
        <f t="shared" si="845"/>
        <v/>
      </c>
      <c r="AHN224" s="36" t="str">
        <f t="shared" si="826"/>
        <v/>
      </c>
      <c r="AHO224" s="39" t="str">
        <f t="shared" si="846"/>
        <v/>
      </c>
    </row>
    <row r="225" spans="1:918" s="5" customFormat="1" outlineLevel="1" x14ac:dyDescent="0.25">
      <c r="A225" s="35">
        <f t="shared" si="847"/>
        <v>7</v>
      </c>
      <c r="B225" s="36"/>
      <c r="C225" s="37"/>
      <c r="D225" s="35"/>
      <c r="E225" s="35"/>
      <c r="F225" s="35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7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7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7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7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7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7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7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7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37"/>
      <c r="GB225" s="38"/>
      <c r="GC225" s="38"/>
      <c r="GD225" s="38"/>
      <c r="GE225" s="38"/>
      <c r="GF225" s="38"/>
      <c r="GG225" s="38"/>
      <c r="GH225" s="38"/>
      <c r="GI225" s="38"/>
      <c r="GJ225" s="38"/>
      <c r="GK225" s="38"/>
      <c r="GL225" s="38"/>
      <c r="GM225" s="38"/>
      <c r="GN225" s="38"/>
      <c r="GO225" s="38"/>
      <c r="GP225" s="38"/>
      <c r="GQ225" s="38"/>
      <c r="GR225" s="38"/>
      <c r="GS225" s="38"/>
      <c r="GT225" s="38"/>
      <c r="GU225" s="37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7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7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7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7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7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7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7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7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7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7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7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7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7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7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7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7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7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7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7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7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F225" s="85" t="str">
        <f t="shared" si="814"/>
        <v/>
      </c>
      <c r="AGG225" s="85" t="str">
        <f t="shared" si="815"/>
        <v/>
      </c>
      <c r="AGH225" s="85" t="str">
        <f t="shared" si="816"/>
        <v/>
      </c>
      <c r="AGL225" s="36" t="str">
        <f t="shared" si="827"/>
        <v/>
      </c>
      <c r="AGM225" s="36" t="str">
        <f t="shared" si="817"/>
        <v/>
      </c>
      <c r="AGN225" s="39" t="str">
        <f t="shared" si="828"/>
        <v/>
      </c>
      <c r="AGO225" s="36" t="str">
        <f t="shared" si="829"/>
        <v/>
      </c>
      <c r="AGP225" s="36" t="str">
        <f t="shared" si="818"/>
        <v/>
      </c>
      <c r="AGQ225" s="39" t="str">
        <f t="shared" si="830"/>
        <v/>
      </c>
      <c r="AGR225" s="36" t="str">
        <f t="shared" si="831"/>
        <v/>
      </c>
      <c r="AGS225" s="36" t="str">
        <f t="shared" si="819"/>
        <v/>
      </c>
      <c r="AGT225" s="39" t="str">
        <f t="shared" si="832"/>
        <v/>
      </c>
      <c r="AGU225" s="36" t="str">
        <f t="shared" si="833"/>
        <v/>
      </c>
      <c r="AGV225" s="36" t="str">
        <f t="shared" si="820"/>
        <v/>
      </c>
      <c r="AGW225" s="39" t="str">
        <f t="shared" si="834"/>
        <v/>
      </c>
      <c r="AGX225" s="36" t="str">
        <f t="shared" si="835"/>
        <v/>
      </c>
      <c r="AGY225" s="36" t="str">
        <f t="shared" si="821"/>
        <v/>
      </c>
      <c r="AGZ225" s="39" t="str">
        <f t="shared" si="836"/>
        <v/>
      </c>
      <c r="AHA225" s="36" t="str">
        <f t="shared" si="837"/>
        <v/>
      </c>
      <c r="AHB225" s="36" t="str">
        <f t="shared" si="822"/>
        <v/>
      </c>
      <c r="AHC225" s="39" t="str">
        <f t="shared" si="838"/>
        <v/>
      </c>
      <c r="AHD225" s="36" t="str">
        <f t="shared" si="839"/>
        <v/>
      </c>
      <c r="AHE225" s="36" t="str">
        <f t="shared" si="823"/>
        <v/>
      </c>
      <c r="AHF225" s="39" t="str">
        <f t="shared" si="840"/>
        <v/>
      </c>
      <c r="AHG225" s="36" t="str">
        <f t="shared" si="841"/>
        <v/>
      </c>
      <c r="AHH225" s="36" t="str">
        <f t="shared" si="824"/>
        <v/>
      </c>
      <c r="AHI225" s="39" t="str">
        <f t="shared" si="842"/>
        <v/>
      </c>
      <c r="AHJ225" s="36" t="str">
        <f t="shared" si="843"/>
        <v/>
      </c>
      <c r="AHK225" s="36" t="str">
        <f t="shared" si="825"/>
        <v/>
      </c>
      <c r="AHL225" s="39" t="str">
        <f t="shared" si="844"/>
        <v/>
      </c>
      <c r="AHM225" s="36" t="str">
        <f t="shared" si="845"/>
        <v/>
      </c>
      <c r="AHN225" s="36" t="str">
        <f t="shared" si="826"/>
        <v/>
      </c>
      <c r="AHO225" s="39" t="str">
        <f t="shared" si="846"/>
        <v/>
      </c>
    </row>
    <row r="226" spans="1:918" s="32" customFormat="1" x14ac:dyDescent="0.25">
      <c r="A226" s="31" t="s">
        <v>38</v>
      </c>
      <c r="C226" s="33"/>
      <c r="D226" s="33"/>
      <c r="E226" s="33"/>
      <c r="F226" s="34"/>
      <c r="G226" s="33"/>
      <c r="H226" s="33"/>
      <c r="I226" s="33"/>
      <c r="J226" s="34"/>
      <c r="K226" s="33"/>
      <c r="L226" s="33"/>
      <c r="M226" s="33"/>
      <c r="N226" s="34"/>
      <c r="O226" s="33"/>
      <c r="P226" s="33"/>
      <c r="Q226" s="33"/>
      <c r="R226" s="34"/>
      <c r="S226" s="33"/>
      <c r="T226" s="33"/>
      <c r="U226" s="33"/>
      <c r="V226" s="34"/>
      <c r="W226" s="33"/>
      <c r="X226" s="33"/>
      <c r="Y226" s="33"/>
      <c r="Z226" s="34"/>
      <c r="AA226" s="33"/>
      <c r="AB226" s="33"/>
      <c r="AC226" s="33"/>
      <c r="AD226" s="34"/>
      <c r="AE226" s="33"/>
      <c r="AF226" s="33"/>
      <c r="AG226" s="33"/>
      <c r="AH226" s="34"/>
      <c r="AI226" s="33"/>
      <c r="AJ226" s="33"/>
      <c r="AK226" s="33"/>
      <c r="AL226" s="34"/>
      <c r="AM226" s="33"/>
      <c r="AN226" s="33"/>
      <c r="AO226" s="33"/>
      <c r="AP226" s="34"/>
      <c r="AQ226" s="33"/>
      <c r="AR226" s="33"/>
      <c r="AS226" s="33"/>
      <c r="AT226" s="34"/>
      <c r="AU226" s="33"/>
      <c r="AV226" s="33"/>
      <c r="AW226" s="33"/>
      <c r="AX226" s="34"/>
      <c r="AY226" s="33"/>
      <c r="AZ226" s="33"/>
      <c r="BA226" s="33"/>
      <c r="BB226" s="34"/>
      <c r="BC226" s="33"/>
      <c r="BD226" s="33"/>
      <c r="BE226" s="33"/>
      <c r="BF226" s="34"/>
      <c r="BG226" s="33"/>
      <c r="BH226" s="33"/>
      <c r="BI226" s="33"/>
      <c r="BJ226" s="34"/>
      <c r="BK226" s="33"/>
      <c r="BL226" s="33"/>
      <c r="BM226" s="33"/>
      <c r="BN226" s="34"/>
      <c r="BO226" s="33"/>
      <c r="BP226" s="33"/>
      <c r="BQ226" s="33"/>
      <c r="BR226" s="34"/>
      <c r="BS226" s="33"/>
      <c r="BT226" s="33"/>
      <c r="BU226" s="33"/>
      <c r="BV226" s="34"/>
      <c r="BW226" s="33"/>
      <c r="BX226" s="33"/>
      <c r="BY226" s="33"/>
      <c r="BZ226" s="34"/>
      <c r="CA226" s="33"/>
      <c r="CB226" s="33"/>
      <c r="CC226" s="33"/>
      <c r="CD226" s="34"/>
      <c r="CE226" s="33"/>
      <c r="CF226" s="33"/>
      <c r="CG226" s="33"/>
      <c r="CH226" s="34"/>
      <c r="CI226" s="33"/>
      <c r="CJ226" s="33"/>
      <c r="CK226" s="33"/>
      <c r="CL226" s="34"/>
      <c r="CM226" s="33"/>
      <c r="CN226" s="33"/>
      <c r="CO226" s="33"/>
      <c r="CP226" s="34"/>
      <c r="CQ226" s="33"/>
      <c r="CR226" s="33"/>
      <c r="CS226" s="33"/>
      <c r="CT226" s="34"/>
      <c r="CU226" s="33"/>
      <c r="CV226" s="33"/>
      <c r="CW226" s="33"/>
      <c r="CX226" s="34"/>
      <c r="CY226" s="33"/>
      <c r="CZ226" s="33"/>
      <c r="DA226" s="33"/>
      <c r="DB226" s="34"/>
      <c r="DC226" s="33"/>
      <c r="DD226" s="33"/>
      <c r="DE226" s="33"/>
      <c r="DF226" s="34"/>
      <c r="DG226" s="33"/>
      <c r="DH226" s="33"/>
      <c r="DI226" s="33"/>
      <c r="DJ226" s="34"/>
      <c r="DK226" s="33"/>
      <c r="DL226" s="33"/>
      <c r="DM226" s="33"/>
      <c r="DN226" s="34"/>
      <c r="DO226" s="33"/>
      <c r="DP226" s="33"/>
      <c r="DQ226" s="33"/>
      <c r="DR226" s="34"/>
      <c r="DS226" s="33"/>
      <c r="DT226" s="33"/>
      <c r="DU226" s="33"/>
      <c r="DV226" s="34"/>
      <c r="DW226" s="33"/>
      <c r="DX226" s="33"/>
      <c r="DY226" s="33"/>
      <c r="DZ226" s="34"/>
      <c r="EA226" s="33"/>
      <c r="EB226" s="33"/>
      <c r="EC226" s="33"/>
      <c r="ED226" s="34"/>
      <c r="EE226" s="33"/>
      <c r="EF226" s="33"/>
      <c r="EG226" s="33"/>
      <c r="EH226" s="34"/>
      <c r="EI226" s="33"/>
      <c r="EJ226" s="33"/>
      <c r="EK226" s="33"/>
      <c r="EL226" s="34"/>
      <c r="EM226" s="33"/>
      <c r="EN226" s="33"/>
      <c r="EO226" s="33"/>
      <c r="EP226" s="34"/>
      <c r="EQ226" s="33"/>
      <c r="ER226" s="33"/>
      <c r="ES226" s="33"/>
      <c r="ET226" s="34"/>
      <c r="EU226" s="33"/>
      <c r="EV226" s="33"/>
      <c r="EW226" s="33"/>
      <c r="EX226" s="34"/>
      <c r="EY226" s="33"/>
      <c r="EZ226" s="33"/>
      <c r="FA226" s="33"/>
      <c r="FB226" s="34"/>
      <c r="FC226" s="33"/>
      <c r="FD226" s="33"/>
      <c r="FE226" s="33"/>
      <c r="FF226" s="34"/>
      <c r="FG226" s="33"/>
      <c r="FH226" s="33"/>
      <c r="FI226" s="33"/>
      <c r="FJ226" s="34"/>
      <c r="FK226" s="33"/>
      <c r="FL226" s="33"/>
      <c r="FM226" s="33"/>
      <c r="FN226" s="34"/>
      <c r="FO226" s="33"/>
      <c r="FP226" s="33"/>
      <c r="FQ226" s="33"/>
      <c r="FR226" s="34"/>
      <c r="FS226" s="33"/>
      <c r="FT226" s="33"/>
      <c r="FU226" s="33"/>
      <c r="FV226" s="34"/>
      <c r="FW226" s="33"/>
      <c r="FX226" s="33"/>
      <c r="FY226" s="33"/>
      <c r="FZ226" s="34"/>
      <c r="GA226" s="33"/>
      <c r="GB226" s="33"/>
      <c r="GC226" s="33"/>
      <c r="GD226" s="34"/>
      <c r="GE226" s="33"/>
      <c r="GF226" s="33"/>
      <c r="GG226" s="33"/>
      <c r="GH226" s="34"/>
      <c r="GI226" s="33"/>
      <c r="GJ226" s="33"/>
      <c r="GK226" s="33"/>
      <c r="GL226" s="34"/>
      <c r="GM226" s="33"/>
      <c r="GN226" s="33"/>
      <c r="GO226" s="33"/>
      <c r="GP226" s="34"/>
      <c r="GQ226" s="33"/>
      <c r="GR226" s="33"/>
      <c r="GS226" s="33"/>
      <c r="GT226" s="34"/>
      <c r="GU226" s="33"/>
      <c r="GV226" s="33"/>
      <c r="GW226" s="33"/>
      <c r="GX226" s="34"/>
      <c r="GY226" s="33"/>
      <c r="GZ226" s="33"/>
      <c r="HA226" s="33"/>
      <c r="HB226" s="34"/>
      <c r="HC226" s="33"/>
      <c r="HD226" s="33"/>
      <c r="HE226" s="33"/>
      <c r="HF226" s="34"/>
      <c r="HG226" s="33"/>
      <c r="HH226" s="33"/>
      <c r="HI226" s="33"/>
      <c r="HJ226" s="34"/>
      <c r="HK226" s="33"/>
      <c r="HL226" s="33"/>
      <c r="HM226" s="33"/>
      <c r="HN226" s="34"/>
      <c r="HO226" s="33"/>
      <c r="HP226" s="33"/>
      <c r="HQ226" s="33"/>
      <c r="HR226" s="34"/>
      <c r="HS226" s="33"/>
      <c r="HT226" s="33"/>
      <c r="HU226" s="33"/>
      <c r="HV226" s="34"/>
      <c r="HW226" s="33"/>
      <c r="HX226" s="33"/>
      <c r="HY226" s="33"/>
      <c r="HZ226" s="34"/>
      <c r="IA226" s="33"/>
      <c r="IB226" s="33"/>
      <c r="IC226" s="33"/>
      <c r="ID226" s="34"/>
      <c r="IE226" s="33"/>
      <c r="IF226" s="33"/>
      <c r="IG226" s="33"/>
      <c r="IH226" s="34"/>
      <c r="II226" s="33"/>
      <c r="IJ226" s="33"/>
      <c r="IK226" s="33"/>
      <c r="IL226" s="34"/>
      <c r="IM226" s="33"/>
      <c r="IN226" s="33"/>
      <c r="IO226" s="33"/>
      <c r="IP226" s="34"/>
      <c r="IQ226" s="33"/>
      <c r="IR226" s="33"/>
      <c r="IS226" s="33"/>
      <c r="IT226" s="34"/>
      <c r="IU226" s="33"/>
      <c r="IV226" s="33"/>
      <c r="IW226" s="33"/>
      <c r="IX226" s="34"/>
      <c r="IY226" s="33"/>
      <c r="IZ226" s="33"/>
      <c r="JA226" s="33"/>
      <c r="JB226" s="34"/>
      <c r="JC226" s="33"/>
      <c r="JD226" s="33"/>
      <c r="JE226" s="33"/>
      <c r="JF226" s="34"/>
      <c r="JG226" s="33"/>
      <c r="JH226" s="33"/>
      <c r="JI226" s="33"/>
      <c r="JJ226" s="34"/>
      <c r="JK226" s="33"/>
      <c r="JL226" s="33"/>
      <c r="JM226" s="33"/>
      <c r="JN226" s="34"/>
      <c r="JO226" s="33"/>
      <c r="JP226" s="33"/>
      <c r="JQ226" s="33"/>
      <c r="JR226" s="34"/>
      <c r="JS226" s="33"/>
      <c r="JT226" s="33"/>
      <c r="JU226" s="33"/>
      <c r="JV226" s="34"/>
      <c r="JW226" s="33"/>
      <c r="JX226" s="33"/>
      <c r="JY226" s="33"/>
      <c r="JZ226" s="34"/>
      <c r="KA226" s="33"/>
      <c r="KB226" s="33"/>
      <c r="KC226" s="33"/>
      <c r="KD226" s="34"/>
      <c r="KE226" s="33"/>
      <c r="KF226" s="33"/>
      <c r="KG226" s="33"/>
      <c r="KH226" s="34"/>
      <c r="KI226" s="33"/>
      <c r="KJ226" s="33"/>
      <c r="KK226" s="33"/>
      <c r="KL226" s="34"/>
      <c r="KM226" s="33"/>
      <c r="KN226" s="33"/>
      <c r="KO226" s="33"/>
      <c r="KP226" s="34"/>
      <c r="KQ226" s="33"/>
      <c r="KR226" s="33"/>
      <c r="KS226" s="33"/>
      <c r="KT226" s="34"/>
      <c r="KU226" s="33"/>
      <c r="KV226" s="33"/>
      <c r="KW226" s="33"/>
      <c r="KX226" s="34"/>
      <c r="KY226" s="33"/>
      <c r="KZ226" s="33"/>
      <c r="LA226" s="33"/>
      <c r="LB226" s="34"/>
      <c r="LC226" s="33"/>
      <c r="LD226" s="33"/>
      <c r="LE226" s="33"/>
      <c r="LF226" s="34"/>
      <c r="LG226" s="33"/>
      <c r="LH226" s="33"/>
      <c r="LI226" s="33"/>
      <c r="LJ226" s="34"/>
      <c r="LK226" s="33"/>
      <c r="LL226" s="33"/>
      <c r="LM226" s="33"/>
      <c r="LN226" s="34"/>
      <c r="LO226" s="33"/>
      <c r="LP226" s="33"/>
      <c r="LQ226" s="33"/>
      <c r="LR226" s="34"/>
      <c r="LS226" s="33"/>
      <c r="LT226" s="33"/>
      <c r="LU226" s="33"/>
      <c r="LV226" s="34"/>
      <c r="LW226" s="33"/>
      <c r="LX226" s="33"/>
      <c r="LY226" s="33"/>
      <c r="LZ226" s="34"/>
      <c r="MA226" s="33"/>
      <c r="MB226" s="33"/>
      <c r="MC226" s="33"/>
      <c r="MD226" s="34"/>
      <c r="ME226" s="33"/>
      <c r="MF226" s="33"/>
      <c r="MG226" s="33"/>
      <c r="MH226" s="34"/>
      <c r="MI226" s="33"/>
      <c r="MJ226" s="33"/>
      <c r="MK226" s="33"/>
      <c r="ML226" s="34"/>
      <c r="MM226" s="33"/>
      <c r="MN226" s="33"/>
      <c r="MO226" s="33"/>
      <c r="MP226" s="34"/>
      <c r="MQ226" s="33"/>
      <c r="MR226" s="33"/>
      <c r="MS226" s="33"/>
      <c r="MT226" s="34"/>
      <c r="MU226" s="33"/>
      <c r="MV226" s="33"/>
      <c r="MW226" s="33"/>
      <c r="MX226" s="34"/>
      <c r="MY226" s="33"/>
      <c r="MZ226" s="33"/>
      <c r="NA226" s="33"/>
      <c r="NB226" s="34"/>
      <c r="NC226" s="33"/>
      <c r="ND226" s="33"/>
      <c r="NE226" s="33"/>
      <c r="NF226" s="34"/>
      <c r="NG226" s="33"/>
      <c r="NH226" s="33"/>
      <c r="NI226" s="33"/>
      <c r="NJ226" s="34"/>
      <c r="NK226" s="33"/>
      <c r="NL226" s="33"/>
      <c r="NM226" s="33"/>
      <c r="NN226" s="34"/>
      <c r="NO226" s="33"/>
      <c r="NP226" s="33"/>
      <c r="NQ226" s="33"/>
      <c r="NR226" s="34"/>
      <c r="NS226" s="33"/>
      <c r="NT226" s="33"/>
      <c r="NU226" s="33"/>
      <c r="NV226" s="34"/>
      <c r="NW226" s="33"/>
      <c r="NX226" s="33"/>
      <c r="NY226" s="33"/>
      <c r="NZ226" s="34"/>
      <c r="OA226" s="33"/>
      <c r="OB226" s="33"/>
      <c r="OC226" s="33"/>
      <c r="OD226" s="34"/>
      <c r="OE226" s="33"/>
      <c r="OF226" s="33"/>
      <c r="OG226" s="33"/>
      <c r="OH226" s="34"/>
      <c r="OI226" s="33"/>
      <c r="OJ226" s="33"/>
      <c r="OK226" s="33"/>
      <c r="OL226" s="34"/>
      <c r="OM226" s="33"/>
      <c r="ON226" s="33"/>
      <c r="OO226" s="33"/>
      <c r="OP226" s="34"/>
      <c r="OQ226" s="33"/>
      <c r="OR226" s="33"/>
      <c r="OS226" s="33"/>
      <c r="OT226" s="34"/>
      <c r="OU226" s="33"/>
      <c r="OV226" s="33"/>
      <c r="OW226" s="33"/>
      <c r="OX226" s="34"/>
      <c r="OY226" s="33"/>
      <c r="OZ226" s="33"/>
      <c r="PA226" s="33"/>
      <c r="PB226" s="34"/>
      <c r="PC226" s="33"/>
      <c r="PD226" s="33"/>
      <c r="PE226" s="33"/>
      <c r="PF226" s="34"/>
      <c r="PG226" s="33"/>
      <c r="PH226" s="33"/>
      <c r="PI226" s="33"/>
      <c r="PJ226" s="34"/>
      <c r="PK226" s="33"/>
      <c r="PL226" s="33"/>
      <c r="PM226" s="33"/>
      <c r="PN226" s="34"/>
      <c r="PO226" s="33"/>
      <c r="PP226" s="33"/>
      <c r="PQ226" s="33"/>
      <c r="PR226" s="34"/>
      <c r="PS226" s="33"/>
      <c r="PT226" s="33"/>
      <c r="PU226" s="33"/>
      <c r="PV226" s="34"/>
      <c r="PW226" s="33"/>
      <c r="PX226" s="33"/>
      <c r="PY226" s="33"/>
      <c r="PZ226" s="34"/>
      <c r="QA226" s="33"/>
      <c r="QB226" s="33"/>
      <c r="QC226" s="33"/>
      <c r="QD226" s="34"/>
      <c r="QE226" s="33"/>
      <c r="QF226" s="33"/>
      <c r="QG226" s="33"/>
      <c r="QH226" s="34"/>
      <c r="QI226" s="33"/>
      <c r="QJ226" s="33"/>
      <c r="QK226" s="33"/>
      <c r="QL226" s="34"/>
      <c r="QM226" s="33"/>
      <c r="QN226" s="33"/>
      <c r="QO226" s="33"/>
      <c r="QP226" s="34"/>
      <c r="QQ226" s="33"/>
      <c r="QR226" s="33"/>
      <c r="QS226" s="33"/>
      <c r="QT226" s="34"/>
      <c r="QU226" s="33"/>
      <c r="QV226" s="33"/>
      <c r="QW226" s="33"/>
      <c r="QX226" s="34"/>
      <c r="QY226" s="33"/>
      <c r="QZ226" s="33"/>
      <c r="RA226" s="33"/>
      <c r="RB226" s="34"/>
      <c r="RC226" s="33"/>
      <c r="RD226" s="33"/>
      <c r="RE226" s="33"/>
      <c r="RF226" s="34"/>
      <c r="RG226" s="33"/>
      <c r="RH226" s="33"/>
      <c r="RI226" s="33"/>
      <c r="RJ226" s="34"/>
      <c r="RK226" s="33"/>
      <c r="RL226" s="33"/>
      <c r="RM226" s="33"/>
      <c r="RN226" s="34"/>
      <c r="RO226" s="33"/>
      <c r="RP226" s="33"/>
      <c r="RQ226" s="33"/>
      <c r="RR226" s="34"/>
      <c r="RS226" s="33"/>
      <c r="RT226" s="33"/>
      <c r="RU226" s="33"/>
      <c r="RV226" s="34"/>
      <c r="RW226" s="33"/>
      <c r="RX226" s="33"/>
      <c r="RY226" s="33"/>
      <c r="RZ226" s="34"/>
      <c r="SA226" s="33"/>
      <c r="SB226" s="33"/>
      <c r="SC226" s="33"/>
      <c r="SD226" s="34"/>
      <c r="SE226" s="33"/>
      <c r="SF226" s="33"/>
      <c r="SG226" s="33"/>
      <c r="SH226" s="34"/>
      <c r="SI226" s="33"/>
      <c r="SJ226" s="33"/>
      <c r="SK226" s="33"/>
      <c r="SL226" s="34"/>
      <c r="SM226" s="33"/>
      <c r="SN226" s="33"/>
      <c r="SO226" s="33"/>
      <c r="SP226" s="34"/>
      <c r="SQ226" s="33"/>
      <c r="SR226" s="33"/>
      <c r="SS226" s="33"/>
      <c r="ST226" s="34"/>
      <c r="SU226" s="33"/>
      <c r="SV226" s="33"/>
      <c r="SW226" s="33"/>
      <c r="SX226" s="34"/>
      <c r="SY226" s="33"/>
      <c r="SZ226" s="33"/>
      <c r="TA226" s="33"/>
      <c r="TB226" s="34"/>
      <c r="TC226" s="33"/>
      <c r="TD226" s="33"/>
      <c r="TE226" s="33"/>
      <c r="TF226" s="34"/>
      <c r="TG226" s="33"/>
      <c r="TH226" s="33"/>
      <c r="TI226" s="33"/>
      <c r="TJ226" s="34"/>
      <c r="TK226" s="33"/>
      <c r="TL226" s="33"/>
      <c r="TM226" s="33"/>
      <c r="TN226" s="34"/>
      <c r="TO226" s="33"/>
      <c r="TP226" s="33"/>
      <c r="TQ226" s="33"/>
      <c r="TR226" s="34"/>
      <c r="TS226" s="33"/>
      <c r="TT226" s="33"/>
      <c r="TU226" s="33"/>
      <c r="TV226" s="34"/>
      <c r="TW226" s="33"/>
      <c r="TX226" s="33"/>
      <c r="TY226" s="33"/>
      <c r="TZ226" s="34"/>
      <c r="UA226" s="33"/>
      <c r="UB226" s="33"/>
      <c r="UC226" s="33"/>
      <c r="UD226" s="34"/>
      <c r="UE226" s="33"/>
      <c r="UF226" s="33"/>
      <c r="UG226" s="33"/>
      <c r="UH226" s="34"/>
      <c r="UI226" s="33"/>
      <c r="UJ226" s="33"/>
      <c r="UK226" s="33"/>
      <c r="UL226" s="34"/>
      <c r="UM226" s="33"/>
      <c r="UN226" s="33"/>
      <c r="UO226" s="33"/>
      <c r="UP226" s="34"/>
      <c r="UQ226" s="33"/>
      <c r="UR226" s="33"/>
      <c r="US226" s="33"/>
      <c r="UT226" s="34"/>
      <c r="UU226" s="33"/>
      <c r="UV226" s="33"/>
      <c r="UW226" s="33"/>
      <c r="UX226" s="34"/>
      <c r="UY226" s="33"/>
      <c r="UZ226" s="33"/>
      <c r="VA226" s="33"/>
      <c r="VB226" s="34"/>
      <c r="VC226" s="33"/>
      <c r="VD226" s="33"/>
      <c r="VE226" s="33"/>
      <c r="VF226" s="34"/>
      <c r="VG226" s="33"/>
      <c r="VH226" s="33"/>
      <c r="VI226" s="33"/>
      <c r="VJ226" s="34"/>
      <c r="VK226" s="33"/>
      <c r="VL226" s="33"/>
      <c r="VM226" s="33"/>
      <c r="VN226" s="34"/>
      <c r="VO226" s="33"/>
      <c r="VP226" s="33"/>
      <c r="VQ226" s="33"/>
      <c r="VR226" s="34"/>
      <c r="VS226" s="33"/>
      <c r="VT226" s="33"/>
      <c r="VU226" s="33"/>
      <c r="VV226" s="34"/>
      <c r="VW226" s="33"/>
      <c r="VX226" s="33"/>
      <c r="VY226" s="33"/>
      <c r="VZ226" s="34"/>
      <c r="WA226" s="33"/>
      <c r="WB226" s="33"/>
      <c r="WC226" s="33"/>
      <c r="WD226" s="34"/>
      <c r="WE226" s="33"/>
      <c r="WF226" s="33"/>
      <c r="WG226" s="33"/>
      <c r="WH226" s="34"/>
      <c r="WI226" s="33"/>
      <c r="WJ226" s="33"/>
      <c r="WK226" s="33"/>
      <c r="WL226" s="34"/>
      <c r="WM226" s="33"/>
      <c r="WN226" s="33"/>
      <c r="WO226" s="33"/>
      <c r="WP226" s="34"/>
      <c r="WQ226" s="33"/>
      <c r="WR226" s="33"/>
      <c r="WS226" s="33"/>
      <c r="WT226" s="34"/>
      <c r="WU226" s="33"/>
      <c r="WV226" s="33"/>
      <c r="WW226" s="33"/>
      <c r="WX226" s="34"/>
      <c r="WY226" s="33"/>
      <c r="WZ226" s="33"/>
      <c r="XA226" s="33"/>
      <c r="XB226" s="34"/>
      <c r="XC226" s="33"/>
      <c r="XD226" s="33"/>
      <c r="XE226" s="33"/>
      <c r="XF226" s="34"/>
      <c r="XG226" s="33"/>
      <c r="XH226" s="33"/>
      <c r="XI226" s="33"/>
      <c r="XJ226" s="34"/>
      <c r="XK226" s="33"/>
      <c r="XL226" s="33"/>
      <c r="XM226" s="33"/>
      <c r="XN226" s="34"/>
      <c r="XO226" s="33"/>
      <c r="XP226" s="33"/>
      <c r="XQ226" s="33"/>
      <c r="XR226" s="34"/>
      <c r="XS226" s="33"/>
      <c r="XT226" s="33"/>
      <c r="XU226" s="33"/>
      <c r="XV226" s="34"/>
      <c r="XW226" s="33"/>
      <c r="XX226" s="33"/>
      <c r="XY226" s="33"/>
      <c r="XZ226" s="34"/>
      <c r="YA226" s="33"/>
      <c r="YB226" s="33"/>
      <c r="YC226" s="33"/>
      <c r="YD226" s="34"/>
      <c r="YE226" s="33"/>
      <c r="YF226" s="33"/>
      <c r="YG226" s="33"/>
      <c r="YH226" s="34"/>
      <c r="YI226" s="33"/>
      <c r="YJ226" s="33"/>
      <c r="YK226" s="33"/>
      <c r="YL226" s="34"/>
      <c r="YM226" s="33"/>
      <c r="YN226" s="33"/>
      <c r="YO226" s="33"/>
      <c r="YP226" s="34"/>
      <c r="YQ226" s="33"/>
      <c r="YR226" s="33"/>
      <c r="YS226" s="33"/>
      <c r="YT226" s="34"/>
      <c r="YU226" s="33"/>
      <c r="YV226" s="33"/>
      <c r="YW226" s="33"/>
      <c r="YX226" s="34"/>
      <c r="YY226" s="33"/>
      <c r="YZ226" s="33"/>
      <c r="ZA226" s="33"/>
      <c r="ZB226" s="34"/>
      <c r="ZC226" s="33"/>
      <c r="ZD226" s="33"/>
      <c r="ZE226" s="33"/>
      <c r="ZF226" s="34"/>
      <c r="ZG226" s="33"/>
      <c r="ZH226" s="33"/>
      <c r="ZI226" s="33"/>
      <c r="ZJ226" s="34"/>
      <c r="ZK226" s="33"/>
      <c r="ZL226" s="33"/>
      <c r="ZM226" s="33"/>
      <c r="ZN226" s="34"/>
      <c r="ZO226" s="33"/>
      <c r="ZP226" s="33"/>
      <c r="ZQ226" s="33"/>
      <c r="ZR226" s="34"/>
      <c r="ZS226" s="33"/>
      <c r="ZT226" s="33"/>
      <c r="ZU226" s="33"/>
      <c r="ZV226" s="34"/>
      <c r="ZW226" s="33"/>
      <c r="ZX226" s="33"/>
      <c r="ZY226" s="33"/>
      <c r="ZZ226" s="34"/>
      <c r="AAA226" s="33"/>
      <c r="AAB226" s="33"/>
      <c r="AAC226" s="33"/>
      <c r="AAD226" s="34"/>
      <c r="AAE226" s="33"/>
      <c r="AAF226" s="33"/>
      <c r="AAG226" s="33"/>
      <c r="AAH226" s="34"/>
      <c r="AAI226" s="33"/>
      <c r="AAJ226" s="33"/>
      <c r="AAK226" s="33"/>
      <c r="AAL226" s="34"/>
      <c r="AAM226" s="33"/>
      <c r="AAN226" s="33"/>
      <c r="AAO226" s="33"/>
      <c r="AAP226" s="34"/>
      <c r="AAQ226" s="33"/>
      <c r="AAR226" s="33"/>
      <c r="AAS226" s="33"/>
      <c r="AAT226" s="34"/>
      <c r="AAU226" s="33"/>
      <c r="AAV226" s="33"/>
      <c r="AAW226" s="33"/>
      <c r="AAX226" s="34"/>
      <c r="AAY226" s="33"/>
      <c r="AAZ226" s="33"/>
      <c r="ABA226" s="33"/>
      <c r="ABB226" s="34"/>
      <c r="ABC226" s="33"/>
      <c r="ABD226" s="33"/>
      <c r="ABE226" s="33"/>
      <c r="ABF226" s="34"/>
      <c r="ABG226" s="33"/>
      <c r="ABH226" s="33"/>
      <c r="ABI226" s="33"/>
      <c r="ABJ226" s="34"/>
      <c r="ABK226" s="33"/>
      <c r="ABL226" s="33"/>
      <c r="ABM226" s="33"/>
      <c r="ABN226" s="34"/>
      <c r="ABO226" s="33"/>
      <c r="ABP226" s="33"/>
      <c r="ABQ226" s="33"/>
      <c r="ABR226" s="34"/>
      <c r="ABS226" s="33"/>
      <c r="ABT226" s="33"/>
      <c r="ABU226" s="33"/>
      <c r="ABV226" s="34"/>
      <c r="ABW226" s="33"/>
      <c r="ABX226" s="33"/>
      <c r="ABY226" s="33"/>
      <c r="ABZ226" s="34"/>
      <c r="ACA226" s="33"/>
      <c r="ACB226" s="33"/>
      <c r="ACC226" s="33"/>
      <c r="ACD226" s="34"/>
      <c r="ACE226" s="33"/>
      <c r="ACF226" s="33"/>
      <c r="ACG226" s="33"/>
      <c r="ACH226" s="34"/>
      <c r="ACI226" s="33"/>
      <c r="ACJ226" s="33"/>
      <c r="ACK226" s="33"/>
      <c r="ACL226" s="34"/>
      <c r="ACM226" s="33"/>
      <c r="ACN226" s="33"/>
      <c r="ACO226" s="33"/>
      <c r="ACP226" s="34"/>
      <c r="ACQ226" s="33"/>
      <c r="ACR226" s="33"/>
      <c r="ACS226" s="33"/>
      <c r="ACT226" s="34"/>
      <c r="ACU226" s="33"/>
      <c r="ACV226" s="33"/>
      <c r="ACW226" s="33"/>
      <c r="ACX226" s="34"/>
      <c r="ACY226" s="33"/>
      <c r="ACZ226" s="33"/>
      <c r="ADA226" s="33"/>
      <c r="ADB226" s="34"/>
      <c r="ADC226" s="33"/>
      <c r="ADD226" s="33"/>
      <c r="ADE226" s="33"/>
      <c r="ADF226" s="34"/>
      <c r="ADG226" s="33"/>
      <c r="ADH226" s="33"/>
      <c r="ADI226" s="33"/>
      <c r="ADJ226" s="34"/>
      <c r="ADK226" s="33"/>
      <c r="ADL226" s="33"/>
      <c r="ADM226" s="33"/>
      <c r="ADN226" s="34"/>
      <c r="ADO226" s="33"/>
      <c r="ADP226" s="33"/>
      <c r="ADQ226" s="33"/>
      <c r="ADR226" s="34"/>
      <c r="ADS226" s="33"/>
      <c r="ADT226" s="33"/>
      <c r="ADU226" s="33"/>
      <c r="ADV226" s="34"/>
      <c r="ADW226" s="33"/>
      <c r="ADX226" s="33"/>
      <c r="ADY226" s="33"/>
      <c r="ADZ226" s="34"/>
      <c r="AEA226" s="33"/>
      <c r="AEB226" s="33"/>
      <c r="AEC226" s="33"/>
      <c r="AED226" s="34"/>
      <c r="AEE226" s="33"/>
      <c r="AEF226" s="33"/>
      <c r="AEG226" s="33"/>
      <c r="AEH226" s="34"/>
      <c r="AEI226" s="33"/>
      <c r="AEJ226" s="33"/>
      <c r="AEK226" s="33"/>
      <c r="AEL226" s="34"/>
      <c r="AEM226" s="33"/>
      <c r="AEN226" s="33"/>
      <c r="AEO226" s="33"/>
      <c r="AEP226" s="34"/>
      <c r="AEQ226" s="33"/>
      <c r="AER226" s="33"/>
      <c r="AES226" s="33"/>
      <c r="AET226" s="34"/>
      <c r="AEU226" s="33"/>
      <c r="AEV226" s="33"/>
      <c r="AEW226" s="33"/>
      <c r="AEX226" s="34"/>
      <c r="AEY226" s="33"/>
      <c r="AEZ226" s="33"/>
      <c r="AFA226" s="33"/>
      <c r="AFB226" s="34"/>
      <c r="AFC226" s="33"/>
      <c r="AFD226" s="33"/>
      <c r="AFE226" s="33"/>
      <c r="AFF226" s="34"/>
      <c r="AFG226" s="33"/>
      <c r="AFH226" s="33"/>
      <c r="AFI226" s="33"/>
      <c r="AFJ226" s="34"/>
      <c r="AFK226" s="33"/>
      <c r="AFL226" s="33"/>
      <c r="AFM226" s="33"/>
      <c r="AFN226" s="34"/>
      <c r="AFO226" s="33"/>
      <c r="AFP226" s="33"/>
      <c r="AFQ226" s="33"/>
      <c r="AFR226" s="34"/>
      <c r="AFS226" s="33"/>
      <c r="AFT226" s="33"/>
      <c r="AFU226" s="33"/>
      <c r="AFV226" s="34"/>
      <c r="AFW226" s="33"/>
      <c r="AFX226" s="33"/>
      <c r="AFY226" s="33"/>
      <c r="AFZ226" s="34"/>
      <c r="AGA226" s="33"/>
      <c r="AGB226" s="33"/>
      <c r="AGC226" s="33"/>
      <c r="AGD226" s="34"/>
      <c r="AGE226" s="33"/>
      <c r="AGF226" s="33"/>
      <c r="AGG226" s="33"/>
      <c r="AGH226" s="33"/>
      <c r="AGI226" s="33"/>
      <c r="AGJ226" s="34"/>
      <c r="AGK226" s="33"/>
      <c r="AGL226" s="33"/>
      <c r="AGM226" s="33"/>
      <c r="AGN226" s="33"/>
      <c r="AGO226" s="34"/>
      <c r="AGP226" s="34"/>
      <c r="AGQ226" s="33"/>
      <c r="AGR226" s="33"/>
      <c r="AGS226" s="33"/>
      <c r="AGT226" s="33"/>
      <c r="AGU226" s="34"/>
      <c r="AGV226" s="34"/>
      <c r="AGW226" s="33"/>
      <c r="AGX226" s="33"/>
      <c r="AGY226" s="33"/>
      <c r="AGZ226" s="33"/>
      <c r="AHA226" s="34"/>
      <c r="AHB226" s="34"/>
      <c r="AHC226" s="33"/>
      <c r="AHD226" s="33"/>
      <c r="AHE226" s="33"/>
      <c r="AHF226" s="33"/>
      <c r="AHG226" s="34"/>
      <c r="AHH226" s="34"/>
      <c r="AHI226" s="33"/>
      <c r="AHJ226" s="33"/>
      <c r="AHK226" s="33"/>
      <c r="AHL226" s="33"/>
      <c r="AHM226" s="34"/>
      <c r="AHN226" s="34"/>
      <c r="AHO226" s="33"/>
      <c r="AHP226" s="33"/>
      <c r="AHQ226" s="33"/>
      <c r="AHR226" s="34"/>
      <c r="AHS226" s="33"/>
      <c r="AHT226" s="33"/>
      <c r="AHU226" s="33"/>
      <c r="AHV226" s="34"/>
      <c r="AHW226" s="33"/>
      <c r="AHX226" s="33"/>
      <c r="AHY226" s="33"/>
      <c r="AHZ226" s="34"/>
      <c r="AIA226" s="33"/>
      <c r="AIB226" s="33"/>
      <c r="AIC226" s="33"/>
      <c r="AID226" s="34"/>
      <c r="AIE226" s="33"/>
      <c r="AIF226" s="33"/>
      <c r="AIG226" s="33"/>
      <c r="AIH226" s="34"/>
    </row>
    <row r="227" spans="1:918" s="5" customFormat="1" outlineLevel="1" x14ac:dyDescent="0.25">
      <c r="A227" s="35">
        <v>1</v>
      </c>
      <c r="B227" s="48" t="s">
        <v>115</v>
      </c>
      <c r="C227" s="37"/>
      <c r="D227" s="35"/>
      <c r="E227" s="35"/>
      <c r="F227" s="35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 t="s">
        <v>360</v>
      </c>
      <c r="R227" s="57"/>
      <c r="S227" s="57" t="s">
        <v>360</v>
      </c>
      <c r="T227" s="57"/>
      <c r="U227" s="57"/>
      <c r="V227" s="57"/>
      <c r="W227" s="57" t="s">
        <v>360</v>
      </c>
      <c r="X227" s="57"/>
      <c r="Y227" s="57"/>
      <c r="Z227" s="57"/>
      <c r="AA227" s="57"/>
      <c r="AB227" s="57"/>
      <c r="AC227" s="57"/>
      <c r="AD227" s="57"/>
      <c r="AE227" s="57" t="s">
        <v>360</v>
      </c>
      <c r="AF227" s="57" t="s">
        <v>360</v>
      </c>
      <c r="AG227" s="57"/>
      <c r="AH227" s="57"/>
      <c r="AI227" s="57"/>
      <c r="AJ227" s="57"/>
      <c r="AK227" s="57" t="s">
        <v>360</v>
      </c>
      <c r="AL227" s="57"/>
      <c r="AM227" s="57" t="s">
        <v>360</v>
      </c>
      <c r="AN227" s="57"/>
      <c r="AO227" s="57"/>
      <c r="AP227" s="38"/>
      <c r="AQ227" s="37"/>
      <c r="AR227" s="57"/>
      <c r="AS227" s="57"/>
      <c r="AT227" s="57"/>
      <c r="AU227" s="57"/>
      <c r="AV227" s="57"/>
      <c r="AW227" s="57"/>
      <c r="AX227" s="57" t="s">
        <v>360</v>
      </c>
      <c r="AY227" s="57"/>
      <c r="AZ227" s="57"/>
      <c r="BA227" s="57" t="s">
        <v>360</v>
      </c>
      <c r="BB227" s="57"/>
      <c r="BC227" s="57"/>
      <c r="BD227" s="57" t="s">
        <v>360</v>
      </c>
      <c r="BE227" s="57"/>
      <c r="BF227" s="57" t="s">
        <v>360</v>
      </c>
      <c r="BG227" s="57"/>
      <c r="BH227" s="57"/>
      <c r="BI227" s="57"/>
      <c r="BJ227" s="57"/>
      <c r="BK227" s="61"/>
      <c r="BL227" s="57" t="s">
        <v>360</v>
      </c>
      <c r="BM227" s="57"/>
      <c r="BN227" s="57"/>
      <c r="BO227" s="57"/>
      <c r="BP227" s="57"/>
      <c r="BQ227" s="57"/>
      <c r="BR227" s="57"/>
      <c r="BS227" s="57"/>
      <c r="BT227" s="57"/>
      <c r="BU227" s="57" t="s">
        <v>360</v>
      </c>
      <c r="BV227" s="57"/>
      <c r="BW227" s="57"/>
      <c r="BX227" s="57"/>
      <c r="BY227" s="57" t="s">
        <v>360</v>
      </c>
      <c r="BZ227" s="57"/>
      <c r="CA227" s="57"/>
      <c r="CB227" s="57" t="s">
        <v>360</v>
      </c>
      <c r="CC227" s="57"/>
      <c r="CD227" s="57"/>
      <c r="CE227" s="61"/>
      <c r="CF227" s="57" t="s">
        <v>360</v>
      </c>
      <c r="CG227" s="57" t="s">
        <v>360</v>
      </c>
      <c r="CH227" s="57"/>
      <c r="CI227" s="57"/>
      <c r="CJ227" s="57" t="s">
        <v>360</v>
      </c>
      <c r="CK227" s="57"/>
      <c r="CL227" s="57"/>
      <c r="CM227" s="57" t="s">
        <v>360</v>
      </c>
      <c r="CN227" s="57" t="s">
        <v>360</v>
      </c>
      <c r="CO227" s="57"/>
      <c r="CP227" s="57"/>
      <c r="CQ227" s="57"/>
      <c r="CR227" s="57"/>
      <c r="CS227" s="57" t="s">
        <v>360</v>
      </c>
      <c r="CT227" s="57"/>
      <c r="CU227" s="57"/>
      <c r="CV227" s="57"/>
      <c r="CW227" s="57"/>
      <c r="CX227" s="57"/>
      <c r="CY227" s="61"/>
      <c r="CZ227" s="57" t="s">
        <v>360</v>
      </c>
      <c r="DA227" s="57"/>
      <c r="DB227" s="57"/>
      <c r="DC227" s="57" t="s">
        <v>360</v>
      </c>
      <c r="DD227" s="57" t="s">
        <v>360</v>
      </c>
      <c r="DE227" s="57" t="s">
        <v>360</v>
      </c>
      <c r="DF227" s="57"/>
      <c r="DG227" s="57"/>
      <c r="DH227" s="57"/>
      <c r="DI227" s="57"/>
      <c r="DJ227" s="57"/>
      <c r="DK227" s="57"/>
      <c r="DL227" s="57"/>
      <c r="DM227" s="57" t="s">
        <v>360</v>
      </c>
      <c r="DN227" s="57"/>
      <c r="DO227" s="57"/>
      <c r="DP227" s="57" t="s">
        <v>360</v>
      </c>
      <c r="DQ227" s="57"/>
      <c r="DR227" s="38"/>
      <c r="DS227" s="61"/>
      <c r="DT227" s="57"/>
      <c r="DU227" s="57"/>
      <c r="DV227" s="57"/>
      <c r="DW227" s="57"/>
      <c r="DX227" s="57"/>
      <c r="DY227" s="57"/>
      <c r="DZ227" s="57"/>
      <c r="EA227" s="57"/>
      <c r="EB227" s="57"/>
      <c r="EC227" s="57"/>
      <c r="ED227" s="57"/>
      <c r="EE227" s="57"/>
      <c r="EF227" s="57"/>
      <c r="EG227" s="57"/>
      <c r="EH227" s="57"/>
      <c r="EI227" s="57"/>
      <c r="EJ227" s="57"/>
      <c r="EK227" s="57"/>
      <c r="EL227" s="57"/>
      <c r="EM227" s="61"/>
      <c r="EN227" s="57" t="s">
        <v>360</v>
      </c>
      <c r="EO227" s="57"/>
      <c r="EP227" s="57"/>
      <c r="EQ227" s="57" t="s">
        <v>360</v>
      </c>
      <c r="ER227" s="57"/>
      <c r="ES227" s="57" t="s">
        <v>360</v>
      </c>
      <c r="ET227" s="57"/>
      <c r="EU227" s="57"/>
      <c r="EV227" s="57" t="s">
        <v>360</v>
      </c>
      <c r="EW227" s="57"/>
      <c r="EX227" s="57"/>
      <c r="EY227" s="57"/>
      <c r="EZ227" s="57"/>
      <c r="FA227" s="57" t="s">
        <v>360</v>
      </c>
      <c r="FB227" s="57"/>
      <c r="FC227" s="57"/>
      <c r="FD227" s="57" t="s">
        <v>360</v>
      </c>
      <c r="FE227" s="38"/>
      <c r="FF227" s="38"/>
      <c r="FG227" s="61"/>
      <c r="FH227" s="57" t="s">
        <v>360</v>
      </c>
      <c r="FI227" s="57" t="s">
        <v>360</v>
      </c>
      <c r="FJ227" s="57"/>
      <c r="FK227" s="57"/>
      <c r="FL227" s="57" t="s">
        <v>360</v>
      </c>
      <c r="FM227" s="57" t="s">
        <v>360</v>
      </c>
      <c r="FN227" s="57"/>
      <c r="FO227" s="57" t="s">
        <v>360</v>
      </c>
      <c r="FP227" s="57" t="s">
        <v>360</v>
      </c>
      <c r="FQ227" s="57"/>
      <c r="FR227" s="57"/>
      <c r="FS227" s="57" t="s">
        <v>360</v>
      </c>
      <c r="FT227" s="57"/>
      <c r="FU227" s="57" t="s">
        <v>360</v>
      </c>
      <c r="FV227" s="57"/>
      <c r="FW227" s="57" t="s">
        <v>360</v>
      </c>
      <c r="FX227" s="57" t="s">
        <v>360</v>
      </c>
      <c r="FY227" s="57"/>
      <c r="FZ227" s="38"/>
      <c r="GA227" s="61"/>
      <c r="GB227" s="57"/>
      <c r="GC227" s="57"/>
      <c r="GD227" s="57"/>
      <c r="GE227" s="57"/>
      <c r="GF227" s="57"/>
      <c r="GG227" s="57" t="s">
        <v>360</v>
      </c>
      <c r="GH227" s="57"/>
      <c r="GI227" s="57"/>
      <c r="GJ227" s="57"/>
      <c r="GK227" s="57"/>
      <c r="GL227" s="57"/>
      <c r="GM227" s="57"/>
      <c r="GN227" s="57"/>
      <c r="GO227" s="57"/>
      <c r="GP227" s="57"/>
      <c r="GQ227" s="57"/>
      <c r="GR227" s="57"/>
      <c r="GS227" s="57"/>
      <c r="GT227" s="38"/>
      <c r="GU227" s="61"/>
      <c r="GV227" s="57" t="s">
        <v>360</v>
      </c>
      <c r="GW227" s="57" t="s">
        <v>360</v>
      </c>
      <c r="GX227" s="57"/>
      <c r="GY227" s="57"/>
      <c r="GZ227" s="57" t="s">
        <v>360</v>
      </c>
      <c r="HA227" s="57" t="s">
        <v>360</v>
      </c>
      <c r="HB227" s="57"/>
      <c r="HC227" s="57" t="s">
        <v>360</v>
      </c>
      <c r="HD227" s="57" t="s">
        <v>360</v>
      </c>
      <c r="HE227" s="57"/>
      <c r="HF227" s="57"/>
      <c r="HG227" s="57" t="s">
        <v>360</v>
      </c>
      <c r="HH227" s="57"/>
      <c r="HI227" s="57"/>
      <c r="HJ227" s="57"/>
      <c r="HK227" s="57" t="s">
        <v>360</v>
      </c>
      <c r="HL227" s="57"/>
      <c r="HM227" s="38"/>
      <c r="HN227" s="38"/>
      <c r="HO227" s="37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61"/>
      <c r="IJ227" s="57" t="s">
        <v>360</v>
      </c>
      <c r="IK227" s="57" t="s">
        <v>360</v>
      </c>
      <c r="IL227" s="57"/>
      <c r="IM227" s="57"/>
      <c r="IN227" s="57" t="s">
        <v>360</v>
      </c>
      <c r="IO227" s="57" t="s">
        <v>360</v>
      </c>
      <c r="IP227" s="57"/>
      <c r="IQ227" s="57" t="s">
        <v>360</v>
      </c>
      <c r="IR227" s="57"/>
      <c r="IS227" s="57"/>
      <c r="IT227" s="57"/>
      <c r="IU227" s="57" t="s">
        <v>360</v>
      </c>
      <c r="IV227" s="57"/>
      <c r="IW227" s="57"/>
      <c r="IX227" s="57"/>
      <c r="IY227" s="57" t="s">
        <v>360</v>
      </c>
      <c r="IZ227" s="57" t="s">
        <v>360</v>
      </c>
      <c r="JA227" s="38"/>
      <c r="JB227" s="38"/>
      <c r="JC227" s="61"/>
      <c r="JD227" s="57"/>
      <c r="JE227" s="57"/>
      <c r="JF227" s="57"/>
      <c r="JG227" s="57" t="s">
        <v>360</v>
      </c>
      <c r="JH227" s="57" t="s">
        <v>360</v>
      </c>
      <c r="JI227" s="57"/>
      <c r="JJ227" s="57"/>
      <c r="JK227" s="57" t="s">
        <v>360</v>
      </c>
      <c r="JL227" s="57"/>
      <c r="JM227" s="57"/>
      <c r="JN227" s="57"/>
      <c r="JO227" s="57"/>
      <c r="JP227" s="57"/>
      <c r="JQ227" s="57"/>
      <c r="JR227" s="57"/>
      <c r="JS227" s="57"/>
      <c r="JT227" s="38"/>
      <c r="JU227" s="38"/>
      <c r="JV227" s="38"/>
      <c r="JW227" s="61"/>
      <c r="JX227" s="57"/>
      <c r="JY227" s="57"/>
      <c r="JZ227" s="57"/>
      <c r="KA227" s="57"/>
      <c r="KB227" s="57"/>
      <c r="KC227" s="57" t="s">
        <v>360</v>
      </c>
      <c r="KD227" s="57"/>
      <c r="KE227" s="57" t="s">
        <v>360</v>
      </c>
      <c r="KF227" s="57"/>
      <c r="KG227" s="57"/>
      <c r="KH227" s="57"/>
      <c r="KI227" s="57"/>
      <c r="KJ227" s="57"/>
      <c r="KK227" s="57"/>
      <c r="KL227" s="57"/>
      <c r="KM227" s="57" t="s">
        <v>360</v>
      </c>
      <c r="KN227" s="57"/>
      <c r="KO227" s="57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61"/>
      <c r="NT227" s="57"/>
      <c r="NU227" s="57"/>
      <c r="NV227" s="57"/>
      <c r="NW227" s="57" t="s">
        <v>360</v>
      </c>
      <c r="NX227" s="57" t="s">
        <v>360</v>
      </c>
      <c r="NY227" s="57" t="s">
        <v>360</v>
      </c>
      <c r="NZ227" s="57"/>
      <c r="OA227" s="57"/>
      <c r="OB227" s="57"/>
      <c r="OC227" s="57" t="s">
        <v>360</v>
      </c>
      <c r="OD227" s="57" t="s">
        <v>360</v>
      </c>
      <c r="OE227" s="57"/>
      <c r="OF227" s="57"/>
      <c r="OG227" s="57"/>
      <c r="OH227" s="57"/>
      <c r="OI227" s="57"/>
      <c r="OJ227" s="57" t="s">
        <v>360</v>
      </c>
      <c r="OK227" s="57"/>
      <c r="OL227" s="38"/>
      <c r="OM227" s="61"/>
      <c r="ON227" s="57" t="s">
        <v>360</v>
      </c>
      <c r="OO227" s="57"/>
      <c r="OP227" s="57"/>
      <c r="OQ227" s="57" t="s">
        <v>360</v>
      </c>
      <c r="OR227" s="57"/>
      <c r="OS227" s="57"/>
      <c r="OT227" s="57"/>
      <c r="OU227" s="57"/>
      <c r="OV227" s="57"/>
      <c r="OW227" s="57" t="s">
        <v>360</v>
      </c>
      <c r="OX227" s="57" t="s">
        <v>360</v>
      </c>
      <c r="OY227" s="57" t="s">
        <v>360</v>
      </c>
      <c r="OZ227" s="57"/>
      <c r="PA227" s="57"/>
      <c r="PB227" s="57" t="s">
        <v>360</v>
      </c>
      <c r="PC227" s="57" t="s">
        <v>360</v>
      </c>
      <c r="PD227" s="57" t="s">
        <v>360</v>
      </c>
      <c r="PE227" s="38"/>
      <c r="PF227" s="38"/>
      <c r="PG227" s="61"/>
      <c r="PH227" s="57" t="s">
        <v>360</v>
      </c>
      <c r="PI227" s="57" t="s">
        <v>360</v>
      </c>
      <c r="PJ227" s="57"/>
      <c r="PK227" s="57" t="s">
        <v>360</v>
      </c>
      <c r="PL227" s="57" t="s">
        <v>360</v>
      </c>
      <c r="PM227" s="57" t="s">
        <v>360</v>
      </c>
      <c r="PN227" s="57"/>
      <c r="PO227" s="57"/>
      <c r="PP227" s="57"/>
      <c r="PQ227" s="57" t="s">
        <v>360</v>
      </c>
      <c r="PR227" s="57" t="s">
        <v>360</v>
      </c>
      <c r="PS227" s="57"/>
      <c r="PT227" s="57"/>
      <c r="PU227" s="57"/>
      <c r="PV227" s="57" t="s">
        <v>360</v>
      </c>
      <c r="PW227" s="38"/>
      <c r="PX227" s="38"/>
      <c r="PY227" s="38"/>
      <c r="PZ227" s="38"/>
      <c r="QA227" s="61"/>
      <c r="QB227" s="57" t="s">
        <v>360</v>
      </c>
      <c r="QC227" s="57"/>
      <c r="QD227" s="57"/>
      <c r="QE227" s="57" t="s">
        <v>360</v>
      </c>
      <c r="QF227" s="57"/>
      <c r="QG227" s="57"/>
      <c r="QH227" s="57"/>
      <c r="QI227" s="57" t="s">
        <v>360</v>
      </c>
      <c r="QJ227" s="57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61"/>
      <c r="QV227" s="57"/>
      <c r="QW227" s="57"/>
      <c r="QX227" s="57"/>
      <c r="QY227" s="57"/>
      <c r="QZ227" s="57" t="s">
        <v>360</v>
      </c>
      <c r="RA227" s="57" t="s">
        <v>360</v>
      </c>
      <c r="RB227" s="57"/>
      <c r="RC227" s="57"/>
      <c r="RD227" s="57"/>
      <c r="RE227" s="57" t="s">
        <v>360</v>
      </c>
      <c r="RF227" s="57"/>
      <c r="RG227" s="57"/>
      <c r="RH227" s="38"/>
      <c r="RI227" s="38"/>
      <c r="RJ227" s="38"/>
      <c r="RK227" s="38"/>
      <c r="RL227" s="38"/>
      <c r="RM227" s="38"/>
      <c r="RN227" s="38"/>
      <c r="RO227" s="37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7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7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7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7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7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7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7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7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7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7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7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7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7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7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7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7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7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7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F227" s="85" t="str">
        <f t="shared" ref="AGF227:AGF245" si="848">IF(COUNTIFS($C$7:$AGE$7,"="&amp;$AGK$5,$C227:$AGE227,"б")=0,"",COUNTIFS($C$7:$AGE$7,"="&amp;$AGK$5,$C227:$AGE227,"б"))</f>
        <v/>
      </c>
      <c r="AGG227" s="85" t="str">
        <f t="shared" ref="AGG227:AGG245" si="849">IF(COUNTIFS($C$7:$AGE$7,"="&amp;$AGK$5,$C227:$AGE227,"у")=0,"",COUNTIFS($C$7:$AGE$7,"="&amp;$AGK$5,$C227:$AGE227,"у"))</f>
        <v/>
      </c>
      <c r="AGH227" s="85">
        <f t="shared" ref="AGH227:AGH245" si="850">IF(COUNTIFS($C$7:$AGE$7,"="&amp;$AGK$5,$C227:$AGE227,"н")=0,"",COUNTIFS($C$7:$AGE$7,"="&amp;$AGK$5,$C227:$AGE227,"н"))</f>
        <v>3</v>
      </c>
      <c r="AGL227" s="36" t="str">
        <f>IF(COUNTIFS($C$6:$AGE$6,9,$C227:$AGE227,"б")=0,"",COUNTIFS($C$6:$AGE$6,9,$C227:$AGE227,"б"))</f>
        <v/>
      </c>
      <c r="AGM227" s="36" t="str">
        <f t="shared" ref="AGM227:AGM245" si="851">IF(COUNTIFS($C$6:$AGE$6,9,$C227:$AGE227,"у")=0,"",COUNTIFS($C$6:$AGE$6,9,$C227:$AGE227,"у"))</f>
        <v/>
      </c>
      <c r="AGN227" s="39">
        <f>IF(COUNTIFS($C$6:$AGE$6,9,$C227:$AGE227,"н")=0,"",COUNTIFS($C$6:$AGE$6,9,$C227:$AGE227,"н"))</f>
        <v>20</v>
      </c>
      <c r="AGO227" s="36" t="str">
        <f>IF(COUNTIFS($C$6:$AGE$6,10,$C227:$AGE227,"б")=0,"",COUNTIFS($C$6:$AGE$6,10,$C227:$AGE227,"б"))</f>
        <v/>
      </c>
      <c r="AGP227" s="36" t="str">
        <f t="shared" ref="AGP227:AGP245" si="852">IF(COUNTIFS($C$6:$AGE$6,10,$C227:$AGE227,"у")=0,"",COUNTIFS($C$6:$AGE$6,10,$C227:$AGE227,"у"))</f>
        <v/>
      </c>
      <c r="AGQ227" s="39">
        <f>IF(COUNTIFS($C$6:$AGE$6,10,$C227:$AGE227,"н")=0,"",COUNTIFS($C$6:$AGE$6,10,$C227:$AGE227,"н"))</f>
        <v>23</v>
      </c>
      <c r="AGR227" s="36" t="str">
        <f>IF(COUNTIFS($C$6:$AGE$6,11,$C227:$AGE227,"б")=0,"",COUNTIFS($C$6:$AGE$6,11,$C227:$AGE227,"б"))</f>
        <v/>
      </c>
      <c r="AGS227" s="36" t="str">
        <f t="shared" ref="AGS227:AGS245" si="853">IF(COUNTIFS($C$6:$AGE$6,11,$C227:$AGE227,"у")=0,"",COUNTIFS($C$6:$AGE$6,11,$C227:$AGE227,"у"))</f>
        <v/>
      </c>
      <c r="AGT227" s="39">
        <f>IF(COUNTIFS($C$6:$AGE$6,11,$C227:$AGE227,"н")=0,"",COUNTIFS($C$6:$AGE$6,11,$C227:$AGE227,"н"))</f>
        <v>17</v>
      </c>
      <c r="AGU227" s="36" t="str">
        <f>IF(COUNTIFS($C$6:$AGE$6,12,$C227:$AGE227,"б")=0,"",COUNTIFS($C$6:$AGE$6,12,$C227:$AGE227,"б"))</f>
        <v/>
      </c>
      <c r="AGV227" s="36" t="str">
        <f t="shared" ref="AGV227:AGV245" si="854">IF(COUNTIFS($C$6:$AGE$6,12,$C227:$AGE227,"у")=0,"",COUNTIFS($C$6:$AGE$6,12,$C227:$AGE227,"у"))</f>
        <v/>
      </c>
      <c r="AGW227" s="39">
        <f>IF(COUNTIFS($C$6:$AGE$6,12,$C227:$AGE227,"н")=0,"",COUNTIFS($C$6:$AGE$6,12,$C227:$AGE227,"н"))</f>
        <v>6</v>
      </c>
      <c r="AGX227" s="36" t="str">
        <f>IF(COUNTIFS($C$6:$AGE$6,1,$C227:$AGE227,"б")=0,"",COUNTIFS($C$6:$AGE$6,1,$C227:$AGE227,"б"))</f>
        <v/>
      </c>
      <c r="AGY227" s="36" t="str">
        <f t="shared" ref="AGY227:AGY245" si="855">IF(COUNTIFS($C$6:$AGE$6,1,$C227:$AGE227,"у")=0,"",COUNTIFS($C$6:$AGE$6,1,$C227:$AGE227,"у"))</f>
        <v/>
      </c>
      <c r="AGZ227" s="39">
        <f>IF(COUNTIFS($C$6:$AGE$6,1,$C227:$AGE227,"н")=0,"",COUNTIFS($C$6:$AGE$6,1,$C227:$AGE227,"н"))</f>
        <v>22</v>
      </c>
      <c r="AHA227" s="36" t="str">
        <f>IF(COUNTIFS($C$6:$AGE$6,2,$C227:$AGE227,"б")=0,"",COUNTIFS($C$6:$AGE$6,2,$C227:$AGE227,"б"))</f>
        <v/>
      </c>
      <c r="AHB227" s="36" t="str">
        <f t="shared" ref="AHB227:AHB245" si="856">IF(COUNTIFS($C$6:$AGE$6,2,$C227:$AGE227,"у")=0,"",COUNTIFS($C$6:$AGE$6,2,$C227:$AGE227,"у"))</f>
        <v/>
      </c>
      <c r="AHC227" s="39">
        <f>IF(COUNTIFS($C$6:$AGE$6,2,$C227:$AGE227,"н")=0,"",COUNTIFS($C$6:$AGE$6,2,$C227:$AGE227,"н"))</f>
        <v>6</v>
      </c>
      <c r="AHD227" s="36" t="str">
        <f>IF(COUNTIFS($C$6:$AGE$6,3,$C227:$AGE227,"б")=0,"",COUNTIFS($C$6:$AGE$6,3,$C227:$AGE227,"б"))</f>
        <v/>
      </c>
      <c r="AHE227" s="36" t="str">
        <f t="shared" ref="AHE227:AHE245" si="857">IF(COUNTIFS($C$6:$AGE$6,3,$C227:$AGE227,"у")=0,"",COUNTIFS($C$6:$AGE$6,3,$C227:$AGE227,"у"))</f>
        <v/>
      </c>
      <c r="AHF227" s="39" t="str">
        <f>IF(COUNTIFS($C$6:$AGE$6,3,$C227:$AGE227,"н")=0,"",COUNTIFS($C$6:$AGE$6,3,$C227:$AGE227,"н"))</f>
        <v/>
      </c>
      <c r="AHG227" s="36" t="str">
        <f>IF(COUNTIFS($C$6:$AGE$6,4,$C227:$AGE227,"б")=0,"",COUNTIFS($C$6:$AGE$6,4,$C227:$AGE227,"б"))</f>
        <v/>
      </c>
      <c r="AHH227" s="36" t="str">
        <f t="shared" ref="AHH227:AHH245" si="858">IF(COUNTIFS($C$6:$AGE$6,4,$C227:$AGE227,"у")=0,"",COUNTIFS($C$6:$AGE$6,4,$C227:$AGE227,"у"))</f>
        <v/>
      </c>
      <c r="AHI227" s="39" t="str">
        <f>IF(COUNTIFS($C$6:$AGE$6,4,$C227:$AGE227,"н")=0,"",COUNTIFS($C$6:$AGE$6,4,$C227:$AGE227,"н"))</f>
        <v/>
      </c>
      <c r="AHJ227" s="36" t="str">
        <f>IF(COUNTIFS($C$6:$AGE$6,5,$C227:$AGE227,"б")=0,"",COUNTIFS($C$6:$AGE$6,5,$C227:$AGE227,"б"))</f>
        <v/>
      </c>
      <c r="AHK227" s="36" t="str">
        <f t="shared" ref="AHK227:AHK245" si="859">IF(COUNTIFS($C$6:$AGE$6,5,$C227:$AGE227,"у")=0,"",COUNTIFS($C$6:$AGE$6,5,$C227:$AGE227,"у"))</f>
        <v/>
      </c>
      <c r="AHL227" s="39" t="str">
        <f>IF(COUNTIFS($C$6:$AGE$6,5,$C227:$AGE227,"н")=0,"",COUNTIFS($C$6:$AGE$6,5,$C227:$AGE227,"н"))</f>
        <v/>
      </c>
      <c r="AHM227" s="36" t="str">
        <f>IF(COUNTIFS($C$6:$AGE$6,6,$C227:$AGE227,"б")=0,"",COUNTIFS($C$6:$AGE$6,6,$C227:$AGE227,"б"))</f>
        <v/>
      </c>
      <c r="AHN227" s="36" t="str">
        <f t="shared" ref="AHN227:AHN245" si="860">IF(COUNTIFS($C$6:$AGE$6,6,$C227:$AGE227,"у")=0,"",COUNTIFS($C$6:$AGE$6,6,$C227:$AGE227,"у"))</f>
        <v/>
      </c>
      <c r="AHO227" s="39" t="str">
        <f>IF(COUNTIFS($C$6:$AGE$6,6,$C227:$AGE227,"н")=0,"",COUNTIFS($C$6:$AGE$6,6,$C227:$AGE227,"н"))</f>
        <v/>
      </c>
    </row>
    <row r="228" spans="1:918" s="5" customFormat="1" outlineLevel="1" x14ac:dyDescent="0.25">
      <c r="A228" s="35">
        <f>A227+1</f>
        <v>2</v>
      </c>
      <c r="B228" s="48" t="s">
        <v>116</v>
      </c>
      <c r="C228" s="37"/>
      <c r="D228" s="35"/>
      <c r="E228" s="35"/>
      <c r="F228" s="35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57"/>
      <c r="AN228" s="57"/>
      <c r="AO228" s="57"/>
      <c r="AP228" s="38"/>
      <c r="AQ228" s="3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/>
      <c r="BG228" s="57"/>
      <c r="BH228" s="57"/>
      <c r="BI228" s="57"/>
      <c r="BJ228" s="57"/>
      <c r="BK228" s="61"/>
      <c r="BL228" s="57"/>
      <c r="BM228" s="57"/>
      <c r="BN228" s="57"/>
      <c r="BO228" s="57" t="s">
        <v>360</v>
      </c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57"/>
      <c r="CB228" s="57"/>
      <c r="CC228" s="57"/>
      <c r="CD228" s="57"/>
      <c r="CE228" s="61"/>
      <c r="CF228" s="57"/>
      <c r="CG228" s="57"/>
      <c r="CH228" s="57"/>
      <c r="CI228" s="57"/>
      <c r="CJ228" s="57"/>
      <c r="CK228" s="57"/>
      <c r="CL228" s="57"/>
      <c r="CM228" s="57"/>
      <c r="CN228" s="57"/>
      <c r="CO228" s="57"/>
      <c r="CP228" s="57"/>
      <c r="CQ228" s="57"/>
      <c r="CR228" s="57"/>
      <c r="CS228" s="57"/>
      <c r="CT228" s="57"/>
      <c r="CU228" s="57"/>
      <c r="CV228" s="57"/>
      <c r="CW228" s="57"/>
      <c r="CX228" s="57"/>
      <c r="CY228" s="61"/>
      <c r="CZ228" s="57"/>
      <c r="DA228" s="57"/>
      <c r="DB228" s="57"/>
      <c r="DC228" s="57"/>
      <c r="DD228" s="57"/>
      <c r="DE228" s="57"/>
      <c r="DF228" s="57"/>
      <c r="DG228" s="57"/>
      <c r="DH228" s="57"/>
      <c r="DI228" s="57"/>
      <c r="DJ228" s="57"/>
      <c r="DK228" s="57"/>
      <c r="DL228" s="57"/>
      <c r="DM228" s="57"/>
      <c r="DN228" s="57"/>
      <c r="DO228" s="57"/>
      <c r="DP228" s="57"/>
      <c r="DQ228" s="57"/>
      <c r="DR228" s="38"/>
      <c r="DS228" s="61"/>
      <c r="DT228" s="57"/>
      <c r="DU228" s="57"/>
      <c r="DV228" s="57"/>
      <c r="DW228" s="57"/>
      <c r="DX228" s="57"/>
      <c r="DY228" s="57"/>
      <c r="DZ228" s="57"/>
      <c r="EA228" s="57"/>
      <c r="EB228" s="57"/>
      <c r="EC228" s="57"/>
      <c r="ED228" s="57"/>
      <c r="EE228" s="57"/>
      <c r="EF228" s="57"/>
      <c r="EG228" s="57"/>
      <c r="EH228" s="57"/>
      <c r="EI228" s="57"/>
      <c r="EJ228" s="57"/>
      <c r="EK228" s="57"/>
      <c r="EL228" s="57"/>
      <c r="EM228" s="61"/>
      <c r="EN228" s="57"/>
      <c r="EO228" s="57"/>
      <c r="EP228" s="57"/>
      <c r="EQ228" s="57"/>
      <c r="ER228" s="57"/>
      <c r="ES228" s="57"/>
      <c r="ET228" s="57"/>
      <c r="EU228" s="57"/>
      <c r="EV228" s="57"/>
      <c r="EW228" s="57"/>
      <c r="EX228" s="57"/>
      <c r="EY228" s="57"/>
      <c r="EZ228" s="57"/>
      <c r="FA228" s="57" t="s">
        <v>360</v>
      </c>
      <c r="FB228" s="57"/>
      <c r="FC228" s="57"/>
      <c r="FD228" s="57"/>
      <c r="FE228" s="38"/>
      <c r="FF228" s="38"/>
      <c r="FG228" s="61"/>
      <c r="FH228" s="57"/>
      <c r="FI228" s="57"/>
      <c r="FJ228" s="57"/>
      <c r="FK228" s="57"/>
      <c r="FL228" s="57"/>
      <c r="FM228" s="57"/>
      <c r="FN228" s="57"/>
      <c r="FO228" s="57"/>
      <c r="FP228" s="57"/>
      <c r="FQ228" s="57"/>
      <c r="FR228" s="57"/>
      <c r="FS228" s="57"/>
      <c r="FT228" s="57"/>
      <c r="FU228" s="57"/>
      <c r="FV228" s="57"/>
      <c r="FW228" s="57"/>
      <c r="FX228" s="57"/>
      <c r="FY228" s="57"/>
      <c r="FZ228" s="38"/>
      <c r="GA228" s="61"/>
      <c r="GB228" s="57"/>
      <c r="GC228" s="57"/>
      <c r="GD228" s="57"/>
      <c r="GE228" s="57"/>
      <c r="GF228" s="57"/>
      <c r="GG228" s="57"/>
      <c r="GH228" s="57"/>
      <c r="GI228" s="57"/>
      <c r="GJ228" s="57"/>
      <c r="GK228" s="57"/>
      <c r="GL228" s="57"/>
      <c r="GM228" s="57"/>
      <c r="GN228" s="57"/>
      <c r="GO228" s="57"/>
      <c r="GP228" s="57"/>
      <c r="GQ228" s="57"/>
      <c r="GR228" s="57"/>
      <c r="GS228" s="57"/>
      <c r="GT228" s="38"/>
      <c r="GU228" s="61"/>
      <c r="GV228" s="57"/>
      <c r="GW228" s="57"/>
      <c r="GX228" s="57"/>
      <c r="GY228" s="57"/>
      <c r="GZ228" s="57"/>
      <c r="HA228" s="57"/>
      <c r="HB228" s="57"/>
      <c r="HC228" s="57"/>
      <c r="HD228" s="57"/>
      <c r="HE228" s="57"/>
      <c r="HF228" s="57"/>
      <c r="HG228" s="57"/>
      <c r="HH228" s="57"/>
      <c r="HI228" s="57"/>
      <c r="HJ228" s="57"/>
      <c r="HK228" s="57"/>
      <c r="HL228" s="57"/>
      <c r="HM228" s="38"/>
      <c r="HN228" s="38"/>
      <c r="HO228" s="37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61"/>
      <c r="IJ228" s="57"/>
      <c r="IK228" s="57"/>
      <c r="IL228" s="57"/>
      <c r="IM228" s="57"/>
      <c r="IN228" s="57" t="s">
        <v>369</v>
      </c>
      <c r="IO228" s="57" t="s">
        <v>369</v>
      </c>
      <c r="IP228" s="57"/>
      <c r="IQ228" s="57" t="s">
        <v>369</v>
      </c>
      <c r="IR228" s="57"/>
      <c r="IS228" s="57"/>
      <c r="IT228" s="57"/>
      <c r="IU228" s="57" t="s">
        <v>369</v>
      </c>
      <c r="IV228" s="57"/>
      <c r="IW228" s="57"/>
      <c r="IX228" s="57"/>
      <c r="IY228" s="57" t="s">
        <v>369</v>
      </c>
      <c r="IZ228" s="57" t="s">
        <v>369</v>
      </c>
      <c r="JA228" s="38"/>
      <c r="JB228" s="38"/>
      <c r="JC228" s="61"/>
      <c r="JD228" s="57"/>
      <c r="JE228" s="57"/>
      <c r="JF228" s="57"/>
      <c r="JG228" s="57" t="s">
        <v>369</v>
      </c>
      <c r="JH228" s="57" t="s">
        <v>369</v>
      </c>
      <c r="JI228" s="57"/>
      <c r="JJ228" s="57"/>
      <c r="JK228" s="57" t="s">
        <v>369</v>
      </c>
      <c r="JL228" s="57"/>
      <c r="JM228" s="57"/>
      <c r="JN228" s="57"/>
      <c r="JO228" s="57"/>
      <c r="JP228" s="57"/>
      <c r="JQ228" s="57"/>
      <c r="JR228" s="57"/>
      <c r="JS228" s="57"/>
      <c r="JT228" s="38"/>
      <c r="JU228" s="38"/>
      <c r="JV228" s="38"/>
      <c r="JW228" s="61"/>
      <c r="JX228" s="57"/>
      <c r="JY228" s="57"/>
      <c r="JZ228" s="57"/>
      <c r="KA228" s="57"/>
      <c r="KB228" s="57"/>
      <c r="KC228" s="57"/>
      <c r="KD228" s="57"/>
      <c r="KE228" s="57"/>
      <c r="KF228" s="57"/>
      <c r="KG228" s="57"/>
      <c r="KH228" s="57"/>
      <c r="KI228" s="57"/>
      <c r="KJ228" s="57"/>
      <c r="KK228" s="57"/>
      <c r="KL228" s="57"/>
      <c r="KM228" s="57"/>
      <c r="KN228" s="57"/>
      <c r="KO228" s="57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61"/>
      <c r="NT228" s="57"/>
      <c r="NU228" s="57"/>
      <c r="NV228" s="57"/>
      <c r="NW228" s="57"/>
      <c r="NX228" s="57"/>
      <c r="NY228" s="57"/>
      <c r="NZ228" s="57"/>
      <c r="OA228" s="57"/>
      <c r="OB228" s="57"/>
      <c r="OC228" s="57"/>
      <c r="OD228" s="57"/>
      <c r="OE228" s="57"/>
      <c r="OF228" s="57"/>
      <c r="OG228" s="57"/>
      <c r="OH228" s="57"/>
      <c r="OI228" s="57"/>
      <c r="OJ228" s="57"/>
      <c r="OK228" s="57"/>
      <c r="OL228" s="38"/>
      <c r="OM228" s="61"/>
      <c r="ON228" s="57"/>
      <c r="OO228" s="57"/>
      <c r="OP228" s="57"/>
      <c r="OQ228" s="57"/>
      <c r="OR228" s="57"/>
      <c r="OS228" s="57"/>
      <c r="OT228" s="57"/>
      <c r="OU228" s="57"/>
      <c r="OV228" s="57"/>
      <c r="OW228" s="57"/>
      <c r="OX228" s="57"/>
      <c r="OY228" s="57"/>
      <c r="OZ228" s="57"/>
      <c r="PA228" s="57"/>
      <c r="PB228" s="57"/>
      <c r="PC228" s="57"/>
      <c r="PD228" s="57"/>
      <c r="PE228" s="38"/>
      <c r="PF228" s="38"/>
      <c r="PG228" s="61"/>
      <c r="PH228" s="57"/>
      <c r="PI228" s="57"/>
      <c r="PJ228" s="57"/>
      <c r="PK228" s="57"/>
      <c r="PL228" s="57"/>
      <c r="PM228" s="57"/>
      <c r="PN228" s="57"/>
      <c r="PO228" s="57"/>
      <c r="PP228" s="57"/>
      <c r="PQ228" s="57"/>
      <c r="PR228" s="57"/>
      <c r="PS228" s="57"/>
      <c r="PT228" s="57"/>
      <c r="PU228" s="57"/>
      <c r="PV228" s="57"/>
      <c r="PW228" s="38"/>
      <c r="PX228" s="38"/>
      <c r="PY228" s="38"/>
      <c r="PZ228" s="38"/>
      <c r="QA228" s="61"/>
      <c r="QB228" s="57"/>
      <c r="QC228" s="57"/>
      <c r="QD228" s="57"/>
      <c r="QE228" s="57"/>
      <c r="QF228" s="57"/>
      <c r="QG228" s="57"/>
      <c r="QH228" s="57"/>
      <c r="QI228" s="57"/>
      <c r="QJ228" s="57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61"/>
      <c r="QV228" s="57"/>
      <c r="QW228" s="57"/>
      <c r="QX228" s="57"/>
      <c r="QY228" s="57"/>
      <c r="QZ228" s="57" t="s">
        <v>361</v>
      </c>
      <c r="RA228" s="57" t="s">
        <v>361</v>
      </c>
      <c r="RB228" s="57"/>
      <c r="RC228" s="57"/>
      <c r="RD228" s="57"/>
      <c r="RE228" s="57" t="s">
        <v>361</v>
      </c>
      <c r="RF228" s="57"/>
      <c r="RG228" s="57"/>
      <c r="RH228" s="38"/>
      <c r="RI228" s="38"/>
      <c r="RJ228" s="38"/>
      <c r="RK228" s="38"/>
      <c r="RL228" s="38"/>
      <c r="RM228" s="38"/>
      <c r="RN228" s="38"/>
      <c r="RO228" s="37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7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7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7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7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7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7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7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7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7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7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7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7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7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7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7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7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7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7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F228" s="85" t="str">
        <f t="shared" si="848"/>
        <v/>
      </c>
      <c r="AGG228" s="85">
        <f t="shared" si="849"/>
        <v>3</v>
      </c>
      <c r="AGH228" s="85" t="str">
        <f t="shared" si="850"/>
        <v/>
      </c>
      <c r="AGL228" s="36" t="str">
        <f t="shared" ref="AGL228:AGL245" si="861">IF(COUNTIFS($C$6:$AGE$6,9,$C228:$AGE228,"б")=0,"",COUNTIFS($C$6:$AGE$6,9,$C228:$AGE228,"б"))</f>
        <v/>
      </c>
      <c r="AGM228" s="36" t="str">
        <f t="shared" si="851"/>
        <v/>
      </c>
      <c r="AGN228" s="39">
        <f t="shared" ref="AGN228:AGN245" si="862">IF(COUNTIFS($C$6:$AGE$6,9,$C228:$AGE228,"н")=0,"",COUNTIFS($C$6:$AGE$6,9,$C228:$AGE228,"н"))</f>
        <v>1</v>
      </c>
      <c r="AGO228" s="36" t="str">
        <f t="shared" ref="AGO228:AGO245" si="863">IF(COUNTIFS($C$6:$AGE$6,10,$C228:$AGE228,"б")=0,"",COUNTIFS($C$6:$AGE$6,10,$C228:$AGE228,"б"))</f>
        <v/>
      </c>
      <c r="AGP228" s="36" t="str">
        <f t="shared" si="852"/>
        <v/>
      </c>
      <c r="AGQ228" s="39">
        <f t="shared" ref="AGQ228:AGQ245" si="864">IF(COUNTIFS($C$6:$AGE$6,10,$C228:$AGE228,"н")=0,"",COUNTIFS($C$6:$AGE$6,10,$C228:$AGE228,"н"))</f>
        <v>1</v>
      </c>
      <c r="AGR228" s="36">
        <f t="shared" ref="AGR228:AGR245" si="865">IF(COUNTIFS($C$6:$AGE$6,11,$C228:$AGE228,"б")=0,"",COUNTIFS($C$6:$AGE$6,11,$C228:$AGE228,"б"))</f>
        <v>6</v>
      </c>
      <c r="AGS228" s="36" t="str">
        <f t="shared" si="853"/>
        <v/>
      </c>
      <c r="AGT228" s="39" t="str">
        <f t="shared" ref="AGT228:AGT245" si="866">IF(COUNTIFS($C$6:$AGE$6,11,$C228:$AGE228,"н")=0,"",COUNTIFS($C$6:$AGE$6,11,$C228:$AGE228,"н"))</f>
        <v/>
      </c>
      <c r="AGU228" s="36">
        <f t="shared" ref="AGU228:AGU245" si="867">IF(COUNTIFS($C$6:$AGE$6,12,$C228:$AGE228,"б")=0,"",COUNTIFS($C$6:$AGE$6,12,$C228:$AGE228,"б"))</f>
        <v>3</v>
      </c>
      <c r="AGV228" s="36" t="str">
        <f t="shared" si="854"/>
        <v/>
      </c>
      <c r="AGW228" s="39" t="str">
        <f t="shared" ref="AGW228:AGW245" si="868">IF(COUNTIFS($C$6:$AGE$6,12,$C228:$AGE228,"н")=0,"",COUNTIFS($C$6:$AGE$6,12,$C228:$AGE228,"н"))</f>
        <v/>
      </c>
      <c r="AGX228" s="36" t="str">
        <f t="shared" ref="AGX228:AGX245" si="869">IF(COUNTIFS($C$6:$AGE$6,1,$C228:$AGE228,"б")=0,"",COUNTIFS($C$6:$AGE$6,1,$C228:$AGE228,"б"))</f>
        <v/>
      </c>
      <c r="AGY228" s="36" t="str">
        <f t="shared" si="855"/>
        <v/>
      </c>
      <c r="AGZ228" s="39" t="str">
        <f t="shared" ref="AGZ228:AGZ245" si="870">IF(COUNTIFS($C$6:$AGE$6,1,$C228:$AGE228,"н")=0,"",COUNTIFS($C$6:$AGE$6,1,$C228:$AGE228,"н"))</f>
        <v/>
      </c>
      <c r="AHA228" s="36" t="str">
        <f t="shared" ref="AHA228:AHA245" si="871">IF(COUNTIFS($C$6:$AGE$6,2,$C228:$AGE228,"б")=0,"",COUNTIFS($C$6:$AGE$6,2,$C228:$AGE228,"б"))</f>
        <v/>
      </c>
      <c r="AHB228" s="36">
        <f t="shared" si="856"/>
        <v>3</v>
      </c>
      <c r="AHC228" s="39" t="str">
        <f t="shared" ref="AHC228:AHC245" si="872">IF(COUNTIFS($C$6:$AGE$6,2,$C228:$AGE228,"н")=0,"",COUNTIFS($C$6:$AGE$6,2,$C228:$AGE228,"н"))</f>
        <v/>
      </c>
      <c r="AHD228" s="36" t="str">
        <f t="shared" ref="AHD228:AHD245" si="873">IF(COUNTIFS($C$6:$AGE$6,3,$C228:$AGE228,"б")=0,"",COUNTIFS($C$6:$AGE$6,3,$C228:$AGE228,"б"))</f>
        <v/>
      </c>
      <c r="AHE228" s="36" t="str">
        <f t="shared" si="857"/>
        <v/>
      </c>
      <c r="AHF228" s="39" t="str">
        <f t="shared" ref="AHF228:AHF245" si="874">IF(COUNTIFS($C$6:$AGE$6,3,$C228:$AGE228,"н")=0,"",COUNTIFS($C$6:$AGE$6,3,$C228:$AGE228,"н"))</f>
        <v/>
      </c>
      <c r="AHG228" s="36" t="str">
        <f t="shared" ref="AHG228:AHG245" si="875">IF(COUNTIFS($C$6:$AGE$6,4,$C228:$AGE228,"б")=0,"",COUNTIFS($C$6:$AGE$6,4,$C228:$AGE228,"б"))</f>
        <v/>
      </c>
      <c r="AHH228" s="36" t="str">
        <f t="shared" si="858"/>
        <v/>
      </c>
      <c r="AHI228" s="39" t="str">
        <f t="shared" ref="AHI228:AHI245" si="876">IF(COUNTIFS($C$6:$AGE$6,4,$C228:$AGE228,"н")=0,"",COUNTIFS($C$6:$AGE$6,4,$C228:$AGE228,"н"))</f>
        <v/>
      </c>
      <c r="AHJ228" s="36" t="str">
        <f t="shared" ref="AHJ228:AHJ245" si="877">IF(COUNTIFS($C$6:$AGE$6,5,$C228:$AGE228,"б")=0,"",COUNTIFS($C$6:$AGE$6,5,$C228:$AGE228,"б"))</f>
        <v/>
      </c>
      <c r="AHK228" s="36" t="str">
        <f t="shared" si="859"/>
        <v/>
      </c>
      <c r="AHL228" s="39" t="str">
        <f t="shared" ref="AHL228:AHL245" si="878">IF(COUNTIFS($C$6:$AGE$6,5,$C228:$AGE228,"н")=0,"",COUNTIFS($C$6:$AGE$6,5,$C228:$AGE228,"н"))</f>
        <v/>
      </c>
      <c r="AHM228" s="36" t="str">
        <f t="shared" ref="AHM228:AHM245" si="879">IF(COUNTIFS($C$6:$AGE$6,6,$C228:$AGE228,"б")=0,"",COUNTIFS($C$6:$AGE$6,6,$C228:$AGE228,"б"))</f>
        <v/>
      </c>
      <c r="AHN228" s="36" t="str">
        <f t="shared" si="860"/>
        <v/>
      </c>
      <c r="AHO228" s="39" t="str">
        <f t="shared" ref="AHO228:AHO245" si="880">IF(COUNTIFS($C$6:$AGE$6,6,$C228:$AGE228,"н")=0,"",COUNTIFS($C$6:$AGE$6,6,$C228:$AGE228,"н"))</f>
        <v/>
      </c>
    </row>
    <row r="229" spans="1:918" s="5" customFormat="1" outlineLevel="1" x14ac:dyDescent="0.25">
      <c r="A229" s="35">
        <f t="shared" ref="A229:A245" si="881">A228+1</f>
        <v>3</v>
      </c>
      <c r="B229" s="48" t="s">
        <v>117</v>
      </c>
      <c r="C229" s="37"/>
      <c r="D229" s="35"/>
      <c r="E229" s="35"/>
      <c r="F229" s="35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38"/>
      <c r="AQ229" s="3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61"/>
      <c r="BL229" s="57"/>
      <c r="BM229" s="57"/>
      <c r="BN229" s="57"/>
      <c r="BO229" s="57"/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61"/>
      <c r="CF229" s="57"/>
      <c r="CG229" s="57"/>
      <c r="CH229" s="57"/>
      <c r="CI229" s="57"/>
      <c r="CJ229" s="57"/>
      <c r="CK229" s="57"/>
      <c r="CL229" s="57"/>
      <c r="CM229" s="57"/>
      <c r="CN229" s="57"/>
      <c r="CO229" s="57"/>
      <c r="CP229" s="57"/>
      <c r="CQ229" s="57"/>
      <c r="CR229" s="57"/>
      <c r="CS229" s="57"/>
      <c r="CT229" s="57"/>
      <c r="CU229" s="57" t="s">
        <v>360</v>
      </c>
      <c r="CV229" s="57" t="s">
        <v>360</v>
      </c>
      <c r="CW229" s="57"/>
      <c r="CX229" s="57"/>
      <c r="CY229" s="61"/>
      <c r="CZ229" s="57"/>
      <c r="DA229" s="57"/>
      <c r="DB229" s="57"/>
      <c r="DC229" s="57"/>
      <c r="DD229" s="57"/>
      <c r="DE229" s="57"/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38"/>
      <c r="DS229" s="61"/>
      <c r="DT229" s="57"/>
      <c r="DU229" s="57"/>
      <c r="DV229" s="57"/>
      <c r="DW229" s="57"/>
      <c r="DX229" s="57"/>
      <c r="DY229" s="57"/>
      <c r="DZ229" s="57"/>
      <c r="EA229" s="57"/>
      <c r="EB229" s="57"/>
      <c r="EC229" s="57"/>
      <c r="ED229" s="57"/>
      <c r="EE229" s="57"/>
      <c r="EF229" s="57"/>
      <c r="EG229" s="57"/>
      <c r="EH229" s="57"/>
      <c r="EI229" s="57"/>
      <c r="EJ229" s="57"/>
      <c r="EK229" s="57"/>
      <c r="EL229" s="57"/>
      <c r="EM229" s="61"/>
      <c r="EN229" s="57"/>
      <c r="EO229" s="57"/>
      <c r="EP229" s="57"/>
      <c r="EQ229" s="57"/>
      <c r="ER229" s="57"/>
      <c r="ES229" s="57"/>
      <c r="ET229" s="57"/>
      <c r="EU229" s="57"/>
      <c r="EV229" s="57"/>
      <c r="EW229" s="57"/>
      <c r="EX229" s="57"/>
      <c r="EY229" s="57"/>
      <c r="EZ229" s="57"/>
      <c r="FA229" s="57"/>
      <c r="FB229" s="57"/>
      <c r="FC229" s="57"/>
      <c r="FD229" s="57"/>
      <c r="FE229" s="38"/>
      <c r="FF229" s="38"/>
      <c r="FG229" s="61"/>
      <c r="FH229" s="57"/>
      <c r="FI229" s="57"/>
      <c r="FJ229" s="57"/>
      <c r="FK229" s="57"/>
      <c r="FL229" s="57"/>
      <c r="FM229" s="57"/>
      <c r="FN229" s="57"/>
      <c r="FO229" s="57"/>
      <c r="FP229" s="57"/>
      <c r="FQ229" s="57"/>
      <c r="FR229" s="57"/>
      <c r="FS229" s="57"/>
      <c r="FT229" s="57"/>
      <c r="FU229" s="57"/>
      <c r="FV229" s="57"/>
      <c r="FW229" s="57"/>
      <c r="FX229" s="57"/>
      <c r="FY229" s="57"/>
      <c r="FZ229" s="38"/>
      <c r="GA229" s="61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/>
      <c r="GP229" s="57"/>
      <c r="GQ229" s="57"/>
      <c r="GR229" s="57"/>
      <c r="GS229" s="57"/>
      <c r="GT229" s="38"/>
      <c r="GU229" s="61"/>
      <c r="GV229" s="57"/>
      <c r="GW229" s="57"/>
      <c r="GX229" s="57"/>
      <c r="GY229" s="57"/>
      <c r="GZ229" s="57"/>
      <c r="HA229" s="57" t="s">
        <v>369</v>
      </c>
      <c r="HB229" s="57"/>
      <c r="HC229" s="57" t="s">
        <v>369</v>
      </c>
      <c r="HD229" s="57" t="s">
        <v>369</v>
      </c>
      <c r="HE229" s="57"/>
      <c r="HF229" s="57"/>
      <c r="HG229" s="57" t="s">
        <v>369</v>
      </c>
      <c r="HH229" s="57"/>
      <c r="HI229" s="57"/>
      <c r="HJ229" s="57"/>
      <c r="HK229" s="57" t="s">
        <v>369</v>
      </c>
      <c r="HL229" s="57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61"/>
      <c r="IJ229" s="57"/>
      <c r="IK229" s="57"/>
      <c r="IL229" s="57"/>
      <c r="IM229" s="57"/>
      <c r="IN229" s="57"/>
      <c r="IO229" s="57"/>
      <c r="IP229" s="57"/>
      <c r="IQ229" s="57"/>
      <c r="IR229" s="57"/>
      <c r="IS229" s="57"/>
      <c r="IT229" s="57"/>
      <c r="IU229" s="57"/>
      <c r="IV229" s="57"/>
      <c r="IW229" s="57"/>
      <c r="IX229" s="57"/>
      <c r="IY229" s="57"/>
      <c r="IZ229" s="57"/>
      <c r="JA229" s="38"/>
      <c r="JB229" s="38"/>
      <c r="JC229" s="61"/>
      <c r="JD229" s="57"/>
      <c r="JE229" s="57"/>
      <c r="JF229" s="57"/>
      <c r="JG229" s="57"/>
      <c r="JH229" s="57"/>
      <c r="JI229" s="57"/>
      <c r="JJ229" s="57"/>
      <c r="JK229" s="57"/>
      <c r="JL229" s="57"/>
      <c r="JM229" s="57"/>
      <c r="JN229" s="57"/>
      <c r="JO229" s="57"/>
      <c r="JP229" s="57"/>
      <c r="JQ229" s="57"/>
      <c r="JR229" s="57"/>
      <c r="JS229" s="57"/>
      <c r="JT229" s="38"/>
      <c r="JU229" s="38"/>
      <c r="JV229" s="38"/>
      <c r="JW229" s="61"/>
      <c r="JX229" s="57"/>
      <c r="JY229" s="57"/>
      <c r="JZ229" s="57"/>
      <c r="KA229" s="57"/>
      <c r="KB229" s="57"/>
      <c r="KC229" s="57"/>
      <c r="KD229" s="57"/>
      <c r="KE229" s="57"/>
      <c r="KF229" s="57"/>
      <c r="KG229" s="57"/>
      <c r="KH229" s="57"/>
      <c r="KI229" s="57"/>
      <c r="KJ229" s="57"/>
      <c r="KK229" s="57"/>
      <c r="KL229" s="57"/>
      <c r="KM229" s="57"/>
      <c r="KN229" s="57"/>
      <c r="KO229" s="57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61"/>
      <c r="NT229" s="57"/>
      <c r="NU229" s="57"/>
      <c r="NV229" s="57"/>
      <c r="NW229" s="57"/>
      <c r="NX229" s="57"/>
      <c r="NY229" s="57"/>
      <c r="NZ229" s="57"/>
      <c r="OA229" s="57"/>
      <c r="OB229" s="57"/>
      <c r="OC229" s="57"/>
      <c r="OD229" s="57"/>
      <c r="OE229" s="57"/>
      <c r="OF229" s="57"/>
      <c r="OG229" s="57"/>
      <c r="OH229" s="57"/>
      <c r="OI229" s="57"/>
      <c r="OJ229" s="57" t="s">
        <v>360</v>
      </c>
      <c r="OK229" s="57"/>
      <c r="OL229" s="38"/>
      <c r="OM229" s="61"/>
      <c r="ON229" s="57"/>
      <c r="OO229" s="57"/>
      <c r="OP229" s="57"/>
      <c r="OQ229" s="57"/>
      <c r="OR229" s="57"/>
      <c r="OS229" s="57"/>
      <c r="OT229" s="57"/>
      <c r="OU229" s="57"/>
      <c r="OV229" s="57"/>
      <c r="OW229" s="57"/>
      <c r="OX229" s="57"/>
      <c r="OY229" s="57"/>
      <c r="OZ229" s="57"/>
      <c r="PA229" s="57"/>
      <c r="PB229" s="57"/>
      <c r="PC229" s="57"/>
      <c r="PD229" s="57"/>
      <c r="PE229" s="38"/>
      <c r="PF229" s="38"/>
      <c r="PG229" s="61"/>
      <c r="PH229" s="57"/>
      <c r="PI229" s="57"/>
      <c r="PJ229" s="57"/>
      <c r="PK229" s="57" t="s">
        <v>360</v>
      </c>
      <c r="PL229" s="57" t="s">
        <v>360</v>
      </c>
      <c r="PM229" s="57" t="s">
        <v>360</v>
      </c>
      <c r="PN229" s="57"/>
      <c r="PO229" s="57"/>
      <c r="PP229" s="57"/>
      <c r="PQ229" s="57"/>
      <c r="PR229" s="57"/>
      <c r="PS229" s="57"/>
      <c r="PT229" s="57"/>
      <c r="PU229" s="57"/>
      <c r="PV229" s="57"/>
      <c r="PW229" s="38"/>
      <c r="PX229" s="38"/>
      <c r="PY229" s="38"/>
      <c r="PZ229" s="38"/>
      <c r="QA229" s="61"/>
      <c r="QB229" s="57"/>
      <c r="QC229" s="57"/>
      <c r="QD229" s="57"/>
      <c r="QE229" s="57"/>
      <c r="QF229" s="57"/>
      <c r="QG229" s="57"/>
      <c r="QH229" s="57"/>
      <c r="QI229" s="57"/>
      <c r="QJ229" s="57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61"/>
      <c r="QV229" s="57"/>
      <c r="QW229" s="57"/>
      <c r="QX229" s="57"/>
      <c r="QY229" s="57"/>
      <c r="QZ229" s="57"/>
      <c r="RA229" s="57"/>
      <c r="RB229" s="57"/>
      <c r="RC229" s="57"/>
      <c r="RD229" s="57"/>
      <c r="RE229" s="57"/>
      <c r="RF229" s="57"/>
      <c r="RG229" s="57"/>
      <c r="RH229" s="38"/>
      <c r="RI229" s="38"/>
      <c r="RJ229" s="38"/>
      <c r="RK229" s="38"/>
      <c r="RL229" s="38"/>
      <c r="RM229" s="38"/>
      <c r="RN229" s="38"/>
      <c r="RO229" s="37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7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7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7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7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7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7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7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7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7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7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7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7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7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7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7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7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7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7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F229" s="85" t="str">
        <f t="shared" si="848"/>
        <v/>
      </c>
      <c r="AGG229" s="85" t="str">
        <f t="shared" si="849"/>
        <v/>
      </c>
      <c r="AGH229" s="85" t="str">
        <f t="shared" si="850"/>
        <v/>
      </c>
      <c r="AGL229" s="36" t="str">
        <f t="shared" si="861"/>
        <v/>
      </c>
      <c r="AGM229" s="36" t="str">
        <f t="shared" si="851"/>
        <v/>
      </c>
      <c r="AGN229" s="39" t="str">
        <f t="shared" si="862"/>
        <v/>
      </c>
      <c r="AGO229" s="36" t="str">
        <f t="shared" si="863"/>
        <v/>
      </c>
      <c r="AGP229" s="36" t="str">
        <f t="shared" si="852"/>
        <v/>
      </c>
      <c r="AGQ229" s="39">
        <f t="shared" si="864"/>
        <v>2</v>
      </c>
      <c r="AGR229" s="36">
        <f t="shared" si="865"/>
        <v>5</v>
      </c>
      <c r="AGS229" s="36" t="str">
        <f t="shared" si="853"/>
        <v/>
      </c>
      <c r="AGT229" s="39" t="str">
        <f t="shared" si="866"/>
        <v/>
      </c>
      <c r="AGU229" s="36" t="str">
        <f t="shared" si="867"/>
        <v/>
      </c>
      <c r="AGV229" s="36" t="str">
        <f t="shared" si="854"/>
        <v/>
      </c>
      <c r="AGW229" s="39" t="str">
        <f t="shared" si="868"/>
        <v/>
      </c>
      <c r="AGX229" s="36" t="str">
        <f t="shared" si="869"/>
        <v/>
      </c>
      <c r="AGY229" s="36" t="str">
        <f t="shared" si="855"/>
        <v/>
      </c>
      <c r="AGZ229" s="39">
        <f t="shared" si="870"/>
        <v>4</v>
      </c>
      <c r="AHA229" s="36" t="str">
        <f t="shared" si="871"/>
        <v/>
      </c>
      <c r="AHB229" s="36" t="str">
        <f t="shared" si="856"/>
        <v/>
      </c>
      <c r="AHC229" s="39" t="str">
        <f t="shared" si="872"/>
        <v/>
      </c>
      <c r="AHD229" s="36" t="str">
        <f t="shared" si="873"/>
        <v/>
      </c>
      <c r="AHE229" s="36" t="str">
        <f t="shared" si="857"/>
        <v/>
      </c>
      <c r="AHF229" s="39" t="str">
        <f t="shared" si="874"/>
        <v/>
      </c>
      <c r="AHG229" s="36" t="str">
        <f t="shared" si="875"/>
        <v/>
      </c>
      <c r="AHH229" s="36" t="str">
        <f t="shared" si="858"/>
        <v/>
      </c>
      <c r="AHI229" s="39" t="str">
        <f t="shared" si="876"/>
        <v/>
      </c>
      <c r="AHJ229" s="36" t="str">
        <f t="shared" si="877"/>
        <v/>
      </c>
      <c r="AHK229" s="36" t="str">
        <f t="shared" si="859"/>
        <v/>
      </c>
      <c r="AHL229" s="39" t="str">
        <f t="shared" si="878"/>
        <v/>
      </c>
      <c r="AHM229" s="36" t="str">
        <f t="shared" si="879"/>
        <v/>
      </c>
      <c r="AHN229" s="36" t="str">
        <f t="shared" si="860"/>
        <v/>
      </c>
      <c r="AHO229" s="39" t="str">
        <f t="shared" si="880"/>
        <v/>
      </c>
    </row>
    <row r="230" spans="1:918" s="5" customFormat="1" outlineLevel="1" x14ac:dyDescent="0.25">
      <c r="A230" s="35">
        <f t="shared" si="881"/>
        <v>4</v>
      </c>
      <c r="B230" s="48" t="s">
        <v>118</v>
      </c>
      <c r="C230" s="37"/>
      <c r="D230" s="35"/>
      <c r="E230" s="35"/>
      <c r="F230" s="35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38"/>
      <c r="AQ230" s="3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 t="s">
        <v>360</v>
      </c>
      <c r="BE230" s="57" t="s">
        <v>360</v>
      </c>
      <c r="BF230" s="57" t="s">
        <v>360</v>
      </c>
      <c r="BG230" s="57"/>
      <c r="BH230" s="57" t="s">
        <v>360</v>
      </c>
      <c r="BI230" s="57" t="s">
        <v>360</v>
      </c>
      <c r="BJ230" s="57"/>
      <c r="BK230" s="61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61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/>
      <c r="CV230" s="57"/>
      <c r="CW230" s="57"/>
      <c r="CX230" s="57"/>
      <c r="CY230" s="61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  <c r="DM230" s="57"/>
      <c r="DN230" s="57"/>
      <c r="DO230" s="57"/>
      <c r="DP230" s="57"/>
      <c r="DQ230" s="57"/>
      <c r="DR230" s="38"/>
      <c r="DS230" s="61"/>
      <c r="DT230" s="57"/>
      <c r="DU230" s="57"/>
      <c r="DV230" s="57"/>
      <c r="DW230" s="57"/>
      <c r="DX230" s="57"/>
      <c r="DY230" s="57"/>
      <c r="DZ230" s="57"/>
      <c r="EA230" s="57"/>
      <c r="EB230" s="57"/>
      <c r="EC230" s="57"/>
      <c r="ED230" s="57"/>
      <c r="EE230" s="57"/>
      <c r="EF230" s="57"/>
      <c r="EG230" s="57"/>
      <c r="EH230" s="57"/>
      <c r="EI230" s="57"/>
      <c r="EJ230" s="57"/>
      <c r="EK230" s="57"/>
      <c r="EL230" s="57"/>
      <c r="EM230" s="61"/>
      <c r="EN230" s="57"/>
      <c r="EO230" s="57"/>
      <c r="EP230" s="57"/>
      <c r="EQ230" s="57"/>
      <c r="ER230" s="57"/>
      <c r="ES230" s="57"/>
      <c r="ET230" s="57"/>
      <c r="EU230" s="57"/>
      <c r="EV230" s="57"/>
      <c r="EW230" s="57"/>
      <c r="EX230" s="57"/>
      <c r="EY230" s="57"/>
      <c r="EZ230" s="57"/>
      <c r="FA230" s="57"/>
      <c r="FB230" s="57"/>
      <c r="FC230" s="57"/>
      <c r="FD230" s="57"/>
      <c r="FE230" s="38"/>
      <c r="FF230" s="38"/>
      <c r="FG230" s="61"/>
      <c r="FH230" s="57"/>
      <c r="FI230" s="57"/>
      <c r="FJ230" s="57"/>
      <c r="FK230" s="57"/>
      <c r="FL230" s="57" t="s">
        <v>360</v>
      </c>
      <c r="FM230" s="57"/>
      <c r="FN230" s="57"/>
      <c r="FO230" s="57"/>
      <c r="FP230" s="57"/>
      <c r="FQ230" s="57"/>
      <c r="FR230" s="57"/>
      <c r="FS230" s="57"/>
      <c r="FT230" s="57"/>
      <c r="FU230" s="57" t="s">
        <v>360</v>
      </c>
      <c r="FV230" s="57"/>
      <c r="FW230" s="57" t="s">
        <v>360</v>
      </c>
      <c r="FX230" s="57" t="s">
        <v>360</v>
      </c>
      <c r="FY230" s="57"/>
      <c r="FZ230" s="38"/>
      <c r="GA230" s="61"/>
      <c r="GB230" s="57"/>
      <c r="GC230" s="57"/>
      <c r="GD230" s="57"/>
      <c r="GE230" s="57"/>
      <c r="GF230" s="57"/>
      <c r="GG230" s="57"/>
      <c r="GH230" s="57"/>
      <c r="GI230" s="57"/>
      <c r="GJ230" s="57"/>
      <c r="GK230" s="57"/>
      <c r="GL230" s="57"/>
      <c r="GM230" s="57"/>
      <c r="GN230" s="57"/>
      <c r="GO230" s="57"/>
      <c r="GP230" s="57"/>
      <c r="GQ230" s="57"/>
      <c r="GR230" s="57"/>
      <c r="GS230" s="57"/>
      <c r="GT230" s="38"/>
      <c r="GU230" s="61"/>
      <c r="GV230" s="57"/>
      <c r="GW230" s="57"/>
      <c r="GX230" s="57"/>
      <c r="GY230" s="57"/>
      <c r="GZ230" s="57"/>
      <c r="HA230" s="57"/>
      <c r="HB230" s="57"/>
      <c r="HC230" s="57"/>
      <c r="HD230" s="57"/>
      <c r="HE230" s="57"/>
      <c r="HF230" s="57"/>
      <c r="HG230" s="57"/>
      <c r="HH230" s="57"/>
      <c r="HI230" s="57"/>
      <c r="HJ230" s="57"/>
      <c r="HK230" s="57"/>
      <c r="HL230" s="57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61"/>
      <c r="IJ230" s="57"/>
      <c r="IK230" s="57"/>
      <c r="IL230" s="57"/>
      <c r="IM230" s="57"/>
      <c r="IN230" s="57"/>
      <c r="IO230" s="57"/>
      <c r="IP230" s="57"/>
      <c r="IQ230" s="57"/>
      <c r="IR230" s="57"/>
      <c r="IS230" s="57"/>
      <c r="IT230" s="57"/>
      <c r="IU230" s="57" t="s">
        <v>360</v>
      </c>
      <c r="IV230" s="57"/>
      <c r="IW230" s="57"/>
      <c r="IX230" s="57"/>
      <c r="IY230" s="57"/>
      <c r="IZ230" s="57"/>
      <c r="JA230" s="38"/>
      <c r="JB230" s="38"/>
      <c r="JC230" s="61"/>
      <c r="JD230" s="57"/>
      <c r="JE230" s="57"/>
      <c r="JF230" s="57"/>
      <c r="JG230" s="57"/>
      <c r="JH230" s="57"/>
      <c r="JI230" s="57"/>
      <c r="JJ230" s="57"/>
      <c r="JK230" s="57"/>
      <c r="JL230" s="57"/>
      <c r="JM230" s="57"/>
      <c r="JN230" s="57"/>
      <c r="JO230" s="57"/>
      <c r="JP230" s="57"/>
      <c r="JQ230" s="57"/>
      <c r="JR230" s="57"/>
      <c r="JS230" s="57"/>
      <c r="JT230" s="38"/>
      <c r="JU230" s="38"/>
      <c r="JV230" s="38"/>
      <c r="JW230" s="61"/>
      <c r="JX230" s="57"/>
      <c r="JY230" s="57"/>
      <c r="JZ230" s="57"/>
      <c r="KA230" s="57"/>
      <c r="KB230" s="57"/>
      <c r="KC230" s="57"/>
      <c r="KD230" s="57"/>
      <c r="KE230" s="57"/>
      <c r="KF230" s="57"/>
      <c r="KG230" s="57"/>
      <c r="KH230" s="57"/>
      <c r="KI230" s="57"/>
      <c r="KJ230" s="57"/>
      <c r="KK230" s="57"/>
      <c r="KL230" s="57"/>
      <c r="KM230" s="57"/>
      <c r="KN230" s="57"/>
      <c r="KO230" s="57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61"/>
      <c r="NT230" s="57"/>
      <c r="NU230" s="57"/>
      <c r="NV230" s="57"/>
      <c r="NW230" s="57"/>
      <c r="NX230" s="57"/>
      <c r="NY230" s="57"/>
      <c r="NZ230" s="57"/>
      <c r="OA230" s="57"/>
      <c r="OB230" s="57"/>
      <c r="OC230" s="57"/>
      <c r="OD230" s="57"/>
      <c r="OE230" s="57"/>
      <c r="OF230" s="57"/>
      <c r="OG230" s="57"/>
      <c r="OH230" s="57"/>
      <c r="OI230" s="57"/>
      <c r="OJ230" s="57"/>
      <c r="OK230" s="57"/>
      <c r="OL230" s="38"/>
      <c r="OM230" s="61"/>
      <c r="ON230" s="57"/>
      <c r="OO230" s="57"/>
      <c r="OP230" s="57"/>
      <c r="OQ230" s="57"/>
      <c r="OR230" s="57"/>
      <c r="OS230" s="57"/>
      <c r="OT230" s="57"/>
      <c r="OU230" s="57"/>
      <c r="OV230" s="57"/>
      <c r="OW230" s="57"/>
      <c r="OX230" s="57"/>
      <c r="OY230" s="57"/>
      <c r="OZ230" s="57"/>
      <c r="PA230" s="57"/>
      <c r="PB230" s="57"/>
      <c r="PC230" s="57"/>
      <c r="PD230" s="57"/>
      <c r="PE230" s="38"/>
      <c r="PF230" s="38"/>
      <c r="PG230" s="61"/>
      <c r="PH230" s="57"/>
      <c r="PI230" s="57"/>
      <c r="PJ230" s="57"/>
      <c r="PK230" s="57"/>
      <c r="PL230" s="57"/>
      <c r="PM230" s="57"/>
      <c r="PN230" s="57"/>
      <c r="PO230" s="57"/>
      <c r="PP230" s="57"/>
      <c r="PQ230" s="57"/>
      <c r="PR230" s="57"/>
      <c r="PS230" s="57"/>
      <c r="PT230" s="57"/>
      <c r="PU230" s="57"/>
      <c r="PV230" s="57"/>
      <c r="PW230" s="38"/>
      <c r="PX230" s="38"/>
      <c r="PY230" s="38"/>
      <c r="PZ230" s="38"/>
      <c r="QA230" s="61"/>
      <c r="QB230" s="57"/>
      <c r="QC230" s="57"/>
      <c r="QD230" s="57"/>
      <c r="QE230" s="57"/>
      <c r="QF230" s="57"/>
      <c r="QG230" s="57"/>
      <c r="QH230" s="57"/>
      <c r="QI230" s="57"/>
      <c r="QJ230" s="57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61"/>
      <c r="QV230" s="57"/>
      <c r="QW230" s="57"/>
      <c r="QX230" s="57"/>
      <c r="QY230" s="57"/>
      <c r="QZ230" s="57"/>
      <c r="RA230" s="57"/>
      <c r="RB230" s="57"/>
      <c r="RC230" s="57"/>
      <c r="RD230" s="57"/>
      <c r="RE230" s="57"/>
      <c r="RF230" s="57"/>
      <c r="RG230" s="57"/>
      <c r="RH230" s="38"/>
      <c r="RI230" s="38"/>
      <c r="RJ230" s="38"/>
      <c r="RK230" s="38"/>
      <c r="RL230" s="38"/>
      <c r="RM230" s="38"/>
      <c r="RN230" s="38"/>
      <c r="RO230" s="37"/>
      <c r="RP230" s="38"/>
      <c r="RQ230" s="38"/>
      <c r="RR230" s="38"/>
      <c r="RS230" s="38"/>
      <c r="RT230" s="38"/>
      <c r="RU230" s="38"/>
      <c r="RV230" s="38"/>
      <c r="RW230" s="38"/>
      <c r="RX230" s="38"/>
      <c r="RY230" s="38"/>
      <c r="RZ230" s="38"/>
      <c r="SA230" s="38"/>
      <c r="SB230" s="38"/>
      <c r="SC230" s="38"/>
      <c r="SD230" s="38"/>
      <c r="SE230" s="38"/>
      <c r="SF230" s="38"/>
      <c r="SG230" s="38"/>
      <c r="SH230" s="38"/>
      <c r="SI230" s="37"/>
      <c r="SJ230" s="38"/>
      <c r="SK230" s="38"/>
      <c r="SL230" s="38"/>
      <c r="SM230" s="38"/>
      <c r="SN230" s="38"/>
      <c r="SO230" s="38"/>
      <c r="SP230" s="38"/>
      <c r="SQ230" s="38"/>
      <c r="SR230" s="38"/>
      <c r="SS230" s="38"/>
      <c r="ST230" s="38"/>
      <c r="SU230" s="38"/>
      <c r="SV230" s="38"/>
      <c r="SW230" s="38"/>
      <c r="SX230" s="38"/>
      <c r="SY230" s="38"/>
      <c r="SZ230" s="38"/>
      <c r="TA230" s="38"/>
      <c r="TB230" s="38"/>
      <c r="TC230" s="37"/>
      <c r="TD230" s="38"/>
      <c r="TE230" s="38"/>
      <c r="TF230" s="38"/>
      <c r="TG230" s="38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7"/>
      <c r="TX230" s="38"/>
      <c r="TY230" s="38"/>
      <c r="TZ230" s="38"/>
      <c r="UA230" s="38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7"/>
      <c r="UR230" s="38"/>
      <c r="US230" s="38"/>
      <c r="UT230" s="38"/>
      <c r="UU230" s="38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7"/>
      <c r="VL230" s="38"/>
      <c r="VM230" s="38"/>
      <c r="VN230" s="38"/>
      <c r="VO230" s="38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7"/>
      <c r="WF230" s="38"/>
      <c r="WG230" s="38"/>
      <c r="WH230" s="38"/>
      <c r="WI230" s="38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7"/>
      <c r="WZ230" s="38"/>
      <c r="XA230" s="38"/>
      <c r="XB230" s="38"/>
      <c r="XC230" s="38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7"/>
      <c r="XT230" s="38"/>
      <c r="XU230" s="38"/>
      <c r="XV230" s="38"/>
      <c r="XW230" s="38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7"/>
      <c r="YN230" s="38"/>
      <c r="YO230" s="38"/>
      <c r="YP230" s="38"/>
      <c r="YQ230" s="38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7"/>
      <c r="ZH230" s="38"/>
      <c r="ZI230" s="38"/>
      <c r="ZJ230" s="38"/>
      <c r="ZK230" s="38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7"/>
      <c r="AAB230" s="38"/>
      <c r="AAC230" s="38"/>
      <c r="AAD230" s="38"/>
      <c r="AAE230" s="38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7"/>
      <c r="AAV230" s="38"/>
      <c r="AAW230" s="38"/>
      <c r="AAX230" s="38"/>
      <c r="AAY230" s="38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7"/>
      <c r="ABP230" s="38"/>
      <c r="ABQ230" s="38"/>
      <c r="ABR230" s="38"/>
      <c r="ABS230" s="38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7"/>
      <c r="ACJ230" s="38"/>
      <c r="ACK230" s="38"/>
      <c r="ACL230" s="38"/>
      <c r="ACM230" s="38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7"/>
      <c r="ADD230" s="38"/>
      <c r="ADE230" s="38"/>
      <c r="ADF230" s="38"/>
      <c r="ADG230" s="38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7"/>
      <c r="ADX230" s="38"/>
      <c r="ADY230" s="38"/>
      <c r="ADZ230" s="38"/>
      <c r="AEA230" s="38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7"/>
      <c r="AER230" s="38"/>
      <c r="AES230" s="38"/>
      <c r="AET230" s="38"/>
      <c r="AEU230" s="38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7"/>
      <c r="AFL230" s="38"/>
      <c r="AFM230" s="38"/>
      <c r="AFN230" s="38"/>
      <c r="AFO230" s="38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F230" s="85" t="str">
        <f t="shared" si="848"/>
        <v/>
      </c>
      <c r="AGG230" s="85" t="str">
        <f t="shared" si="849"/>
        <v/>
      </c>
      <c r="AGH230" s="85" t="str">
        <f t="shared" si="850"/>
        <v/>
      </c>
      <c r="AGL230" s="36" t="str">
        <f t="shared" si="861"/>
        <v/>
      </c>
      <c r="AGM230" s="36" t="str">
        <f t="shared" si="851"/>
        <v/>
      </c>
      <c r="AGN230" s="39">
        <f t="shared" si="862"/>
        <v>5</v>
      </c>
      <c r="AGO230" s="36" t="str">
        <f t="shared" si="863"/>
        <v/>
      </c>
      <c r="AGP230" s="36" t="str">
        <f t="shared" si="852"/>
        <v/>
      </c>
      <c r="AGQ230" s="39">
        <f t="shared" si="864"/>
        <v>4</v>
      </c>
      <c r="AGR230" s="36" t="str">
        <f t="shared" si="865"/>
        <v/>
      </c>
      <c r="AGS230" s="36" t="str">
        <f t="shared" si="853"/>
        <v/>
      </c>
      <c r="AGT230" s="39">
        <f t="shared" si="866"/>
        <v>1</v>
      </c>
      <c r="AGU230" s="36" t="str">
        <f t="shared" si="867"/>
        <v/>
      </c>
      <c r="AGV230" s="36" t="str">
        <f t="shared" si="854"/>
        <v/>
      </c>
      <c r="AGW230" s="39" t="str">
        <f t="shared" si="868"/>
        <v/>
      </c>
      <c r="AGX230" s="36" t="str">
        <f t="shared" si="869"/>
        <v/>
      </c>
      <c r="AGY230" s="36" t="str">
        <f t="shared" si="855"/>
        <v/>
      </c>
      <c r="AGZ230" s="39" t="str">
        <f t="shared" si="870"/>
        <v/>
      </c>
      <c r="AHA230" s="36" t="str">
        <f t="shared" si="871"/>
        <v/>
      </c>
      <c r="AHB230" s="36" t="str">
        <f t="shared" si="856"/>
        <v/>
      </c>
      <c r="AHC230" s="39" t="str">
        <f t="shared" si="872"/>
        <v/>
      </c>
      <c r="AHD230" s="36" t="str">
        <f t="shared" si="873"/>
        <v/>
      </c>
      <c r="AHE230" s="36" t="str">
        <f t="shared" si="857"/>
        <v/>
      </c>
      <c r="AHF230" s="39" t="str">
        <f t="shared" si="874"/>
        <v/>
      </c>
      <c r="AHG230" s="36" t="str">
        <f t="shared" si="875"/>
        <v/>
      </c>
      <c r="AHH230" s="36" t="str">
        <f t="shared" si="858"/>
        <v/>
      </c>
      <c r="AHI230" s="39" t="str">
        <f t="shared" si="876"/>
        <v/>
      </c>
      <c r="AHJ230" s="36" t="str">
        <f t="shared" si="877"/>
        <v/>
      </c>
      <c r="AHK230" s="36" t="str">
        <f t="shared" si="859"/>
        <v/>
      </c>
      <c r="AHL230" s="39" t="str">
        <f t="shared" si="878"/>
        <v/>
      </c>
      <c r="AHM230" s="36" t="str">
        <f t="shared" si="879"/>
        <v/>
      </c>
      <c r="AHN230" s="36" t="str">
        <f t="shared" si="860"/>
        <v/>
      </c>
      <c r="AHO230" s="39" t="str">
        <f t="shared" si="880"/>
        <v/>
      </c>
    </row>
    <row r="231" spans="1:918" s="5" customFormat="1" outlineLevel="1" x14ac:dyDescent="0.25">
      <c r="A231" s="35">
        <f t="shared" si="881"/>
        <v>5</v>
      </c>
      <c r="B231" s="48" t="s">
        <v>119</v>
      </c>
      <c r="C231" s="37"/>
      <c r="D231" s="35"/>
      <c r="E231" s="35"/>
      <c r="F231" s="35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38"/>
      <c r="AQ231" s="3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/>
      <c r="BE231" s="57"/>
      <c r="BF231" s="57"/>
      <c r="BG231" s="57"/>
      <c r="BH231" s="57"/>
      <c r="BI231" s="57"/>
      <c r="BJ231" s="57"/>
      <c r="BK231" s="61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61"/>
      <c r="CF231" s="57"/>
      <c r="CG231" s="57"/>
      <c r="CH231" s="57"/>
      <c r="CI231" s="57"/>
      <c r="CJ231" s="57"/>
      <c r="CK231" s="57"/>
      <c r="CL231" s="57"/>
      <c r="CM231" s="57"/>
      <c r="CN231" s="57"/>
      <c r="CO231" s="57"/>
      <c r="CP231" s="57"/>
      <c r="CQ231" s="57"/>
      <c r="CR231" s="57"/>
      <c r="CS231" s="57"/>
      <c r="CT231" s="57"/>
      <c r="CU231" s="57"/>
      <c r="CV231" s="57"/>
      <c r="CW231" s="57"/>
      <c r="CX231" s="57"/>
      <c r="CY231" s="61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38"/>
      <c r="DS231" s="61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/>
      <c r="EG231" s="57"/>
      <c r="EH231" s="57"/>
      <c r="EI231" s="57"/>
      <c r="EJ231" s="57"/>
      <c r="EK231" s="57"/>
      <c r="EL231" s="57"/>
      <c r="EM231" s="61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/>
      <c r="FB231" s="57"/>
      <c r="FC231" s="57"/>
      <c r="FD231" s="57"/>
      <c r="FE231" s="38"/>
      <c r="FF231" s="38"/>
      <c r="FG231" s="61"/>
      <c r="FH231" s="57"/>
      <c r="FI231" s="57"/>
      <c r="FJ231" s="57"/>
      <c r="FK231" s="57"/>
      <c r="FL231" s="57"/>
      <c r="FM231" s="57"/>
      <c r="FN231" s="57"/>
      <c r="FO231" s="57"/>
      <c r="FP231" s="57"/>
      <c r="FQ231" s="57"/>
      <c r="FR231" s="57"/>
      <c r="FS231" s="57"/>
      <c r="FT231" s="57"/>
      <c r="FU231" s="57"/>
      <c r="FV231" s="57"/>
      <c r="FW231" s="57"/>
      <c r="FX231" s="57"/>
      <c r="FY231" s="57"/>
      <c r="FZ231" s="38"/>
      <c r="GA231" s="61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/>
      <c r="GN231" s="57"/>
      <c r="GO231" s="57"/>
      <c r="GP231" s="57"/>
      <c r="GQ231" s="57"/>
      <c r="GR231" s="57"/>
      <c r="GS231" s="57"/>
      <c r="GT231" s="38"/>
      <c r="GU231" s="61"/>
      <c r="GV231" s="57"/>
      <c r="GW231" s="57"/>
      <c r="GX231" s="57"/>
      <c r="GY231" s="57"/>
      <c r="GZ231" s="57"/>
      <c r="HA231" s="57"/>
      <c r="HB231" s="57"/>
      <c r="HC231" s="57"/>
      <c r="HD231" s="57"/>
      <c r="HE231" s="57"/>
      <c r="HF231" s="57"/>
      <c r="HG231" s="57"/>
      <c r="HH231" s="57"/>
      <c r="HI231" s="57"/>
      <c r="HJ231" s="57"/>
      <c r="HK231" s="57"/>
      <c r="HL231" s="57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61"/>
      <c r="IJ231" s="57"/>
      <c r="IK231" s="57"/>
      <c r="IL231" s="57"/>
      <c r="IM231" s="57"/>
      <c r="IN231" s="57"/>
      <c r="IO231" s="57"/>
      <c r="IP231" s="57"/>
      <c r="IQ231" s="57"/>
      <c r="IR231" s="57"/>
      <c r="IS231" s="57"/>
      <c r="IT231" s="57"/>
      <c r="IU231" s="57"/>
      <c r="IV231" s="57"/>
      <c r="IW231" s="57"/>
      <c r="IX231" s="57"/>
      <c r="IY231" s="57"/>
      <c r="IZ231" s="57"/>
      <c r="JA231" s="38"/>
      <c r="JB231" s="38"/>
      <c r="JC231" s="61"/>
      <c r="JD231" s="57"/>
      <c r="JE231" s="57"/>
      <c r="JF231" s="57"/>
      <c r="JG231" s="57"/>
      <c r="JH231" s="57"/>
      <c r="JI231" s="57"/>
      <c r="JJ231" s="57"/>
      <c r="JK231" s="57"/>
      <c r="JL231" s="57"/>
      <c r="JM231" s="57"/>
      <c r="JN231" s="57"/>
      <c r="JO231" s="57"/>
      <c r="JP231" s="57"/>
      <c r="JQ231" s="57"/>
      <c r="JR231" s="57"/>
      <c r="JS231" s="57"/>
      <c r="JT231" s="38"/>
      <c r="JU231" s="38"/>
      <c r="JV231" s="38"/>
      <c r="JW231" s="61"/>
      <c r="JX231" s="57"/>
      <c r="JY231" s="57"/>
      <c r="JZ231" s="57"/>
      <c r="KA231" s="57"/>
      <c r="KB231" s="57"/>
      <c r="KC231" s="57"/>
      <c r="KD231" s="57"/>
      <c r="KE231" s="57"/>
      <c r="KF231" s="57"/>
      <c r="KG231" s="57"/>
      <c r="KH231" s="57"/>
      <c r="KI231" s="57"/>
      <c r="KJ231" s="57"/>
      <c r="KK231" s="57"/>
      <c r="KL231" s="57"/>
      <c r="KM231" s="57"/>
      <c r="KN231" s="57"/>
      <c r="KO231" s="57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61"/>
      <c r="NT231" s="57"/>
      <c r="NU231" s="57"/>
      <c r="NV231" s="57"/>
      <c r="NW231" s="57" t="s">
        <v>361</v>
      </c>
      <c r="NX231" s="57" t="s">
        <v>361</v>
      </c>
      <c r="NY231" s="57" t="s">
        <v>361</v>
      </c>
      <c r="NZ231" s="57"/>
      <c r="OA231" s="57"/>
      <c r="OB231" s="57"/>
      <c r="OC231" s="57" t="s">
        <v>361</v>
      </c>
      <c r="OD231" s="57" t="s">
        <v>361</v>
      </c>
      <c r="OE231" s="57"/>
      <c r="OF231" s="57"/>
      <c r="OG231" s="57"/>
      <c r="OH231" s="57"/>
      <c r="OI231" s="57"/>
      <c r="OJ231" s="57" t="s">
        <v>361</v>
      </c>
      <c r="OK231" s="57"/>
      <c r="OL231" s="38"/>
      <c r="OM231" s="61"/>
      <c r="ON231" s="57" t="s">
        <v>361</v>
      </c>
      <c r="OO231" s="57"/>
      <c r="OP231" s="57"/>
      <c r="OQ231" s="57" t="s">
        <v>361</v>
      </c>
      <c r="OR231" s="57"/>
      <c r="OS231" s="57"/>
      <c r="OT231" s="57"/>
      <c r="OU231" s="57"/>
      <c r="OV231" s="57"/>
      <c r="OW231" s="57"/>
      <c r="OX231" s="57"/>
      <c r="OY231" s="57"/>
      <c r="OZ231" s="57"/>
      <c r="PA231" s="57"/>
      <c r="PB231" s="57"/>
      <c r="PC231" s="57"/>
      <c r="PD231" s="57"/>
      <c r="PE231" s="38"/>
      <c r="PF231" s="38"/>
      <c r="PG231" s="61"/>
      <c r="PH231" s="57"/>
      <c r="PI231" s="57"/>
      <c r="PJ231" s="57"/>
      <c r="PK231" s="57"/>
      <c r="PL231" s="57"/>
      <c r="PM231" s="57"/>
      <c r="PN231" s="57"/>
      <c r="PO231" s="57"/>
      <c r="PP231" s="57"/>
      <c r="PQ231" s="57"/>
      <c r="PR231" s="57"/>
      <c r="PS231" s="57"/>
      <c r="PT231" s="57"/>
      <c r="PU231" s="57"/>
      <c r="PV231" s="57"/>
      <c r="PW231" s="38"/>
      <c r="PX231" s="38"/>
      <c r="PY231" s="38"/>
      <c r="PZ231" s="38"/>
      <c r="QA231" s="61"/>
      <c r="QB231" s="57"/>
      <c r="QC231" s="57"/>
      <c r="QD231" s="57"/>
      <c r="QE231" s="57"/>
      <c r="QF231" s="57"/>
      <c r="QG231" s="57"/>
      <c r="QH231" s="57"/>
      <c r="QI231" s="57"/>
      <c r="QJ231" s="57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61"/>
      <c r="QV231" s="57"/>
      <c r="QW231" s="57"/>
      <c r="QX231" s="57"/>
      <c r="QY231" s="57"/>
      <c r="QZ231" s="57"/>
      <c r="RA231" s="57"/>
      <c r="RB231" s="57"/>
      <c r="RC231" s="57"/>
      <c r="RD231" s="57"/>
      <c r="RE231" s="57"/>
      <c r="RF231" s="57"/>
      <c r="RG231" s="57"/>
      <c r="RH231" s="38"/>
      <c r="RI231" s="38"/>
      <c r="RJ231" s="38"/>
      <c r="RK231" s="38"/>
      <c r="RL231" s="38"/>
      <c r="RM231" s="38"/>
      <c r="RN231" s="38"/>
      <c r="RO231" s="37"/>
      <c r="RP231" s="38"/>
      <c r="RQ231" s="38"/>
      <c r="RR231" s="38"/>
      <c r="RS231" s="38"/>
      <c r="RT231" s="38"/>
      <c r="RU231" s="38"/>
      <c r="RV231" s="38"/>
      <c r="RW231" s="38"/>
      <c r="RX231" s="38"/>
      <c r="RY231" s="38"/>
      <c r="RZ231" s="38"/>
      <c r="SA231" s="38"/>
      <c r="SB231" s="38"/>
      <c r="SC231" s="38"/>
      <c r="SD231" s="38"/>
      <c r="SE231" s="38"/>
      <c r="SF231" s="38"/>
      <c r="SG231" s="38"/>
      <c r="SH231" s="38"/>
      <c r="SI231" s="37"/>
      <c r="SJ231" s="38"/>
      <c r="SK231" s="38"/>
      <c r="SL231" s="38"/>
      <c r="SM231" s="38"/>
      <c r="SN231" s="38"/>
      <c r="SO231" s="38"/>
      <c r="SP231" s="38"/>
      <c r="SQ231" s="38"/>
      <c r="SR231" s="38"/>
      <c r="SS231" s="38"/>
      <c r="ST231" s="38"/>
      <c r="SU231" s="38"/>
      <c r="SV231" s="38"/>
      <c r="SW231" s="38"/>
      <c r="SX231" s="38"/>
      <c r="SY231" s="38"/>
      <c r="SZ231" s="38"/>
      <c r="TA231" s="38"/>
      <c r="TB231" s="38"/>
      <c r="TC231" s="37"/>
      <c r="TD231" s="38"/>
      <c r="TE231" s="38"/>
      <c r="TF231" s="38"/>
      <c r="TG231" s="38"/>
      <c r="TH231" s="38"/>
      <c r="TI231" s="38"/>
      <c r="TJ231" s="38"/>
      <c r="TK231" s="38"/>
      <c r="TL231" s="38"/>
      <c r="TM231" s="38"/>
      <c r="TN231" s="38"/>
      <c r="TO231" s="38"/>
      <c r="TP231" s="38"/>
      <c r="TQ231" s="38"/>
      <c r="TR231" s="38"/>
      <c r="TS231" s="38"/>
      <c r="TT231" s="38"/>
      <c r="TU231" s="38"/>
      <c r="TV231" s="38"/>
      <c r="TW231" s="37"/>
      <c r="TX231" s="38"/>
      <c r="TY231" s="38"/>
      <c r="TZ231" s="38"/>
      <c r="UA231" s="38"/>
      <c r="UB231" s="38"/>
      <c r="UC231" s="38"/>
      <c r="UD231" s="38"/>
      <c r="UE231" s="38"/>
      <c r="UF231" s="38"/>
      <c r="UG231" s="38"/>
      <c r="UH231" s="38"/>
      <c r="UI231" s="38"/>
      <c r="UJ231" s="38"/>
      <c r="UK231" s="38"/>
      <c r="UL231" s="38"/>
      <c r="UM231" s="38"/>
      <c r="UN231" s="38"/>
      <c r="UO231" s="38"/>
      <c r="UP231" s="38"/>
      <c r="UQ231" s="37"/>
      <c r="UR231" s="38"/>
      <c r="US231" s="38"/>
      <c r="UT231" s="38"/>
      <c r="UU231" s="38"/>
      <c r="UV231" s="38"/>
      <c r="UW231" s="38"/>
      <c r="UX231" s="38"/>
      <c r="UY231" s="38"/>
      <c r="UZ231" s="38"/>
      <c r="VA231" s="38"/>
      <c r="VB231" s="38"/>
      <c r="VC231" s="38"/>
      <c r="VD231" s="38"/>
      <c r="VE231" s="38"/>
      <c r="VF231" s="38"/>
      <c r="VG231" s="38"/>
      <c r="VH231" s="38"/>
      <c r="VI231" s="38"/>
      <c r="VJ231" s="38"/>
      <c r="VK231" s="37"/>
      <c r="VL231" s="38"/>
      <c r="VM231" s="38"/>
      <c r="VN231" s="38"/>
      <c r="VO231" s="38"/>
      <c r="VP231" s="38"/>
      <c r="VQ231" s="38"/>
      <c r="VR231" s="38"/>
      <c r="VS231" s="38"/>
      <c r="VT231" s="38"/>
      <c r="VU231" s="38"/>
      <c r="VV231" s="38"/>
      <c r="VW231" s="38"/>
      <c r="VX231" s="38"/>
      <c r="VY231" s="38"/>
      <c r="VZ231" s="38"/>
      <c r="WA231" s="38"/>
      <c r="WB231" s="38"/>
      <c r="WC231" s="38"/>
      <c r="WD231" s="38"/>
      <c r="WE231" s="37"/>
      <c r="WF231" s="38"/>
      <c r="WG231" s="38"/>
      <c r="WH231" s="38"/>
      <c r="WI231" s="38"/>
      <c r="WJ231" s="38"/>
      <c r="WK231" s="38"/>
      <c r="WL231" s="38"/>
      <c r="WM231" s="38"/>
      <c r="WN231" s="38"/>
      <c r="WO231" s="38"/>
      <c r="WP231" s="38"/>
      <c r="WQ231" s="38"/>
      <c r="WR231" s="38"/>
      <c r="WS231" s="38"/>
      <c r="WT231" s="38"/>
      <c r="WU231" s="38"/>
      <c r="WV231" s="38"/>
      <c r="WW231" s="38"/>
      <c r="WX231" s="38"/>
      <c r="WY231" s="37"/>
      <c r="WZ231" s="38"/>
      <c r="XA231" s="38"/>
      <c r="XB231" s="38"/>
      <c r="XC231" s="38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7"/>
      <c r="XT231" s="38"/>
      <c r="XU231" s="38"/>
      <c r="XV231" s="38"/>
      <c r="XW231" s="38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7"/>
      <c r="YN231" s="38"/>
      <c r="YO231" s="38"/>
      <c r="YP231" s="38"/>
      <c r="YQ231" s="38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7"/>
      <c r="ZH231" s="38"/>
      <c r="ZI231" s="38"/>
      <c r="ZJ231" s="38"/>
      <c r="ZK231" s="38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7"/>
      <c r="AAB231" s="38"/>
      <c r="AAC231" s="38"/>
      <c r="AAD231" s="38"/>
      <c r="AAE231" s="38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7"/>
      <c r="AAV231" s="38"/>
      <c r="AAW231" s="38"/>
      <c r="AAX231" s="38"/>
      <c r="AAY231" s="38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7"/>
      <c r="ABP231" s="38"/>
      <c r="ABQ231" s="38"/>
      <c r="ABR231" s="38"/>
      <c r="ABS231" s="38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7"/>
      <c r="ACJ231" s="38"/>
      <c r="ACK231" s="38"/>
      <c r="ACL231" s="38"/>
      <c r="ACM231" s="38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7"/>
      <c r="ADD231" s="38"/>
      <c r="ADE231" s="38"/>
      <c r="ADF231" s="38"/>
      <c r="ADG231" s="38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7"/>
      <c r="ADX231" s="38"/>
      <c r="ADY231" s="38"/>
      <c r="ADZ231" s="38"/>
      <c r="AEA231" s="38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7"/>
      <c r="AER231" s="38"/>
      <c r="AES231" s="38"/>
      <c r="AET231" s="38"/>
      <c r="AEU231" s="38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7"/>
      <c r="AFL231" s="38"/>
      <c r="AFM231" s="38"/>
      <c r="AFN231" s="38"/>
      <c r="AFO231" s="38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F231" s="85" t="str">
        <f t="shared" si="848"/>
        <v/>
      </c>
      <c r="AGG231" s="85" t="str">
        <f t="shared" si="849"/>
        <v/>
      </c>
      <c r="AGH231" s="85" t="str">
        <f t="shared" si="850"/>
        <v/>
      </c>
      <c r="AGL231" s="36" t="str">
        <f t="shared" si="861"/>
        <v/>
      </c>
      <c r="AGM231" s="36" t="str">
        <f t="shared" si="851"/>
        <v/>
      </c>
      <c r="AGN231" s="39" t="str">
        <f t="shared" si="862"/>
        <v/>
      </c>
      <c r="AGO231" s="36" t="str">
        <f t="shared" si="863"/>
        <v/>
      </c>
      <c r="AGP231" s="36" t="str">
        <f t="shared" si="852"/>
        <v/>
      </c>
      <c r="AGQ231" s="39" t="str">
        <f t="shared" si="864"/>
        <v/>
      </c>
      <c r="AGR231" s="36" t="str">
        <f t="shared" si="865"/>
        <v/>
      </c>
      <c r="AGS231" s="36" t="str">
        <f t="shared" si="853"/>
        <v/>
      </c>
      <c r="AGT231" s="39" t="str">
        <f t="shared" si="866"/>
        <v/>
      </c>
      <c r="AGU231" s="36" t="str">
        <f t="shared" si="867"/>
        <v/>
      </c>
      <c r="AGV231" s="36" t="str">
        <f t="shared" si="854"/>
        <v/>
      </c>
      <c r="AGW231" s="39" t="str">
        <f t="shared" si="868"/>
        <v/>
      </c>
      <c r="AGX231" s="36" t="str">
        <f t="shared" si="869"/>
        <v/>
      </c>
      <c r="AGY231" s="36">
        <f t="shared" si="855"/>
        <v>8</v>
      </c>
      <c r="AGZ231" s="39" t="str">
        <f t="shared" si="870"/>
        <v/>
      </c>
      <c r="AHA231" s="36" t="str">
        <f t="shared" si="871"/>
        <v/>
      </c>
      <c r="AHB231" s="36" t="str">
        <f t="shared" si="856"/>
        <v/>
      </c>
      <c r="AHC231" s="39" t="str">
        <f t="shared" si="872"/>
        <v/>
      </c>
      <c r="AHD231" s="36" t="str">
        <f t="shared" si="873"/>
        <v/>
      </c>
      <c r="AHE231" s="36" t="str">
        <f t="shared" si="857"/>
        <v/>
      </c>
      <c r="AHF231" s="39" t="str">
        <f t="shared" si="874"/>
        <v/>
      </c>
      <c r="AHG231" s="36" t="str">
        <f t="shared" si="875"/>
        <v/>
      </c>
      <c r="AHH231" s="36" t="str">
        <f t="shared" si="858"/>
        <v/>
      </c>
      <c r="AHI231" s="39" t="str">
        <f t="shared" si="876"/>
        <v/>
      </c>
      <c r="AHJ231" s="36" t="str">
        <f t="shared" si="877"/>
        <v/>
      </c>
      <c r="AHK231" s="36" t="str">
        <f t="shared" si="859"/>
        <v/>
      </c>
      <c r="AHL231" s="39" t="str">
        <f t="shared" si="878"/>
        <v/>
      </c>
      <c r="AHM231" s="36" t="str">
        <f t="shared" si="879"/>
        <v/>
      </c>
      <c r="AHN231" s="36" t="str">
        <f t="shared" si="860"/>
        <v/>
      </c>
      <c r="AHO231" s="39" t="str">
        <f t="shared" si="880"/>
        <v/>
      </c>
    </row>
    <row r="232" spans="1:918" s="5" customFormat="1" outlineLevel="1" x14ac:dyDescent="0.25">
      <c r="A232" s="35">
        <f t="shared" si="881"/>
        <v>6</v>
      </c>
      <c r="B232" s="48" t="s">
        <v>120</v>
      </c>
      <c r="C232" s="37"/>
      <c r="D232" s="35"/>
      <c r="E232" s="35"/>
      <c r="F232" s="35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38"/>
      <c r="AQ232" s="37"/>
      <c r="AR232" s="57" t="s">
        <v>360</v>
      </c>
      <c r="AS232" s="57" t="s">
        <v>360</v>
      </c>
      <c r="AT232" s="57" t="s">
        <v>360</v>
      </c>
      <c r="AU232" s="57"/>
      <c r="AV232" s="57"/>
      <c r="AW232" s="57"/>
      <c r="AX232" s="57"/>
      <c r="AY232" s="57"/>
      <c r="AZ232" s="57"/>
      <c r="BA232" s="57" t="s">
        <v>360</v>
      </c>
      <c r="BB232" s="57"/>
      <c r="BC232" s="57"/>
      <c r="BD232" s="57" t="s">
        <v>360</v>
      </c>
      <c r="BE232" s="57"/>
      <c r="BF232" s="57"/>
      <c r="BG232" s="57"/>
      <c r="BH232" s="57"/>
      <c r="BI232" s="57"/>
      <c r="BJ232" s="57"/>
      <c r="BK232" s="61"/>
      <c r="BL232" s="57" t="s">
        <v>360</v>
      </c>
      <c r="BM232" s="57"/>
      <c r="BN232" s="57"/>
      <c r="BO232" s="57"/>
      <c r="BP232" s="57"/>
      <c r="BQ232" s="57" t="s">
        <v>360</v>
      </c>
      <c r="BR232" s="57"/>
      <c r="BS232" s="57" t="s">
        <v>360</v>
      </c>
      <c r="BT232" s="57" t="s">
        <v>360</v>
      </c>
      <c r="BU232" s="57"/>
      <c r="BV232" s="57"/>
      <c r="BW232" s="57"/>
      <c r="BX232" s="57"/>
      <c r="BY232" s="57" t="s">
        <v>360</v>
      </c>
      <c r="BZ232" s="57"/>
      <c r="CA232" s="57"/>
      <c r="CB232" s="57" t="s">
        <v>360</v>
      </c>
      <c r="CC232" s="57"/>
      <c r="CD232" s="57"/>
      <c r="CE232" s="61"/>
      <c r="CF232" s="57" t="s">
        <v>360</v>
      </c>
      <c r="CG232" s="57" t="s">
        <v>360</v>
      </c>
      <c r="CH232" s="57"/>
      <c r="CI232" s="57"/>
      <c r="CJ232" s="57"/>
      <c r="CK232" s="57"/>
      <c r="CL232" s="57"/>
      <c r="CM232" s="57" t="s">
        <v>360</v>
      </c>
      <c r="CN232" s="57" t="s">
        <v>360</v>
      </c>
      <c r="CO232" s="57"/>
      <c r="CP232" s="57"/>
      <c r="CQ232" s="57"/>
      <c r="CR232" s="57"/>
      <c r="CS232" s="57" t="s">
        <v>360</v>
      </c>
      <c r="CT232" s="57"/>
      <c r="CU232" s="57" t="s">
        <v>360</v>
      </c>
      <c r="CV232" s="57" t="s">
        <v>360</v>
      </c>
      <c r="CW232" s="57"/>
      <c r="CX232" s="57"/>
      <c r="CY232" s="61"/>
      <c r="CZ232" s="57" t="s">
        <v>360</v>
      </c>
      <c r="DA232" s="57"/>
      <c r="DB232" s="57"/>
      <c r="DC232" s="57" t="s">
        <v>360</v>
      </c>
      <c r="DD232" s="57" t="s">
        <v>360</v>
      </c>
      <c r="DE232" s="57" t="s">
        <v>360</v>
      </c>
      <c r="DF232" s="57"/>
      <c r="DG232" s="57" t="s">
        <v>360</v>
      </c>
      <c r="DH232" s="57" t="s">
        <v>360</v>
      </c>
      <c r="DI232" s="57"/>
      <c r="DJ232" s="57"/>
      <c r="DK232" s="57"/>
      <c r="DL232" s="57"/>
      <c r="DM232" s="57"/>
      <c r="DN232" s="57"/>
      <c r="DO232" s="57" t="s">
        <v>360</v>
      </c>
      <c r="DP232" s="57" t="s">
        <v>360</v>
      </c>
      <c r="DQ232" s="57"/>
      <c r="DR232" s="38"/>
      <c r="DS232" s="61"/>
      <c r="DT232" s="57" t="s">
        <v>360</v>
      </c>
      <c r="DU232" s="57" t="s">
        <v>360</v>
      </c>
      <c r="DV232" s="57"/>
      <c r="DW232" s="57"/>
      <c r="DX232" s="57"/>
      <c r="DY232" s="57"/>
      <c r="DZ232" s="57"/>
      <c r="EA232" s="57" t="s">
        <v>360</v>
      </c>
      <c r="EB232" s="57" t="s">
        <v>360</v>
      </c>
      <c r="EC232" s="57"/>
      <c r="ED232" s="57"/>
      <c r="EE232" s="57" t="s">
        <v>360</v>
      </c>
      <c r="EF232" s="57" t="s">
        <v>360</v>
      </c>
      <c r="EG232" s="57"/>
      <c r="EH232" s="57"/>
      <c r="EI232" s="57" t="s">
        <v>360</v>
      </c>
      <c r="EJ232" s="57" t="s">
        <v>360</v>
      </c>
      <c r="EK232" s="57"/>
      <c r="EL232" s="57"/>
      <c r="EM232" s="61"/>
      <c r="EN232" s="57"/>
      <c r="EO232" s="57"/>
      <c r="EP232" s="57"/>
      <c r="EQ232" s="57" t="s">
        <v>360</v>
      </c>
      <c r="ER232" s="57"/>
      <c r="ES232" s="57" t="s">
        <v>360</v>
      </c>
      <c r="ET232" s="57"/>
      <c r="EU232" s="57" t="s">
        <v>360</v>
      </c>
      <c r="EV232" s="57" t="s">
        <v>360</v>
      </c>
      <c r="EW232" s="57"/>
      <c r="EX232" s="57"/>
      <c r="EY232" s="57"/>
      <c r="EZ232" s="57"/>
      <c r="FA232" s="57"/>
      <c r="FB232" s="57"/>
      <c r="FC232" s="57" t="s">
        <v>360</v>
      </c>
      <c r="FD232" s="57" t="s">
        <v>360</v>
      </c>
      <c r="FE232" s="38"/>
      <c r="FF232" s="38"/>
      <c r="FG232" s="61"/>
      <c r="FH232" s="57" t="s">
        <v>360</v>
      </c>
      <c r="FI232" s="57" t="s">
        <v>360</v>
      </c>
      <c r="FJ232" s="57"/>
      <c r="FK232" s="57"/>
      <c r="FL232" s="57" t="s">
        <v>360</v>
      </c>
      <c r="FM232" s="57" t="s">
        <v>360</v>
      </c>
      <c r="FN232" s="57"/>
      <c r="FO232" s="57"/>
      <c r="FP232" s="57"/>
      <c r="FQ232" s="57"/>
      <c r="FR232" s="57"/>
      <c r="FS232" s="57" t="s">
        <v>360</v>
      </c>
      <c r="FT232" s="57"/>
      <c r="FU232" s="57"/>
      <c r="FV232" s="57"/>
      <c r="FW232" s="57" t="s">
        <v>360</v>
      </c>
      <c r="FX232" s="57" t="s">
        <v>360</v>
      </c>
      <c r="FY232" s="57"/>
      <c r="FZ232" s="38"/>
      <c r="GA232" s="61"/>
      <c r="GB232" s="57"/>
      <c r="GC232" s="57"/>
      <c r="GD232" s="57"/>
      <c r="GE232" s="57" t="s">
        <v>360</v>
      </c>
      <c r="GF232" s="57" t="s">
        <v>360</v>
      </c>
      <c r="GG232" s="57" t="s">
        <v>360</v>
      </c>
      <c r="GH232" s="57"/>
      <c r="GI232" s="57"/>
      <c r="GJ232" s="57"/>
      <c r="GK232" s="57"/>
      <c r="GL232" s="57"/>
      <c r="GM232" s="57"/>
      <c r="GN232" s="57"/>
      <c r="GO232" s="57"/>
      <c r="GP232" s="57"/>
      <c r="GQ232" s="57" t="s">
        <v>360</v>
      </c>
      <c r="GR232" s="57" t="s">
        <v>360</v>
      </c>
      <c r="GS232" s="57"/>
      <c r="GT232" s="38"/>
      <c r="GU232" s="61"/>
      <c r="GV232" s="57" t="s">
        <v>360</v>
      </c>
      <c r="GW232" s="57" t="s">
        <v>360</v>
      </c>
      <c r="GX232" s="57"/>
      <c r="GY232" s="57"/>
      <c r="GZ232" s="57" t="s">
        <v>360</v>
      </c>
      <c r="HA232" s="57" t="s">
        <v>360</v>
      </c>
      <c r="HB232" s="57"/>
      <c r="HC232" s="57" t="s">
        <v>360</v>
      </c>
      <c r="HD232" s="57" t="s">
        <v>360</v>
      </c>
      <c r="HE232" s="57"/>
      <c r="HF232" s="57"/>
      <c r="HG232" s="57" t="s">
        <v>360</v>
      </c>
      <c r="HH232" s="57"/>
      <c r="HI232" s="57"/>
      <c r="HJ232" s="57"/>
      <c r="HK232" s="57" t="s">
        <v>360</v>
      </c>
      <c r="HL232" s="57"/>
      <c r="HM232" s="38"/>
      <c r="HN232" s="38"/>
      <c r="HO232" s="37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61"/>
      <c r="IJ232" s="57" t="s">
        <v>360</v>
      </c>
      <c r="IK232" s="57" t="s">
        <v>360</v>
      </c>
      <c r="IL232" s="57"/>
      <c r="IM232" s="57"/>
      <c r="IN232" s="57" t="s">
        <v>360</v>
      </c>
      <c r="IO232" s="57" t="s">
        <v>360</v>
      </c>
      <c r="IP232" s="57"/>
      <c r="IQ232" s="57"/>
      <c r="IR232" s="57"/>
      <c r="IS232" s="57"/>
      <c r="IT232" s="57"/>
      <c r="IU232" s="57"/>
      <c r="IV232" s="57"/>
      <c r="IW232" s="57"/>
      <c r="IX232" s="57"/>
      <c r="IY232" s="57"/>
      <c r="IZ232" s="57"/>
      <c r="JA232" s="38"/>
      <c r="JB232" s="38"/>
      <c r="JC232" s="61"/>
      <c r="JD232" s="57"/>
      <c r="JE232" s="57"/>
      <c r="JF232" s="57"/>
      <c r="JG232" s="57" t="s">
        <v>360</v>
      </c>
      <c r="JH232" s="57" t="s">
        <v>360</v>
      </c>
      <c r="JI232" s="57"/>
      <c r="JJ232" s="57"/>
      <c r="JK232" s="57"/>
      <c r="JL232" s="57"/>
      <c r="JM232" s="57"/>
      <c r="JN232" s="57"/>
      <c r="JO232" s="57"/>
      <c r="JP232" s="57"/>
      <c r="JQ232" s="57"/>
      <c r="JR232" s="57"/>
      <c r="JS232" s="57"/>
      <c r="JT232" s="38"/>
      <c r="JU232" s="38"/>
      <c r="JV232" s="38"/>
      <c r="JW232" s="61"/>
      <c r="JX232" s="57"/>
      <c r="JY232" s="57"/>
      <c r="JZ232" s="57"/>
      <c r="KA232" s="57"/>
      <c r="KB232" s="57"/>
      <c r="KC232" s="57"/>
      <c r="KD232" s="57"/>
      <c r="KE232" s="57"/>
      <c r="KF232" s="57"/>
      <c r="KG232" s="57"/>
      <c r="KH232" s="57"/>
      <c r="KI232" s="57"/>
      <c r="KJ232" s="57"/>
      <c r="KK232" s="57"/>
      <c r="KL232" s="57"/>
      <c r="KM232" s="57" t="s">
        <v>360</v>
      </c>
      <c r="KN232" s="57"/>
      <c r="KO232" s="57"/>
      <c r="KP232" s="38"/>
      <c r="KQ232" s="37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7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7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7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61"/>
      <c r="NT232" s="57"/>
      <c r="NU232" s="57"/>
      <c r="NV232" s="57"/>
      <c r="NW232" s="57"/>
      <c r="NX232" s="57"/>
      <c r="NY232" s="57"/>
      <c r="NZ232" s="57"/>
      <c r="OA232" s="57"/>
      <c r="OB232" s="57"/>
      <c r="OC232" s="57"/>
      <c r="OD232" s="57"/>
      <c r="OE232" s="57"/>
      <c r="OF232" s="57"/>
      <c r="OG232" s="57"/>
      <c r="OH232" s="57"/>
      <c r="OI232" s="57"/>
      <c r="OJ232" s="57"/>
      <c r="OK232" s="57"/>
      <c r="OL232" s="38"/>
      <c r="OM232" s="61"/>
      <c r="ON232" s="57"/>
      <c r="OO232" s="57"/>
      <c r="OP232" s="57"/>
      <c r="OQ232" s="57"/>
      <c r="OR232" s="57"/>
      <c r="OS232" s="57"/>
      <c r="OT232" s="57"/>
      <c r="OU232" s="57"/>
      <c r="OV232" s="57"/>
      <c r="OW232" s="57"/>
      <c r="OX232" s="57"/>
      <c r="OY232" s="57"/>
      <c r="OZ232" s="57"/>
      <c r="PA232" s="57"/>
      <c r="PB232" s="57"/>
      <c r="PC232" s="57" t="s">
        <v>360</v>
      </c>
      <c r="PD232" s="57" t="s">
        <v>360</v>
      </c>
      <c r="PE232" s="38"/>
      <c r="PF232" s="38"/>
      <c r="PG232" s="61"/>
      <c r="PH232" s="57"/>
      <c r="PI232" s="57"/>
      <c r="PJ232" s="57"/>
      <c r="PK232" s="57"/>
      <c r="PL232" s="57"/>
      <c r="PM232" s="57"/>
      <c r="PN232" s="57"/>
      <c r="PO232" s="57"/>
      <c r="PP232" s="57"/>
      <c r="PQ232" s="57" t="s">
        <v>360</v>
      </c>
      <c r="PR232" s="57" t="s">
        <v>360</v>
      </c>
      <c r="PS232" s="57"/>
      <c r="PT232" s="57"/>
      <c r="PU232" s="57"/>
      <c r="PV232" s="57"/>
      <c r="PW232" s="38"/>
      <c r="PX232" s="38"/>
      <c r="PY232" s="38"/>
      <c r="PZ232" s="38"/>
      <c r="QA232" s="61"/>
      <c r="QB232" s="57"/>
      <c r="QC232" s="57"/>
      <c r="QD232" s="57"/>
      <c r="QE232" s="57"/>
      <c r="QF232" s="57"/>
      <c r="QG232" s="57"/>
      <c r="QH232" s="57"/>
      <c r="QI232" s="57"/>
      <c r="QJ232" s="57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61"/>
      <c r="QV232" s="57"/>
      <c r="QW232" s="57"/>
      <c r="QX232" s="57"/>
      <c r="QY232" s="57"/>
      <c r="QZ232" s="57" t="s">
        <v>361</v>
      </c>
      <c r="RA232" s="57" t="s">
        <v>361</v>
      </c>
      <c r="RB232" s="57"/>
      <c r="RC232" s="57"/>
      <c r="RD232" s="57"/>
      <c r="RE232" s="57" t="s">
        <v>361</v>
      </c>
      <c r="RF232" s="57"/>
      <c r="RG232" s="57"/>
      <c r="RH232" s="38"/>
      <c r="RI232" s="38"/>
      <c r="RJ232" s="38"/>
      <c r="RK232" s="38"/>
      <c r="RL232" s="38"/>
      <c r="RM232" s="38"/>
      <c r="RN232" s="38"/>
      <c r="RO232" s="37"/>
      <c r="RP232" s="38"/>
      <c r="RQ232" s="38"/>
      <c r="RR232" s="38"/>
      <c r="RS232" s="38"/>
      <c r="RT232" s="38"/>
      <c r="RU232" s="38"/>
      <c r="RV232" s="38"/>
      <c r="RW232" s="38"/>
      <c r="RX232" s="38"/>
      <c r="RY232" s="38"/>
      <c r="RZ232" s="38"/>
      <c r="SA232" s="38"/>
      <c r="SB232" s="38"/>
      <c r="SC232" s="38"/>
      <c r="SD232" s="38"/>
      <c r="SE232" s="38"/>
      <c r="SF232" s="38"/>
      <c r="SG232" s="38"/>
      <c r="SH232" s="38"/>
      <c r="SI232" s="37"/>
      <c r="SJ232" s="38"/>
      <c r="SK232" s="38"/>
      <c r="SL232" s="38"/>
      <c r="SM232" s="38"/>
      <c r="SN232" s="38"/>
      <c r="SO232" s="38"/>
      <c r="SP232" s="38"/>
      <c r="SQ232" s="38"/>
      <c r="SR232" s="38"/>
      <c r="SS232" s="38"/>
      <c r="ST232" s="38"/>
      <c r="SU232" s="38"/>
      <c r="SV232" s="38"/>
      <c r="SW232" s="38"/>
      <c r="SX232" s="38"/>
      <c r="SY232" s="38"/>
      <c r="SZ232" s="38"/>
      <c r="TA232" s="38"/>
      <c r="TB232" s="38"/>
      <c r="TC232" s="37"/>
      <c r="TD232" s="38"/>
      <c r="TE232" s="38"/>
      <c r="TF232" s="38"/>
      <c r="TG232" s="38"/>
      <c r="TH232" s="38"/>
      <c r="TI232" s="38"/>
      <c r="TJ232" s="38"/>
      <c r="TK232" s="38"/>
      <c r="TL232" s="38"/>
      <c r="TM232" s="38"/>
      <c r="TN232" s="38"/>
      <c r="TO232" s="38"/>
      <c r="TP232" s="38"/>
      <c r="TQ232" s="38"/>
      <c r="TR232" s="38"/>
      <c r="TS232" s="38"/>
      <c r="TT232" s="38"/>
      <c r="TU232" s="38"/>
      <c r="TV232" s="38"/>
      <c r="TW232" s="37"/>
      <c r="TX232" s="38"/>
      <c r="TY232" s="38"/>
      <c r="TZ232" s="38"/>
      <c r="UA232" s="38"/>
      <c r="UB232" s="38"/>
      <c r="UC232" s="38"/>
      <c r="UD232" s="38"/>
      <c r="UE232" s="38"/>
      <c r="UF232" s="38"/>
      <c r="UG232" s="38"/>
      <c r="UH232" s="38"/>
      <c r="UI232" s="38"/>
      <c r="UJ232" s="38"/>
      <c r="UK232" s="38"/>
      <c r="UL232" s="38"/>
      <c r="UM232" s="38"/>
      <c r="UN232" s="38"/>
      <c r="UO232" s="38"/>
      <c r="UP232" s="38"/>
      <c r="UQ232" s="37"/>
      <c r="UR232" s="38"/>
      <c r="US232" s="38"/>
      <c r="UT232" s="38"/>
      <c r="UU232" s="38"/>
      <c r="UV232" s="38"/>
      <c r="UW232" s="38"/>
      <c r="UX232" s="38"/>
      <c r="UY232" s="38"/>
      <c r="UZ232" s="38"/>
      <c r="VA232" s="38"/>
      <c r="VB232" s="38"/>
      <c r="VC232" s="38"/>
      <c r="VD232" s="38"/>
      <c r="VE232" s="38"/>
      <c r="VF232" s="38"/>
      <c r="VG232" s="38"/>
      <c r="VH232" s="38"/>
      <c r="VI232" s="38"/>
      <c r="VJ232" s="38"/>
      <c r="VK232" s="37"/>
      <c r="VL232" s="38"/>
      <c r="VM232" s="38"/>
      <c r="VN232" s="38"/>
      <c r="VO232" s="38"/>
      <c r="VP232" s="38"/>
      <c r="VQ232" s="38"/>
      <c r="VR232" s="38"/>
      <c r="VS232" s="38"/>
      <c r="VT232" s="38"/>
      <c r="VU232" s="38"/>
      <c r="VV232" s="38"/>
      <c r="VW232" s="38"/>
      <c r="VX232" s="38"/>
      <c r="VY232" s="38"/>
      <c r="VZ232" s="38"/>
      <c r="WA232" s="38"/>
      <c r="WB232" s="38"/>
      <c r="WC232" s="38"/>
      <c r="WD232" s="38"/>
      <c r="WE232" s="37"/>
      <c r="WF232" s="38"/>
      <c r="WG232" s="38"/>
      <c r="WH232" s="38"/>
      <c r="WI232" s="38"/>
      <c r="WJ232" s="38"/>
      <c r="WK232" s="38"/>
      <c r="WL232" s="38"/>
      <c r="WM232" s="38"/>
      <c r="WN232" s="38"/>
      <c r="WO232" s="38"/>
      <c r="WP232" s="38"/>
      <c r="WQ232" s="38"/>
      <c r="WR232" s="38"/>
      <c r="WS232" s="38"/>
      <c r="WT232" s="38"/>
      <c r="WU232" s="38"/>
      <c r="WV232" s="38"/>
      <c r="WW232" s="38"/>
      <c r="WX232" s="38"/>
      <c r="WY232" s="37"/>
      <c r="WZ232" s="38"/>
      <c r="XA232" s="38"/>
      <c r="XB232" s="38"/>
      <c r="XC232" s="38"/>
      <c r="XD232" s="38"/>
      <c r="XE232" s="38"/>
      <c r="XF232" s="38"/>
      <c r="XG232" s="38"/>
      <c r="XH232" s="38"/>
      <c r="XI232" s="38"/>
      <c r="XJ232" s="38"/>
      <c r="XK232" s="38"/>
      <c r="XL232" s="38"/>
      <c r="XM232" s="38"/>
      <c r="XN232" s="38"/>
      <c r="XO232" s="38"/>
      <c r="XP232" s="38"/>
      <c r="XQ232" s="38"/>
      <c r="XR232" s="38"/>
      <c r="XS232" s="37"/>
      <c r="XT232" s="38"/>
      <c r="XU232" s="38"/>
      <c r="XV232" s="38"/>
      <c r="XW232" s="38"/>
      <c r="XX232" s="38"/>
      <c r="XY232" s="38"/>
      <c r="XZ232" s="38"/>
      <c r="YA232" s="38"/>
      <c r="YB232" s="38"/>
      <c r="YC232" s="38"/>
      <c r="YD232" s="38"/>
      <c r="YE232" s="38"/>
      <c r="YF232" s="38"/>
      <c r="YG232" s="38"/>
      <c r="YH232" s="38"/>
      <c r="YI232" s="38"/>
      <c r="YJ232" s="38"/>
      <c r="YK232" s="38"/>
      <c r="YL232" s="38"/>
      <c r="YM232" s="37"/>
      <c r="YN232" s="38"/>
      <c r="YO232" s="38"/>
      <c r="YP232" s="38"/>
      <c r="YQ232" s="38"/>
      <c r="YR232" s="38"/>
      <c r="YS232" s="38"/>
      <c r="YT232" s="38"/>
      <c r="YU232" s="38"/>
      <c r="YV232" s="38"/>
      <c r="YW232" s="38"/>
      <c r="YX232" s="38"/>
      <c r="YY232" s="38"/>
      <c r="YZ232" s="38"/>
      <c r="ZA232" s="38"/>
      <c r="ZB232" s="38"/>
      <c r="ZC232" s="38"/>
      <c r="ZD232" s="38"/>
      <c r="ZE232" s="38"/>
      <c r="ZF232" s="38"/>
      <c r="ZG232" s="37"/>
      <c r="ZH232" s="38"/>
      <c r="ZI232" s="38"/>
      <c r="ZJ232" s="38"/>
      <c r="ZK232" s="38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7"/>
      <c r="AAB232" s="38"/>
      <c r="AAC232" s="38"/>
      <c r="AAD232" s="38"/>
      <c r="AAE232" s="38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7"/>
      <c r="AAV232" s="38"/>
      <c r="AAW232" s="38"/>
      <c r="AAX232" s="38"/>
      <c r="AAY232" s="38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7"/>
      <c r="ABP232" s="38"/>
      <c r="ABQ232" s="38"/>
      <c r="ABR232" s="38"/>
      <c r="ABS232" s="38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7"/>
      <c r="ACJ232" s="38"/>
      <c r="ACK232" s="38"/>
      <c r="ACL232" s="38"/>
      <c r="ACM232" s="38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7"/>
      <c r="ADD232" s="38"/>
      <c r="ADE232" s="38"/>
      <c r="ADF232" s="38"/>
      <c r="ADG232" s="38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7"/>
      <c r="ADX232" s="38"/>
      <c r="ADY232" s="38"/>
      <c r="ADZ232" s="38"/>
      <c r="AEA232" s="38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7"/>
      <c r="AER232" s="38"/>
      <c r="AES232" s="38"/>
      <c r="AET232" s="38"/>
      <c r="AEU232" s="38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7"/>
      <c r="AFL232" s="38"/>
      <c r="AFM232" s="38"/>
      <c r="AFN232" s="38"/>
      <c r="AFO232" s="38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F232" s="85" t="str">
        <f t="shared" si="848"/>
        <v/>
      </c>
      <c r="AGG232" s="85">
        <f t="shared" si="849"/>
        <v>3</v>
      </c>
      <c r="AGH232" s="85" t="str">
        <f t="shared" si="850"/>
        <v/>
      </c>
      <c r="AGL232" s="36" t="str">
        <f t="shared" si="861"/>
        <v/>
      </c>
      <c r="AGM232" s="36" t="str">
        <f t="shared" si="851"/>
        <v/>
      </c>
      <c r="AGN232" s="39">
        <f t="shared" si="862"/>
        <v>15</v>
      </c>
      <c r="AGO232" s="36" t="str">
        <f t="shared" si="863"/>
        <v/>
      </c>
      <c r="AGP232" s="36" t="str">
        <f t="shared" si="852"/>
        <v/>
      </c>
      <c r="AGQ232" s="39">
        <f t="shared" si="864"/>
        <v>32</v>
      </c>
      <c r="AGR232" s="36" t="str">
        <f t="shared" si="865"/>
        <v/>
      </c>
      <c r="AGS232" s="36" t="str">
        <f t="shared" si="853"/>
        <v/>
      </c>
      <c r="AGT232" s="39">
        <f t="shared" si="866"/>
        <v>17</v>
      </c>
      <c r="AGU232" s="36" t="str">
        <f t="shared" si="867"/>
        <v/>
      </c>
      <c r="AGV232" s="36" t="str">
        <f t="shared" si="854"/>
        <v/>
      </c>
      <c r="AGW232" s="39">
        <f t="shared" si="868"/>
        <v>3</v>
      </c>
      <c r="AGX232" s="36" t="str">
        <f t="shared" si="869"/>
        <v/>
      </c>
      <c r="AGY232" s="36" t="str">
        <f t="shared" si="855"/>
        <v/>
      </c>
      <c r="AGZ232" s="39">
        <f t="shared" si="870"/>
        <v>4</v>
      </c>
      <c r="AHA232" s="36" t="str">
        <f t="shared" si="871"/>
        <v/>
      </c>
      <c r="AHB232" s="36">
        <f t="shared" si="856"/>
        <v>3</v>
      </c>
      <c r="AHC232" s="39" t="str">
        <f t="shared" si="872"/>
        <v/>
      </c>
      <c r="AHD232" s="36" t="str">
        <f t="shared" si="873"/>
        <v/>
      </c>
      <c r="AHE232" s="36" t="str">
        <f t="shared" si="857"/>
        <v/>
      </c>
      <c r="AHF232" s="39" t="str">
        <f t="shared" si="874"/>
        <v/>
      </c>
      <c r="AHG232" s="36" t="str">
        <f t="shared" si="875"/>
        <v/>
      </c>
      <c r="AHH232" s="36" t="str">
        <f t="shared" si="858"/>
        <v/>
      </c>
      <c r="AHI232" s="39" t="str">
        <f t="shared" si="876"/>
        <v/>
      </c>
      <c r="AHJ232" s="36" t="str">
        <f t="shared" si="877"/>
        <v/>
      </c>
      <c r="AHK232" s="36" t="str">
        <f t="shared" si="859"/>
        <v/>
      </c>
      <c r="AHL232" s="39" t="str">
        <f t="shared" si="878"/>
        <v/>
      </c>
      <c r="AHM232" s="36" t="str">
        <f t="shared" si="879"/>
        <v/>
      </c>
      <c r="AHN232" s="36" t="str">
        <f t="shared" si="860"/>
        <v/>
      </c>
      <c r="AHO232" s="39" t="str">
        <f t="shared" si="880"/>
        <v/>
      </c>
    </row>
    <row r="233" spans="1:918" s="5" customFormat="1" outlineLevel="1" x14ac:dyDescent="0.25">
      <c r="A233" s="35">
        <f t="shared" si="881"/>
        <v>7</v>
      </c>
      <c r="B233" s="48" t="s">
        <v>121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 t="s">
        <v>369</v>
      </c>
      <c r="T233" s="57" t="s">
        <v>369</v>
      </c>
      <c r="U233" s="57"/>
      <c r="V233" s="57"/>
      <c r="W233" s="57"/>
      <c r="X233" s="57"/>
      <c r="Y233" s="57"/>
      <c r="Z233" s="57"/>
      <c r="AA233" s="57" t="s">
        <v>360</v>
      </c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 t="s">
        <v>360</v>
      </c>
      <c r="AN233" s="57"/>
      <c r="AO233" s="57"/>
      <c r="AP233" s="38"/>
      <c r="AQ233" s="3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61"/>
      <c r="BL233" s="57"/>
      <c r="BM233" s="57"/>
      <c r="BN233" s="57"/>
      <c r="BO233" s="57" t="s">
        <v>360</v>
      </c>
      <c r="BP233" s="57"/>
      <c r="BQ233" s="57"/>
      <c r="BR233" s="57"/>
      <c r="BS233" s="57"/>
      <c r="BT233" s="57"/>
      <c r="BU233" s="57"/>
      <c r="BV233" s="57"/>
      <c r="BW233" s="57"/>
      <c r="BX233" s="57"/>
      <c r="BY233" s="57"/>
      <c r="BZ233" s="57"/>
      <c r="CA233" s="57"/>
      <c r="CB233" s="57"/>
      <c r="CC233" s="57"/>
      <c r="CD233" s="57"/>
      <c r="CE233" s="61"/>
      <c r="CF233" s="57"/>
      <c r="CG233" s="57"/>
      <c r="CH233" s="57"/>
      <c r="CI233" s="57"/>
      <c r="CJ233" s="57"/>
      <c r="CK233" s="57"/>
      <c r="CL233" s="57"/>
      <c r="CM233" s="57"/>
      <c r="CN233" s="57"/>
      <c r="CO233" s="57"/>
      <c r="CP233" s="57"/>
      <c r="CQ233" s="57"/>
      <c r="CR233" s="57"/>
      <c r="CS233" s="57"/>
      <c r="CT233" s="57"/>
      <c r="CU233" s="57"/>
      <c r="CV233" s="57"/>
      <c r="CW233" s="57"/>
      <c r="CX233" s="57"/>
      <c r="CY233" s="61"/>
      <c r="CZ233" s="57"/>
      <c r="DA233" s="57"/>
      <c r="DB233" s="57"/>
      <c r="DC233" s="57"/>
      <c r="DD233" s="57"/>
      <c r="DE233" s="57"/>
      <c r="DF233" s="57"/>
      <c r="DG233" s="57"/>
      <c r="DH233" s="57"/>
      <c r="DI233" s="57"/>
      <c r="DJ233" s="57"/>
      <c r="DK233" s="57"/>
      <c r="DL233" s="57"/>
      <c r="DM233" s="57"/>
      <c r="DN233" s="57"/>
      <c r="DO233" s="57"/>
      <c r="DP233" s="57"/>
      <c r="DQ233" s="57"/>
      <c r="DR233" s="38"/>
      <c r="DS233" s="61"/>
      <c r="DT233" s="57"/>
      <c r="DU233" s="57"/>
      <c r="DV233" s="57"/>
      <c r="DW233" s="57"/>
      <c r="DX233" s="57"/>
      <c r="DY233" s="57"/>
      <c r="DZ233" s="57"/>
      <c r="EA233" s="57" t="s">
        <v>360</v>
      </c>
      <c r="EB233" s="57" t="s">
        <v>360</v>
      </c>
      <c r="EC233" s="57"/>
      <c r="ED233" s="57"/>
      <c r="EE233" s="57" t="s">
        <v>360</v>
      </c>
      <c r="EF233" s="57"/>
      <c r="EG233" s="57"/>
      <c r="EH233" s="57"/>
      <c r="EI233" s="57"/>
      <c r="EJ233" s="57"/>
      <c r="EK233" s="57"/>
      <c r="EL233" s="57"/>
      <c r="EM233" s="61"/>
      <c r="EN233" s="57"/>
      <c r="EO233" s="57"/>
      <c r="EP233" s="57"/>
      <c r="EQ233" s="57"/>
      <c r="ER233" s="57"/>
      <c r="ES233" s="57"/>
      <c r="ET233" s="57"/>
      <c r="EU233" s="57" t="s">
        <v>360</v>
      </c>
      <c r="EV233" s="57"/>
      <c r="EW233" s="57"/>
      <c r="EX233" s="57"/>
      <c r="EY233" s="57"/>
      <c r="EZ233" s="57"/>
      <c r="FA233" s="57"/>
      <c r="FB233" s="57"/>
      <c r="FC233" s="57"/>
      <c r="FD233" s="57"/>
      <c r="FE233" s="38"/>
      <c r="FF233" s="38"/>
      <c r="FG233" s="61"/>
      <c r="FH233" s="57"/>
      <c r="FI233" s="57"/>
      <c r="FJ233" s="57"/>
      <c r="FK233" s="57"/>
      <c r="FL233" s="57" t="s">
        <v>360</v>
      </c>
      <c r="FM233" s="57"/>
      <c r="FN233" s="57"/>
      <c r="FO233" s="57"/>
      <c r="FP233" s="57"/>
      <c r="FQ233" s="57"/>
      <c r="FR233" s="57"/>
      <c r="FS233" s="57" t="s">
        <v>360</v>
      </c>
      <c r="FT233" s="57"/>
      <c r="FU233" s="57"/>
      <c r="FV233" s="57"/>
      <c r="FW233" s="57" t="s">
        <v>360</v>
      </c>
      <c r="FX233" s="57"/>
      <c r="FY233" s="57"/>
      <c r="FZ233" s="38"/>
      <c r="GA233" s="61"/>
      <c r="GB233" s="57" t="s">
        <v>360</v>
      </c>
      <c r="GC233" s="57"/>
      <c r="GD233" s="57"/>
      <c r="GE233" s="57" t="s">
        <v>360</v>
      </c>
      <c r="GF233" s="57" t="s">
        <v>360</v>
      </c>
      <c r="GG233" s="57"/>
      <c r="GH233" s="57"/>
      <c r="GI233" s="57"/>
      <c r="GJ233" s="57"/>
      <c r="GK233" s="57"/>
      <c r="GL233" s="57"/>
      <c r="GM233" s="57"/>
      <c r="GN233" s="57"/>
      <c r="GO233" s="57"/>
      <c r="GP233" s="57"/>
      <c r="GQ233" s="57" t="s">
        <v>360</v>
      </c>
      <c r="GR233" s="57"/>
      <c r="GS233" s="57"/>
      <c r="GT233" s="38"/>
      <c r="GU233" s="61"/>
      <c r="GV233" s="57" t="s">
        <v>360</v>
      </c>
      <c r="GW233" s="57" t="s">
        <v>360</v>
      </c>
      <c r="GX233" s="57"/>
      <c r="GY233" s="57"/>
      <c r="GZ233" s="57"/>
      <c r="HA233" s="57"/>
      <c r="HB233" s="57"/>
      <c r="HC233" s="57"/>
      <c r="HD233" s="57"/>
      <c r="HE233" s="57"/>
      <c r="HF233" s="57"/>
      <c r="HG233" s="57" t="s">
        <v>360</v>
      </c>
      <c r="HH233" s="57"/>
      <c r="HI233" s="57"/>
      <c r="HJ233" s="57"/>
      <c r="HK233" s="57"/>
      <c r="HL233" s="57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61"/>
      <c r="IJ233" s="57"/>
      <c r="IK233" s="57"/>
      <c r="IL233" s="57"/>
      <c r="IM233" s="57"/>
      <c r="IN233" s="57"/>
      <c r="IO233" s="57"/>
      <c r="IP233" s="57"/>
      <c r="IQ233" s="57"/>
      <c r="IR233" s="57"/>
      <c r="IS233" s="57"/>
      <c r="IT233" s="57"/>
      <c r="IU233" s="57"/>
      <c r="IV233" s="57"/>
      <c r="IW233" s="57"/>
      <c r="IX233" s="57"/>
      <c r="IY233" s="57"/>
      <c r="IZ233" s="57"/>
      <c r="JA233" s="38"/>
      <c r="JB233" s="38"/>
      <c r="JC233" s="61"/>
      <c r="JD233" s="57"/>
      <c r="JE233" s="57"/>
      <c r="JF233" s="57"/>
      <c r="JG233" s="57"/>
      <c r="JH233" s="57"/>
      <c r="JI233" s="57"/>
      <c r="JJ233" s="57"/>
      <c r="JK233" s="57"/>
      <c r="JL233" s="57"/>
      <c r="JM233" s="57"/>
      <c r="JN233" s="57"/>
      <c r="JO233" s="57"/>
      <c r="JP233" s="57"/>
      <c r="JQ233" s="57"/>
      <c r="JR233" s="57"/>
      <c r="JS233" s="57"/>
      <c r="JT233" s="38"/>
      <c r="JU233" s="38"/>
      <c r="JV233" s="38"/>
      <c r="JW233" s="61"/>
      <c r="JX233" s="57"/>
      <c r="JY233" s="57"/>
      <c r="JZ233" s="57"/>
      <c r="KA233" s="57"/>
      <c r="KB233" s="57"/>
      <c r="KC233" s="57"/>
      <c r="KD233" s="57"/>
      <c r="KE233" s="57"/>
      <c r="KF233" s="57"/>
      <c r="KG233" s="57"/>
      <c r="KH233" s="57"/>
      <c r="KI233" s="57"/>
      <c r="KJ233" s="57"/>
      <c r="KK233" s="57"/>
      <c r="KL233" s="57"/>
      <c r="KM233" s="57" t="s">
        <v>360</v>
      </c>
      <c r="KN233" s="57"/>
      <c r="KO233" s="57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61"/>
      <c r="NT233" s="57"/>
      <c r="NU233" s="57"/>
      <c r="NV233" s="57"/>
      <c r="NW233" s="57"/>
      <c r="NX233" s="57"/>
      <c r="NY233" s="57"/>
      <c r="NZ233" s="57"/>
      <c r="OA233" s="57"/>
      <c r="OB233" s="57"/>
      <c r="OC233" s="57"/>
      <c r="OD233" s="57"/>
      <c r="OE233" s="57"/>
      <c r="OF233" s="57"/>
      <c r="OG233" s="57"/>
      <c r="OH233" s="57"/>
      <c r="OI233" s="57"/>
      <c r="OJ233" s="57"/>
      <c r="OK233" s="57"/>
      <c r="OL233" s="38"/>
      <c r="OM233" s="61"/>
      <c r="ON233" s="57"/>
      <c r="OO233" s="57"/>
      <c r="OP233" s="57"/>
      <c r="OQ233" s="57"/>
      <c r="OR233" s="57"/>
      <c r="OS233" s="57"/>
      <c r="OT233" s="57"/>
      <c r="OU233" s="57"/>
      <c r="OV233" s="57"/>
      <c r="OW233" s="57"/>
      <c r="OX233" s="57"/>
      <c r="OY233" s="57"/>
      <c r="OZ233" s="57"/>
      <c r="PA233" s="57"/>
      <c r="PB233" s="57"/>
      <c r="PC233" s="57"/>
      <c r="PD233" s="57"/>
      <c r="PE233" s="38"/>
      <c r="PF233" s="38"/>
      <c r="PG233" s="61"/>
      <c r="PH233" s="57"/>
      <c r="PI233" s="57"/>
      <c r="PJ233" s="57"/>
      <c r="PK233" s="57"/>
      <c r="PL233" s="57"/>
      <c r="PM233" s="57"/>
      <c r="PN233" s="57"/>
      <c r="PO233" s="57"/>
      <c r="PP233" s="57"/>
      <c r="PQ233" s="57"/>
      <c r="PR233" s="57"/>
      <c r="PS233" s="57"/>
      <c r="PT233" s="57"/>
      <c r="PU233" s="57"/>
      <c r="PV233" s="57"/>
      <c r="PW233" s="38"/>
      <c r="PX233" s="38"/>
      <c r="PY233" s="38"/>
      <c r="PZ233" s="38"/>
      <c r="QA233" s="61"/>
      <c r="QB233" s="57"/>
      <c r="QC233" s="57"/>
      <c r="QD233" s="57"/>
      <c r="QE233" s="57"/>
      <c r="QF233" s="57"/>
      <c r="QG233" s="57"/>
      <c r="QH233" s="57"/>
      <c r="QI233" s="57"/>
      <c r="QJ233" s="57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61"/>
      <c r="QV233" s="57"/>
      <c r="QW233" s="57"/>
      <c r="QX233" s="57"/>
      <c r="QY233" s="57"/>
      <c r="QZ233" s="57"/>
      <c r="RA233" s="57"/>
      <c r="RB233" s="57"/>
      <c r="RC233" s="57"/>
      <c r="RD233" s="57"/>
      <c r="RE233" s="57"/>
      <c r="RF233" s="57"/>
      <c r="RG233" s="57"/>
      <c r="RH233" s="38"/>
      <c r="RI233" s="38"/>
      <c r="RJ233" s="38"/>
      <c r="RK233" s="38"/>
      <c r="RL233" s="38"/>
      <c r="RM233" s="38"/>
      <c r="RN233" s="38"/>
      <c r="RO233" s="37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7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7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7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7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7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7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7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7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7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7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7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7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7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7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7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7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7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7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F233" s="85" t="str">
        <f t="shared" si="848"/>
        <v/>
      </c>
      <c r="AGG233" s="85" t="str">
        <f t="shared" si="849"/>
        <v/>
      </c>
      <c r="AGH233" s="85" t="str">
        <f t="shared" si="850"/>
        <v/>
      </c>
      <c r="AGL233" s="36">
        <f t="shared" si="861"/>
        <v>2</v>
      </c>
      <c r="AGM233" s="36" t="str">
        <f t="shared" si="851"/>
        <v/>
      </c>
      <c r="AGN233" s="39">
        <f t="shared" si="862"/>
        <v>3</v>
      </c>
      <c r="AGO233" s="36" t="str">
        <f t="shared" si="863"/>
        <v/>
      </c>
      <c r="AGP233" s="36" t="str">
        <f t="shared" si="852"/>
        <v/>
      </c>
      <c r="AGQ233" s="39">
        <f t="shared" si="864"/>
        <v>7</v>
      </c>
      <c r="AGR233" s="36" t="str">
        <f t="shared" si="865"/>
        <v/>
      </c>
      <c r="AGS233" s="36" t="str">
        <f t="shared" si="853"/>
        <v/>
      </c>
      <c r="AGT233" s="39">
        <f t="shared" si="866"/>
        <v>7</v>
      </c>
      <c r="AGU233" s="36" t="str">
        <f t="shared" si="867"/>
        <v/>
      </c>
      <c r="AGV233" s="36" t="str">
        <f t="shared" si="854"/>
        <v/>
      </c>
      <c r="AGW233" s="39">
        <f t="shared" si="868"/>
        <v>1</v>
      </c>
      <c r="AGX233" s="36" t="str">
        <f t="shared" si="869"/>
        <v/>
      </c>
      <c r="AGY233" s="36" t="str">
        <f t="shared" si="855"/>
        <v/>
      </c>
      <c r="AGZ233" s="39" t="str">
        <f t="shared" si="870"/>
        <v/>
      </c>
      <c r="AHA233" s="36" t="str">
        <f t="shared" si="871"/>
        <v/>
      </c>
      <c r="AHB233" s="36" t="str">
        <f t="shared" si="856"/>
        <v/>
      </c>
      <c r="AHC233" s="39" t="str">
        <f t="shared" si="872"/>
        <v/>
      </c>
      <c r="AHD233" s="36" t="str">
        <f t="shared" si="873"/>
        <v/>
      </c>
      <c r="AHE233" s="36" t="str">
        <f t="shared" si="857"/>
        <v/>
      </c>
      <c r="AHF233" s="39" t="str">
        <f t="shared" si="874"/>
        <v/>
      </c>
      <c r="AHG233" s="36" t="str">
        <f t="shared" si="875"/>
        <v/>
      </c>
      <c r="AHH233" s="36" t="str">
        <f t="shared" si="858"/>
        <v/>
      </c>
      <c r="AHI233" s="39" t="str">
        <f t="shared" si="876"/>
        <v/>
      </c>
      <c r="AHJ233" s="36" t="str">
        <f t="shared" si="877"/>
        <v/>
      </c>
      <c r="AHK233" s="36" t="str">
        <f t="shared" si="859"/>
        <v/>
      </c>
      <c r="AHL233" s="39" t="str">
        <f t="shared" si="878"/>
        <v/>
      </c>
      <c r="AHM233" s="36" t="str">
        <f t="shared" si="879"/>
        <v/>
      </c>
      <c r="AHN233" s="36" t="str">
        <f t="shared" si="860"/>
        <v/>
      </c>
      <c r="AHO233" s="39" t="str">
        <f t="shared" si="880"/>
        <v/>
      </c>
    </row>
    <row r="234" spans="1:918" s="5" customFormat="1" outlineLevel="1" x14ac:dyDescent="0.25">
      <c r="A234" s="35">
        <f t="shared" si="881"/>
        <v>8</v>
      </c>
      <c r="B234" s="48" t="s">
        <v>122</v>
      </c>
      <c r="C234" s="37"/>
      <c r="D234" s="35"/>
      <c r="E234" s="35"/>
      <c r="F234" s="35"/>
      <c r="G234" s="57"/>
      <c r="H234" s="57" t="s">
        <v>360</v>
      </c>
      <c r="I234" s="57" t="s">
        <v>360</v>
      </c>
      <c r="J234" s="57"/>
      <c r="K234" s="57" t="s">
        <v>360</v>
      </c>
      <c r="L234" s="57" t="s">
        <v>360</v>
      </c>
      <c r="M234" s="57"/>
      <c r="N234" s="57"/>
      <c r="O234" s="57"/>
      <c r="P234" s="57"/>
      <c r="Q234" s="57"/>
      <c r="R234" s="57"/>
      <c r="S234" s="57" t="s">
        <v>360</v>
      </c>
      <c r="T234" s="57"/>
      <c r="U234" s="57"/>
      <c r="V234" s="57"/>
      <c r="W234" s="57" t="s">
        <v>360</v>
      </c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38"/>
      <c r="AQ234" s="37"/>
      <c r="AR234" s="57" t="s">
        <v>360</v>
      </c>
      <c r="AS234" s="57" t="s">
        <v>360</v>
      </c>
      <c r="AT234" s="57" t="s">
        <v>360</v>
      </c>
      <c r="AU234" s="57"/>
      <c r="AV234" s="57"/>
      <c r="AW234" s="57"/>
      <c r="AX234" s="57" t="s">
        <v>360</v>
      </c>
      <c r="AY234" s="57"/>
      <c r="AZ234" s="57"/>
      <c r="BA234" s="57"/>
      <c r="BB234" s="57"/>
      <c r="BC234" s="57"/>
      <c r="BD234" s="57"/>
      <c r="BE234" s="57"/>
      <c r="BF234" s="57"/>
      <c r="BG234" s="57"/>
      <c r="BH234" s="57" t="s">
        <v>360</v>
      </c>
      <c r="BI234" s="57" t="s">
        <v>360</v>
      </c>
      <c r="BJ234" s="57"/>
      <c r="BK234" s="61"/>
      <c r="BL234" s="57"/>
      <c r="BM234" s="57"/>
      <c r="BN234" s="57"/>
      <c r="BO234" s="57"/>
      <c r="BP234" s="57"/>
      <c r="BQ234" s="57"/>
      <c r="BR234" s="57"/>
      <c r="BS234" s="57" t="s">
        <v>360</v>
      </c>
      <c r="BT234" s="57" t="s">
        <v>360</v>
      </c>
      <c r="BU234" s="57"/>
      <c r="BV234" s="57"/>
      <c r="BW234" s="57"/>
      <c r="BX234" s="57"/>
      <c r="BY234" s="57"/>
      <c r="BZ234" s="57"/>
      <c r="CA234" s="57"/>
      <c r="CB234" s="57" t="s">
        <v>360</v>
      </c>
      <c r="CC234" s="57"/>
      <c r="CD234" s="57"/>
      <c r="CE234" s="61"/>
      <c r="CF234" s="57" t="s">
        <v>360</v>
      </c>
      <c r="CG234" s="57" t="s">
        <v>360</v>
      </c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 t="s">
        <v>360</v>
      </c>
      <c r="CV234" s="57" t="s">
        <v>360</v>
      </c>
      <c r="CW234" s="57"/>
      <c r="CX234" s="57"/>
      <c r="CY234" s="61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  <c r="DM234" s="57" t="s">
        <v>360</v>
      </c>
      <c r="DN234" s="57"/>
      <c r="DO234" s="57"/>
      <c r="DP234" s="57"/>
      <c r="DQ234" s="57"/>
      <c r="DR234" s="38"/>
      <c r="DS234" s="61"/>
      <c r="DT234" s="57"/>
      <c r="DU234" s="57"/>
      <c r="DV234" s="57"/>
      <c r="DW234" s="57"/>
      <c r="DX234" s="57"/>
      <c r="DY234" s="57"/>
      <c r="DZ234" s="57"/>
      <c r="EA234" s="57"/>
      <c r="EB234" s="57"/>
      <c r="EC234" s="57"/>
      <c r="ED234" s="57"/>
      <c r="EE234" s="57"/>
      <c r="EF234" s="57"/>
      <c r="EG234" s="57"/>
      <c r="EH234" s="57"/>
      <c r="EI234" s="57" t="s">
        <v>360</v>
      </c>
      <c r="EJ234" s="57" t="s">
        <v>360</v>
      </c>
      <c r="EK234" s="57"/>
      <c r="EL234" s="57"/>
      <c r="EM234" s="61"/>
      <c r="EN234" s="57"/>
      <c r="EO234" s="57"/>
      <c r="EP234" s="57"/>
      <c r="EQ234" s="57"/>
      <c r="ER234" s="57"/>
      <c r="ES234" s="57"/>
      <c r="ET234" s="57"/>
      <c r="EU234" s="57"/>
      <c r="EV234" s="57" t="s">
        <v>360</v>
      </c>
      <c r="EW234" s="57"/>
      <c r="EX234" s="57"/>
      <c r="EY234" s="57"/>
      <c r="EZ234" s="57"/>
      <c r="FA234" s="57" t="s">
        <v>360</v>
      </c>
      <c r="FB234" s="57"/>
      <c r="FC234" s="57"/>
      <c r="FD234" s="57"/>
      <c r="FE234" s="38"/>
      <c r="FF234" s="38"/>
      <c r="FG234" s="61"/>
      <c r="FH234" s="57"/>
      <c r="FI234" s="57"/>
      <c r="FJ234" s="57"/>
      <c r="FK234" s="57"/>
      <c r="FL234" s="57" t="s">
        <v>360</v>
      </c>
      <c r="FM234" s="57" t="s">
        <v>360</v>
      </c>
      <c r="FN234" s="57"/>
      <c r="FO234" s="57"/>
      <c r="FP234" s="57"/>
      <c r="FQ234" s="57"/>
      <c r="FR234" s="57"/>
      <c r="FS234" s="57"/>
      <c r="FT234" s="57"/>
      <c r="FU234" s="57"/>
      <c r="FV234" s="57"/>
      <c r="FW234" s="57"/>
      <c r="FX234" s="57"/>
      <c r="FY234" s="57"/>
      <c r="FZ234" s="38"/>
      <c r="GA234" s="61"/>
      <c r="GB234" s="57" t="s">
        <v>360</v>
      </c>
      <c r="GC234" s="57"/>
      <c r="GD234" s="57"/>
      <c r="GE234" s="57"/>
      <c r="GF234" s="57"/>
      <c r="GG234" s="57" t="s">
        <v>360</v>
      </c>
      <c r="GH234" s="57"/>
      <c r="GI234" s="57"/>
      <c r="GJ234" s="57"/>
      <c r="GK234" s="57"/>
      <c r="GL234" s="57"/>
      <c r="GM234" s="57"/>
      <c r="GN234" s="57"/>
      <c r="GO234" s="57" t="s">
        <v>360</v>
      </c>
      <c r="GP234" s="57"/>
      <c r="GQ234" s="57" t="s">
        <v>360</v>
      </c>
      <c r="GR234" s="57" t="s">
        <v>360</v>
      </c>
      <c r="GS234" s="57"/>
      <c r="GT234" s="38"/>
      <c r="GU234" s="61"/>
      <c r="GV234" s="57"/>
      <c r="GW234" s="57"/>
      <c r="GX234" s="57"/>
      <c r="GY234" s="57"/>
      <c r="GZ234" s="57" t="s">
        <v>360</v>
      </c>
      <c r="HA234" s="57" t="s">
        <v>360</v>
      </c>
      <c r="HB234" s="57"/>
      <c r="HC234" s="57"/>
      <c r="HD234" s="57"/>
      <c r="HE234" s="57"/>
      <c r="HF234" s="57"/>
      <c r="HG234" s="57"/>
      <c r="HH234" s="57"/>
      <c r="HI234" s="57"/>
      <c r="HJ234" s="57"/>
      <c r="HK234" s="57"/>
      <c r="HL234" s="57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61"/>
      <c r="IJ234" s="57"/>
      <c r="IK234" s="57"/>
      <c r="IL234" s="57"/>
      <c r="IM234" s="57"/>
      <c r="IN234" s="57"/>
      <c r="IO234" s="57"/>
      <c r="IP234" s="57"/>
      <c r="IQ234" s="57"/>
      <c r="IR234" s="57"/>
      <c r="IS234" s="57"/>
      <c r="IT234" s="57"/>
      <c r="IU234" s="57" t="s">
        <v>360</v>
      </c>
      <c r="IV234" s="57"/>
      <c r="IW234" s="57"/>
      <c r="IX234" s="57"/>
      <c r="IY234" s="57"/>
      <c r="IZ234" s="57"/>
      <c r="JA234" s="38"/>
      <c r="JB234" s="38"/>
      <c r="JC234" s="61"/>
      <c r="JD234" s="57"/>
      <c r="JE234" s="57"/>
      <c r="JF234" s="57"/>
      <c r="JG234" s="57"/>
      <c r="JH234" s="57"/>
      <c r="JI234" s="57"/>
      <c r="JJ234" s="57"/>
      <c r="JK234" s="57"/>
      <c r="JL234" s="57"/>
      <c r="JM234" s="57"/>
      <c r="JN234" s="57"/>
      <c r="JO234" s="57"/>
      <c r="JP234" s="57"/>
      <c r="JQ234" s="57"/>
      <c r="JR234" s="57"/>
      <c r="JS234" s="57"/>
      <c r="JT234" s="38"/>
      <c r="JU234" s="38"/>
      <c r="JV234" s="38"/>
      <c r="JW234" s="61"/>
      <c r="JX234" s="57"/>
      <c r="JY234" s="57"/>
      <c r="JZ234" s="57"/>
      <c r="KA234" s="57"/>
      <c r="KB234" s="57"/>
      <c r="KC234" s="57"/>
      <c r="KD234" s="57"/>
      <c r="KE234" s="57"/>
      <c r="KF234" s="57"/>
      <c r="KG234" s="57"/>
      <c r="KH234" s="57"/>
      <c r="KI234" s="57"/>
      <c r="KJ234" s="57"/>
      <c r="KK234" s="57"/>
      <c r="KL234" s="57"/>
      <c r="KM234" s="57"/>
      <c r="KN234" s="57"/>
      <c r="KO234" s="57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61"/>
      <c r="NT234" s="57"/>
      <c r="NU234" s="57"/>
      <c r="NV234" s="57"/>
      <c r="NW234" s="57" t="s">
        <v>360</v>
      </c>
      <c r="NX234" s="57" t="s">
        <v>360</v>
      </c>
      <c r="NY234" s="57" t="s">
        <v>360</v>
      </c>
      <c r="NZ234" s="57"/>
      <c r="OA234" s="57"/>
      <c r="OB234" s="57"/>
      <c r="OC234" s="57"/>
      <c r="OD234" s="57"/>
      <c r="OE234" s="57"/>
      <c r="OF234" s="57"/>
      <c r="OG234" s="57"/>
      <c r="OH234" s="57"/>
      <c r="OI234" s="57"/>
      <c r="OJ234" s="57"/>
      <c r="OK234" s="57"/>
      <c r="OL234" s="38"/>
      <c r="OM234" s="61"/>
      <c r="ON234" s="57"/>
      <c r="OO234" s="57"/>
      <c r="OP234" s="57"/>
      <c r="OQ234" s="57"/>
      <c r="OR234" s="57"/>
      <c r="OS234" s="57"/>
      <c r="OT234" s="57"/>
      <c r="OU234" s="57"/>
      <c r="OV234" s="57"/>
      <c r="OW234" s="57" t="s">
        <v>360</v>
      </c>
      <c r="OX234" s="57" t="s">
        <v>360</v>
      </c>
      <c r="OY234" s="57"/>
      <c r="OZ234" s="57"/>
      <c r="PA234" s="57"/>
      <c r="PB234" s="57"/>
      <c r="PC234" s="57" t="s">
        <v>360</v>
      </c>
      <c r="PD234" s="57" t="s">
        <v>360</v>
      </c>
      <c r="PE234" s="38"/>
      <c r="PF234" s="38"/>
      <c r="PG234" s="61"/>
      <c r="PH234" s="57" t="s">
        <v>360</v>
      </c>
      <c r="PI234" s="57" t="s">
        <v>360</v>
      </c>
      <c r="PJ234" s="57"/>
      <c r="PK234" s="57" t="s">
        <v>360</v>
      </c>
      <c r="PL234" s="57" t="s">
        <v>360</v>
      </c>
      <c r="PM234" s="57" t="s">
        <v>360</v>
      </c>
      <c r="PN234" s="57"/>
      <c r="PO234" s="57"/>
      <c r="PP234" s="57"/>
      <c r="PQ234" s="57" t="s">
        <v>360</v>
      </c>
      <c r="PR234" s="57" t="s">
        <v>360</v>
      </c>
      <c r="PS234" s="57"/>
      <c r="PT234" s="57"/>
      <c r="PU234" s="57"/>
      <c r="PV234" s="57" t="s">
        <v>360</v>
      </c>
      <c r="PW234" s="38"/>
      <c r="PX234" s="38"/>
      <c r="PY234" s="38"/>
      <c r="PZ234" s="38"/>
      <c r="QA234" s="61"/>
      <c r="QB234" s="57"/>
      <c r="QC234" s="57"/>
      <c r="QD234" s="57"/>
      <c r="QE234" s="57"/>
      <c r="QF234" s="57"/>
      <c r="QG234" s="57"/>
      <c r="QH234" s="57"/>
      <c r="QI234" s="57"/>
      <c r="QJ234" s="57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61"/>
      <c r="QV234" s="57"/>
      <c r="QW234" s="57"/>
      <c r="QX234" s="57"/>
      <c r="QY234" s="57"/>
      <c r="QZ234" s="57" t="s">
        <v>361</v>
      </c>
      <c r="RA234" s="57" t="s">
        <v>361</v>
      </c>
      <c r="RB234" s="57"/>
      <c r="RC234" s="57"/>
      <c r="RD234" s="57"/>
      <c r="RE234" s="57" t="s">
        <v>361</v>
      </c>
      <c r="RF234" s="57"/>
      <c r="RG234" s="57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7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7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7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7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7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7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7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7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7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7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7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7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7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7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7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7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7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7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F234" s="85" t="str">
        <f t="shared" si="848"/>
        <v/>
      </c>
      <c r="AGG234" s="85">
        <f t="shared" si="849"/>
        <v>3</v>
      </c>
      <c r="AGH234" s="85" t="str">
        <f t="shared" si="850"/>
        <v/>
      </c>
      <c r="AGL234" s="36" t="str">
        <f t="shared" si="861"/>
        <v/>
      </c>
      <c r="AGM234" s="36" t="str">
        <f t="shared" si="851"/>
        <v/>
      </c>
      <c r="AGN234" s="39">
        <f t="shared" si="862"/>
        <v>17</v>
      </c>
      <c r="AGO234" s="36" t="str">
        <f t="shared" si="863"/>
        <v/>
      </c>
      <c r="AGP234" s="36" t="str">
        <f t="shared" si="852"/>
        <v/>
      </c>
      <c r="AGQ234" s="39">
        <f t="shared" si="864"/>
        <v>9</v>
      </c>
      <c r="AGR234" s="36" t="str">
        <f t="shared" si="865"/>
        <v/>
      </c>
      <c r="AGS234" s="36" t="str">
        <f t="shared" si="853"/>
        <v/>
      </c>
      <c r="AGT234" s="39">
        <f t="shared" si="866"/>
        <v>8</v>
      </c>
      <c r="AGU234" s="36" t="str">
        <f t="shared" si="867"/>
        <v/>
      </c>
      <c r="AGV234" s="36" t="str">
        <f t="shared" si="854"/>
        <v/>
      </c>
      <c r="AGW234" s="39" t="str">
        <f t="shared" si="868"/>
        <v/>
      </c>
      <c r="AGX234" s="36" t="str">
        <f t="shared" si="869"/>
        <v/>
      </c>
      <c r="AGY234" s="36" t="str">
        <f t="shared" si="855"/>
        <v/>
      </c>
      <c r="AGZ234" s="39">
        <f t="shared" si="870"/>
        <v>15</v>
      </c>
      <c r="AHA234" s="36" t="str">
        <f t="shared" si="871"/>
        <v/>
      </c>
      <c r="AHB234" s="36">
        <f t="shared" si="856"/>
        <v>3</v>
      </c>
      <c r="AHC234" s="39" t="str">
        <f t="shared" si="872"/>
        <v/>
      </c>
      <c r="AHD234" s="36" t="str">
        <f t="shared" si="873"/>
        <v/>
      </c>
      <c r="AHE234" s="36" t="str">
        <f t="shared" si="857"/>
        <v/>
      </c>
      <c r="AHF234" s="39" t="str">
        <f t="shared" si="874"/>
        <v/>
      </c>
      <c r="AHG234" s="36" t="str">
        <f t="shared" si="875"/>
        <v/>
      </c>
      <c r="AHH234" s="36" t="str">
        <f t="shared" si="858"/>
        <v/>
      </c>
      <c r="AHI234" s="39" t="str">
        <f t="shared" si="876"/>
        <v/>
      </c>
      <c r="AHJ234" s="36" t="str">
        <f t="shared" si="877"/>
        <v/>
      </c>
      <c r="AHK234" s="36" t="str">
        <f t="shared" si="859"/>
        <v/>
      </c>
      <c r="AHL234" s="39" t="str">
        <f t="shared" si="878"/>
        <v/>
      </c>
      <c r="AHM234" s="36" t="str">
        <f t="shared" si="879"/>
        <v/>
      </c>
      <c r="AHN234" s="36" t="str">
        <f t="shared" si="860"/>
        <v/>
      </c>
      <c r="AHO234" s="39" t="str">
        <f t="shared" si="880"/>
        <v/>
      </c>
    </row>
    <row r="235" spans="1:918" s="5" customFormat="1" outlineLevel="1" x14ac:dyDescent="0.25">
      <c r="A235" s="35">
        <f t="shared" si="881"/>
        <v>9</v>
      </c>
      <c r="B235" s="48" t="s">
        <v>123</v>
      </c>
      <c r="C235" s="37"/>
      <c r="D235" s="35"/>
      <c r="E235" s="35"/>
      <c r="F235" s="35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38"/>
      <c r="AQ235" s="3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 t="s">
        <v>360</v>
      </c>
      <c r="BG235" s="57"/>
      <c r="BH235" s="57"/>
      <c r="BI235" s="57"/>
      <c r="BJ235" s="57"/>
      <c r="BK235" s="61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57"/>
      <c r="CB235" s="57"/>
      <c r="CC235" s="57"/>
      <c r="CD235" s="57"/>
      <c r="CE235" s="61"/>
      <c r="CF235" s="57"/>
      <c r="CG235" s="57"/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7" t="s">
        <v>360</v>
      </c>
      <c r="CT235" s="57"/>
      <c r="CU235" s="57"/>
      <c r="CV235" s="57"/>
      <c r="CW235" s="57"/>
      <c r="CX235" s="57"/>
      <c r="CY235" s="61"/>
      <c r="CZ235" s="57"/>
      <c r="DA235" s="57"/>
      <c r="DB235" s="57"/>
      <c r="DC235" s="57"/>
      <c r="DD235" s="57"/>
      <c r="DE235" s="57"/>
      <c r="DF235" s="57"/>
      <c r="DG235" s="57" t="s">
        <v>360</v>
      </c>
      <c r="DH235" s="57" t="s">
        <v>360</v>
      </c>
      <c r="DI235" s="57"/>
      <c r="DJ235" s="57"/>
      <c r="DK235" s="57"/>
      <c r="DL235" s="57"/>
      <c r="DM235" s="57" t="s">
        <v>360</v>
      </c>
      <c r="DN235" s="57"/>
      <c r="DO235" s="57"/>
      <c r="DP235" s="57"/>
      <c r="DQ235" s="57"/>
      <c r="DR235" s="38"/>
      <c r="DS235" s="61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 t="s">
        <v>360</v>
      </c>
      <c r="EG235" s="57"/>
      <c r="EH235" s="57"/>
      <c r="EI235" s="57"/>
      <c r="EJ235" s="57"/>
      <c r="EK235" s="57"/>
      <c r="EL235" s="57"/>
      <c r="EM235" s="61"/>
      <c r="EN235" s="57" t="s">
        <v>360</v>
      </c>
      <c r="EO235" s="57"/>
      <c r="EP235" s="57"/>
      <c r="EQ235" s="57"/>
      <c r="ER235" s="57"/>
      <c r="ES235" s="57"/>
      <c r="ET235" s="57"/>
      <c r="EU235" s="57"/>
      <c r="EV235" s="57"/>
      <c r="EW235" s="57"/>
      <c r="EX235" s="57"/>
      <c r="EY235" s="57"/>
      <c r="EZ235" s="57"/>
      <c r="FA235" s="57" t="s">
        <v>360</v>
      </c>
      <c r="FB235" s="57"/>
      <c r="FC235" s="57"/>
      <c r="FD235" s="57"/>
      <c r="FE235" s="38"/>
      <c r="FF235" s="38"/>
      <c r="FG235" s="61"/>
      <c r="FH235" s="57"/>
      <c r="FI235" s="57"/>
      <c r="FJ235" s="57"/>
      <c r="FK235" s="57"/>
      <c r="FL235" s="57"/>
      <c r="FM235" s="57"/>
      <c r="FN235" s="57"/>
      <c r="FO235" s="57"/>
      <c r="FP235" s="57"/>
      <c r="FQ235" s="57"/>
      <c r="FR235" s="57"/>
      <c r="FS235" s="57"/>
      <c r="FT235" s="57"/>
      <c r="FU235" s="57" t="s">
        <v>360</v>
      </c>
      <c r="FV235" s="57"/>
      <c r="FW235" s="57"/>
      <c r="FX235" s="57"/>
      <c r="FY235" s="57"/>
      <c r="FZ235" s="38"/>
      <c r="GA235" s="61"/>
      <c r="GB235" s="57"/>
      <c r="GC235" s="57"/>
      <c r="GD235" s="57"/>
      <c r="GE235" s="57"/>
      <c r="GF235" s="57"/>
      <c r="GG235" s="57" t="s">
        <v>360</v>
      </c>
      <c r="GH235" s="57"/>
      <c r="GI235" s="57"/>
      <c r="GJ235" s="57"/>
      <c r="GK235" s="57"/>
      <c r="GL235" s="57"/>
      <c r="GM235" s="57"/>
      <c r="GN235" s="57"/>
      <c r="GO235" s="57"/>
      <c r="GP235" s="57"/>
      <c r="GQ235" s="57"/>
      <c r="GR235" s="57"/>
      <c r="GS235" s="57"/>
      <c r="GT235" s="38"/>
      <c r="GU235" s="61"/>
      <c r="GV235" s="57" t="s">
        <v>360</v>
      </c>
      <c r="GW235" s="57" t="s">
        <v>360</v>
      </c>
      <c r="GX235" s="57"/>
      <c r="GY235" s="57"/>
      <c r="GZ235" s="57"/>
      <c r="HA235" s="57"/>
      <c r="HB235" s="57"/>
      <c r="HC235" s="57"/>
      <c r="HD235" s="57"/>
      <c r="HE235" s="57"/>
      <c r="HF235" s="57"/>
      <c r="HG235" s="57" t="s">
        <v>360</v>
      </c>
      <c r="HH235" s="57"/>
      <c r="HI235" s="57"/>
      <c r="HJ235" s="57"/>
      <c r="HK235" s="57"/>
      <c r="HL235" s="57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61"/>
      <c r="IJ235" s="57"/>
      <c r="IK235" s="57"/>
      <c r="IL235" s="57"/>
      <c r="IM235" s="57"/>
      <c r="IN235" s="57"/>
      <c r="IO235" s="57"/>
      <c r="IP235" s="57"/>
      <c r="IQ235" s="57"/>
      <c r="IR235" s="57"/>
      <c r="IS235" s="57"/>
      <c r="IT235" s="57"/>
      <c r="IU235" s="57" t="s">
        <v>360</v>
      </c>
      <c r="IV235" s="57"/>
      <c r="IW235" s="57"/>
      <c r="IX235" s="57"/>
      <c r="IY235" s="57"/>
      <c r="IZ235" s="57"/>
      <c r="JA235" s="38"/>
      <c r="JB235" s="38"/>
      <c r="JC235" s="61"/>
      <c r="JD235" s="57"/>
      <c r="JE235" s="57"/>
      <c r="JF235" s="57"/>
      <c r="JG235" s="57" t="s">
        <v>360</v>
      </c>
      <c r="JH235" s="57" t="s">
        <v>360</v>
      </c>
      <c r="JI235" s="57"/>
      <c r="JJ235" s="57"/>
      <c r="JK235" s="57"/>
      <c r="JL235" s="57"/>
      <c r="JM235" s="57"/>
      <c r="JN235" s="57"/>
      <c r="JO235" s="57"/>
      <c r="JP235" s="57"/>
      <c r="JQ235" s="57"/>
      <c r="JR235" s="57"/>
      <c r="JS235" s="57"/>
      <c r="JT235" s="38"/>
      <c r="JU235" s="38"/>
      <c r="JV235" s="38"/>
      <c r="JW235" s="61"/>
      <c r="JX235" s="57"/>
      <c r="JY235" s="57"/>
      <c r="JZ235" s="57"/>
      <c r="KA235" s="57"/>
      <c r="KB235" s="57"/>
      <c r="KC235" s="57"/>
      <c r="KD235" s="57"/>
      <c r="KE235" s="57"/>
      <c r="KF235" s="57"/>
      <c r="KG235" s="57"/>
      <c r="KH235" s="57"/>
      <c r="KI235" s="57"/>
      <c r="KJ235" s="57"/>
      <c r="KK235" s="57"/>
      <c r="KL235" s="57"/>
      <c r="KM235" s="57"/>
      <c r="KN235" s="57"/>
      <c r="KO235" s="57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61"/>
      <c r="NT235" s="57"/>
      <c r="NU235" s="57"/>
      <c r="NV235" s="57"/>
      <c r="NW235" s="57"/>
      <c r="NX235" s="57"/>
      <c r="NY235" s="57"/>
      <c r="NZ235" s="57"/>
      <c r="OA235" s="57"/>
      <c r="OB235" s="57"/>
      <c r="OC235" s="57"/>
      <c r="OD235" s="57"/>
      <c r="OE235" s="57"/>
      <c r="OF235" s="57"/>
      <c r="OG235" s="57"/>
      <c r="OH235" s="57"/>
      <c r="OI235" s="57"/>
      <c r="OJ235" s="57" t="s">
        <v>360</v>
      </c>
      <c r="OK235" s="57"/>
      <c r="OL235" s="38"/>
      <c r="OM235" s="61"/>
      <c r="ON235" s="57"/>
      <c r="OO235" s="57"/>
      <c r="OP235" s="57"/>
      <c r="OQ235" s="57"/>
      <c r="OR235" s="57"/>
      <c r="OS235" s="57"/>
      <c r="OT235" s="57"/>
      <c r="OU235" s="57"/>
      <c r="OV235" s="57"/>
      <c r="OW235" s="57" t="s">
        <v>360</v>
      </c>
      <c r="OX235" s="57" t="s">
        <v>360</v>
      </c>
      <c r="OY235" s="57"/>
      <c r="OZ235" s="57"/>
      <c r="PA235" s="57"/>
      <c r="PB235" s="57"/>
      <c r="PC235" s="57" t="s">
        <v>360</v>
      </c>
      <c r="PD235" s="57" t="s">
        <v>360</v>
      </c>
      <c r="PE235" s="38"/>
      <c r="PF235" s="38"/>
      <c r="PG235" s="61"/>
      <c r="PH235" s="57"/>
      <c r="PI235" s="57"/>
      <c r="PJ235" s="57"/>
      <c r="PK235" s="57" t="s">
        <v>360</v>
      </c>
      <c r="PL235" s="57" t="s">
        <v>360</v>
      </c>
      <c r="PM235" s="57" t="s">
        <v>360</v>
      </c>
      <c r="PN235" s="57"/>
      <c r="PO235" s="57"/>
      <c r="PP235" s="57"/>
      <c r="PQ235" s="57"/>
      <c r="PR235" s="57"/>
      <c r="PS235" s="57"/>
      <c r="PT235" s="57"/>
      <c r="PU235" s="57"/>
      <c r="PV235" s="57"/>
      <c r="PW235" s="38"/>
      <c r="PX235" s="38"/>
      <c r="PY235" s="38"/>
      <c r="PZ235" s="38"/>
      <c r="QA235" s="61"/>
      <c r="QB235" s="57"/>
      <c r="QC235" s="57"/>
      <c r="QD235" s="57"/>
      <c r="QE235" s="57"/>
      <c r="QF235" s="57"/>
      <c r="QG235" s="57"/>
      <c r="QH235" s="57"/>
      <c r="QI235" s="57"/>
      <c r="QJ235" s="57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61"/>
      <c r="QV235" s="57"/>
      <c r="QW235" s="57"/>
      <c r="QX235" s="57"/>
      <c r="QY235" s="57"/>
      <c r="QZ235" s="57" t="s">
        <v>361</v>
      </c>
      <c r="RA235" s="57" t="s">
        <v>361</v>
      </c>
      <c r="RB235" s="57"/>
      <c r="RC235" s="57"/>
      <c r="RD235" s="57"/>
      <c r="RE235" s="57" t="s">
        <v>361</v>
      </c>
      <c r="RF235" s="57"/>
      <c r="RG235" s="57"/>
      <c r="RH235" s="38"/>
      <c r="RI235" s="38"/>
      <c r="RJ235" s="38"/>
      <c r="RK235" s="38"/>
      <c r="RL235" s="38"/>
      <c r="RM235" s="38"/>
      <c r="RN235" s="38"/>
      <c r="RO235" s="37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7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7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7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7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7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7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7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7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7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7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7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7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7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7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7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7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7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7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F235" s="85" t="str">
        <f t="shared" si="848"/>
        <v/>
      </c>
      <c r="AGG235" s="85">
        <f t="shared" si="849"/>
        <v>3</v>
      </c>
      <c r="AGH235" s="85" t="str">
        <f t="shared" si="850"/>
        <v/>
      </c>
      <c r="AGL235" s="36" t="str">
        <f t="shared" si="861"/>
        <v/>
      </c>
      <c r="AGM235" s="36" t="str">
        <f t="shared" si="851"/>
        <v/>
      </c>
      <c r="AGN235" s="39">
        <f t="shared" si="862"/>
        <v>1</v>
      </c>
      <c r="AGO235" s="36" t="str">
        <f t="shared" si="863"/>
        <v/>
      </c>
      <c r="AGP235" s="36" t="str">
        <f t="shared" si="852"/>
        <v/>
      </c>
      <c r="AGQ235" s="39">
        <f t="shared" si="864"/>
        <v>8</v>
      </c>
      <c r="AGR235" s="36" t="str">
        <f t="shared" si="865"/>
        <v/>
      </c>
      <c r="AGS235" s="36" t="str">
        <f t="shared" si="853"/>
        <v/>
      </c>
      <c r="AGT235" s="39">
        <f t="shared" si="866"/>
        <v>5</v>
      </c>
      <c r="AGU235" s="36" t="str">
        <f t="shared" si="867"/>
        <v/>
      </c>
      <c r="AGV235" s="36" t="str">
        <f t="shared" si="854"/>
        <v/>
      </c>
      <c r="AGW235" s="39">
        <f t="shared" si="868"/>
        <v>2</v>
      </c>
      <c r="AGX235" s="36" t="str">
        <f t="shared" si="869"/>
        <v/>
      </c>
      <c r="AGY235" s="36" t="str">
        <f t="shared" si="855"/>
        <v/>
      </c>
      <c r="AGZ235" s="39">
        <f t="shared" si="870"/>
        <v>8</v>
      </c>
      <c r="AHA235" s="36" t="str">
        <f t="shared" si="871"/>
        <v/>
      </c>
      <c r="AHB235" s="36">
        <f t="shared" si="856"/>
        <v>3</v>
      </c>
      <c r="AHC235" s="39" t="str">
        <f t="shared" si="872"/>
        <v/>
      </c>
      <c r="AHD235" s="36" t="str">
        <f t="shared" si="873"/>
        <v/>
      </c>
      <c r="AHE235" s="36" t="str">
        <f t="shared" si="857"/>
        <v/>
      </c>
      <c r="AHF235" s="39" t="str">
        <f t="shared" si="874"/>
        <v/>
      </c>
      <c r="AHG235" s="36" t="str">
        <f t="shared" si="875"/>
        <v/>
      </c>
      <c r="AHH235" s="36" t="str">
        <f t="shared" si="858"/>
        <v/>
      </c>
      <c r="AHI235" s="39" t="str">
        <f t="shared" si="876"/>
        <v/>
      </c>
      <c r="AHJ235" s="36" t="str">
        <f t="shared" si="877"/>
        <v/>
      </c>
      <c r="AHK235" s="36" t="str">
        <f t="shared" si="859"/>
        <v/>
      </c>
      <c r="AHL235" s="39" t="str">
        <f t="shared" si="878"/>
        <v/>
      </c>
      <c r="AHM235" s="36" t="str">
        <f t="shared" si="879"/>
        <v/>
      </c>
      <c r="AHN235" s="36" t="str">
        <f t="shared" si="860"/>
        <v/>
      </c>
      <c r="AHO235" s="39" t="str">
        <f t="shared" si="880"/>
        <v/>
      </c>
    </row>
    <row r="236" spans="1:918" s="5" customFormat="1" outlineLevel="1" x14ac:dyDescent="0.25">
      <c r="A236" s="35">
        <f t="shared" si="881"/>
        <v>10</v>
      </c>
      <c r="B236" s="48" t="s">
        <v>124</v>
      </c>
      <c r="C236" s="37"/>
      <c r="D236" s="35"/>
      <c r="E236" s="35"/>
      <c r="F236" s="35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38"/>
      <c r="AQ236" s="3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/>
      <c r="BG236" s="57"/>
      <c r="BH236" s="57"/>
      <c r="BI236" s="57"/>
      <c r="BJ236" s="57"/>
      <c r="BK236" s="61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61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/>
      <c r="CT236" s="57"/>
      <c r="CU236" s="57"/>
      <c r="CV236" s="57"/>
      <c r="CW236" s="57"/>
      <c r="CX236" s="57"/>
      <c r="CY236" s="61"/>
      <c r="CZ236" s="57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7"/>
      <c r="DM236" s="57"/>
      <c r="DN236" s="57"/>
      <c r="DO236" s="57"/>
      <c r="DP236" s="57"/>
      <c r="DQ236" s="57"/>
      <c r="DR236" s="38"/>
      <c r="DS236" s="61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/>
      <c r="EG236" s="57"/>
      <c r="EH236" s="57"/>
      <c r="EI236" s="57"/>
      <c r="EJ236" s="57"/>
      <c r="EK236" s="57"/>
      <c r="EL236" s="57"/>
      <c r="EM236" s="61"/>
      <c r="EN236" s="57"/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 t="s">
        <v>360</v>
      </c>
      <c r="FB236" s="57"/>
      <c r="FC236" s="57"/>
      <c r="FD236" s="57"/>
      <c r="FE236" s="38"/>
      <c r="FF236" s="38"/>
      <c r="FG236" s="61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/>
      <c r="FV236" s="57"/>
      <c r="FW236" s="57"/>
      <c r="FX236" s="57"/>
      <c r="FY236" s="57"/>
      <c r="FZ236" s="38"/>
      <c r="GA236" s="61"/>
      <c r="GB236" s="57"/>
      <c r="GC236" s="57"/>
      <c r="GD236" s="57"/>
      <c r="GE236" s="57"/>
      <c r="GF236" s="57"/>
      <c r="GG236" s="57"/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38"/>
      <c r="GU236" s="61"/>
      <c r="GV236" s="57"/>
      <c r="GW236" s="57"/>
      <c r="GX236" s="57"/>
      <c r="GY236" s="57"/>
      <c r="GZ236" s="57"/>
      <c r="HA236" s="57"/>
      <c r="HB236" s="57"/>
      <c r="HC236" s="57"/>
      <c r="HD236" s="57"/>
      <c r="HE236" s="57"/>
      <c r="HF236" s="57"/>
      <c r="HG236" s="57"/>
      <c r="HH236" s="57"/>
      <c r="HI236" s="57"/>
      <c r="HJ236" s="57"/>
      <c r="HK236" s="57"/>
      <c r="HL236" s="57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61"/>
      <c r="IJ236" s="57"/>
      <c r="IK236" s="57"/>
      <c r="IL236" s="57"/>
      <c r="IM236" s="57"/>
      <c r="IN236" s="57"/>
      <c r="IO236" s="57"/>
      <c r="IP236" s="57"/>
      <c r="IQ236" s="57"/>
      <c r="IR236" s="57"/>
      <c r="IS236" s="57"/>
      <c r="IT236" s="57"/>
      <c r="IU236" s="57"/>
      <c r="IV236" s="57"/>
      <c r="IW236" s="57"/>
      <c r="IX236" s="57"/>
      <c r="IY236" s="57"/>
      <c r="IZ236" s="57"/>
      <c r="JA236" s="38"/>
      <c r="JB236" s="38"/>
      <c r="JC236" s="61"/>
      <c r="JD236" s="57"/>
      <c r="JE236" s="57"/>
      <c r="JF236" s="57"/>
      <c r="JG236" s="57"/>
      <c r="JH236" s="57"/>
      <c r="JI236" s="57"/>
      <c r="JJ236" s="57"/>
      <c r="JK236" s="57"/>
      <c r="JL236" s="57"/>
      <c r="JM236" s="57"/>
      <c r="JN236" s="57"/>
      <c r="JO236" s="57"/>
      <c r="JP236" s="57"/>
      <c r="JQ236" s="57"/>
      <c r="JR236" s="57"/>
      <c r="JS236" s="57"/>
      <c r="JT236" s="38"/>
      <c r="JU236" s="38"/>
      <c r="JV236" s="38"/>
      <c r="JW236" s="61"/>
      <c r="JX236" s="57"/>
      <c r="JY236" s="57"/>
      <c r="JZ236" s="57"/>
      <c r="KA236" s="57"/>
      <c r="KB236" s="57"/>
      <c r="KC236" s="57"/>
      <c r="KD236" s="57"/>
      <c r="KE236" s="57"/>
      <c r="KF236" s="57"/>
      <c r="KG236" s="57"/>
      <c r="KH236" s="57"/>
      <c r="KI236" s="57"/>
      <c r="KJ236" s="57"/>
      <c r="KK236" s="57"/>
      <c r="KL236" s="57"/>
      <c r="KM236" s="57"/>
      <c r="KN236" s="57"/>
      <c r="KO236" s="57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61"/>
      <c r="NT236" s="57"/>
      <c r="NU236" s="57"/>
      <c r="NV236" s="57"/>
      <c r="NW236" s="57"/>
      <c r="NX236" s="57"/>
      <c r="NY236" s="57"/>
      <c r="NZ236" s="57"/>
      <c r="OA236" s="57"/>
      <c r="OB236" s="57"/>
      <c r="OC236" s="57"/>
      <c r="OD236" s="57"/>
      <c r="OE236" s="57"/>
      <c r="OF236" s="57"/>
      <c r="OG236" s="57"/>
      <c r="OH236" s="57"/>
      <c r="OI236" s="57"/>
      <c r="OJ236" s="57"/>
      <c r="OK236" s="57"/>
      <c r="OL236" s="38"/>
      <c r="OM236" s="61"/>
      <c r="ON236" s="57"/>
      <c r="OO236" s="57"/>
      <c r="OP236" s="57"/>
      <c r="OQ236" s="57"/>
      <c r="OR236" s="57"/>
      <c r="OS236" s="57"/>
      <c r="OT236" s="57"/>
      <c r="OU236" s="57"/>
      <c r="OV236" s="57"/>
      <c r="OW236" s="57"/>
      <c r="OX236" s="57"/>
      <c r="OY236" s="57"/>
      <c r="OZ236" s="57"/>
      <c r="PA236" s="57"/>
      <c r="PB236" s="57"/>
      <c r="PC236" s="57"/>
      <c r="PD236" s="57"/>
      <c r="PE236" s="38"/>
      <c r="PF236" s="38"/>
      <c r="PG236" s="61"/>
      <c r="PH236" s="57"/>
      <c r="PI236" s="57"/>
      <c r="PJ236" s="57"/>
      <c r="PK236" s="57"/>
      <c r="PL236" s="57"/>
      <c r="PM236" s="57"/>
      <c r="PN236" s="57"/>
      <c r="PO236" s="57"/>
      <c r="PP236" s="57"/>
      <c r="PQ236" s="57"/>
      <c r="PR236" s="57"/>
      <c r="PS236" s="57"/>
      <c r="PT236" s="57"/>
      <c r="PU236" s="57"/>
      <c r="PV236" s="57"/>
      <c r="PW236" s="38"/>
      <c r="PX236" s="38"/>
      <c r="PY236" s="38"/>
      <c r="PZ236" s="38"/>
      <c r="QA236" s="61"/>
      <c r="QB236" s="57"/>
      <c r="QC236" s="57"/>
      <c r="QD236" s="57"/>
      <c r="QE236" s="57"/>
      <c r="QF236" s="57"/>
      <c r="QG236" s="57"/>
      <c r="QH236" s="57"/>
      <c r="QI236" s="57"/>
      <c r="QJ236" s="57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61"/>
      <c r="QV236" s="57"/>
      <c r="QW236" s="57"/>
      <c r="QX236" s="57"/>
      <c r="QY236" s="57"/>
      <c r="QZ236" s="57" t="s">
        <v>361</v>
      </c>
      <c r="RA236" s="57" t="s">
        <v>361</v>
      </c>
      <c r="RB236" s="57"/>
      <c r="RC236" s="57"/>
      <c r="RD236" s="57"/>
      <c r="RE236" s="57" t="s">
        <v>361</v>
      </c>
      <c r="RF236" s="57"/>
      <c r="RG236" s="57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7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7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7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7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7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7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7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7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7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7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7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7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7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7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7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7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7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7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F236" s="85" t="str">
        <f t="shared" si="848"/>
        <v/>
      </c>
      <c r="AGG236" s="85">
        <f t="shared" si="849"/>
        <v>3</v>
      </c>
      <c r="AGH236" s="85" t="str">
        <f t="shared" si="850"/>
        <v/>
      </c>
      <c r="AGL236" s="36" t="str">
        <f t="shared" si="861"/>
        <v/>
      </c>
      <c r="AGM236" s="36" t="str">
        <f t="shared" si="851"/>
        <v/>
      </c>
      <c r="AGN236" s="39" t="str">
        <f t="shared" si="862"/>
        <v/>
      </c>
      <c r="AGO236" s="36" t="str">
        <f t="shared" si="863"/>
        <v/>
      </c>
      <c r="AGP236" s="36" t="str">
        <f t="shared" si="852"/>
        <v/>
      </c>
      <c r="AGQ236" s="39">
        <f t="shared" si="864"/>
        <v>1</v>
      </c>
      <c r="AGR236" s="36" t="str">
        <f t="shared" si="865"/>
        <v/>
      </c>
      <c r="AGS236" s="36" t="str">
        <f t="shared" si="853"/>
        <v/>
      </c>
      <c r="AGT236" s="39" t="str">
        <f t="shared" si="866"/>
        <v/>
      </c>
      <c r="AGU236" s="36" t="str">
        <f t="shared" si="867"/>
        <v/>
      </c>
      <c r="AGV236" s="36" t="str">
        <f t="shared" si="854"/>
        <v/>
      </c>
      <c r="AGW236" s="39" t="str">
        <f t="shared" si="868"/>
        <v/>
      </c>
      <c r="AGX236" s="36" t="str">
        <f t="shared" si="869"/>
        <v/>
      </c>
      <c r="AGY236" s="36" t="str">
        <f t="shared" si="855"/>
        <v/>
      </c>
      <c r="AGZ236" s="39" t="str">
        <f t="shared" si="870"/>
        <v/>
      </c>
      <c r="AHA236" s="36" t="str">
        <f t="shared" si="871"/>
        <v/>
      </c>
      <c r="AHB236" s="36">
        <f t="shared" si="856"/>
        <v>3</v>
      </c>
      <c r="AHC236" s="39" t="str">
        <f t="shared" si="872"/>
        <v/>
      </c>
      <c r="AHD236" s="36" t="str">
        <f t="shared" si="873"/>
        <v/>
      </c>
      <c r="AHE236" s="36" t="str">
        <f t="shared" si="857"/>
        <v/>
      </c>
      <c r="AHF236" s="39" t="str">
        <f t="shared" si="874"/>
        <v/>
      </c>
      <c r="AHG236" s="36" t="str">
        <f t="shared" si="875"/>
        <v/>
      </c>
      <c r="AHH236" s="36" t="str">
        <f t="shared" si="858"/>
        <v/>
      </c>
      <c r="AHI236" s="39" t="str">
        <f t="shared" si="876"/>
        <v/>
      </c>
      <c r="AHJ236" s="36" t="str">
        <f t="shared" si="877"/>
        <v/>
      </c>
      <c r="AHK236" s="36" t="str">
        <f t="shared" si="859"/>
        <v/>
      </c>
      <c r="AHL236" s="39" t="str">
        <f t="shared" si="878"/>
        <v/>
      </c>
      <c r="AHM236" s="36" t="str">
        <f t="shared" si="879"/>
        <v/>
      </c>
      <c r="AHN236" s="36" t="str">
        <f t="shared" si="860"/>
        <v/>
      </c>
      <c r="AHO236" s="39" t="str">
        <f t="shared" si="880"/>
        <v/>
      </c>
    </row>
    <row r="237" spans="1:918" s="5" customFormat="1" outlineLevel="1" x14ac:dyDescent="0.25">
      <c r="A237" s="35">
        <f t="shared" si="881"/>
        <v>11</v>
      </c>
      <c r="B237" s="48" t="s">
        <v>125</v>
      </c>
      <c r="C237" s="37"/>
      <c r="D237" s="35"/>
      <c r="E237" s="35"/>
      <c r="F237" s="35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38"/>
      <c r="AQ237" s="3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61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61"/>
      <c r="CF237" s="57"/>
      <c r="CG237" s="57"/>
      <c r="CH237" s="57"/>
      <c r="CI237" s="57"/>
      <c r="CJ237" s="57"/>
      <c r="CK237" s="57"/>
      <c r="CL237" s="57"/>
      <c r="CM237" s="57"/>
      <c r="CN237" s="57"/>
      <c r="CO237" s="57"/>
      <c r="CP237" s="57"/>
      <c r="CQ237" s="57"/>
      <c r="CR237" s="57"/>
      <c r="CS237" s="57"/>
      <c r="CT237" s="57"/>
      <c r="CU237" s="57"/>
      <c r="CV237" s="57"/>
      <c r="CW237" s="57"/>
      <c r="CX237" s="57"/>
      <c r="CY237" s="61"/>
      <c r="CZ237" s="57"/>
      <c r="DA237" s="57"/>
      <c r="DB237" s="57"/>
      <c r="DC237" s="57"/>
      <c r="DD237" s="57"/>
      <c r="DE237" s="57"/>
      <c r="DF237" s="57"/>
      <c r="DG237" s="57"/>
      <c r="DH237" s="57"/>
      <c r="DI237" s="57"/>
      <c r="DJ237" s="57"/>
      <c r="DK237" s="57"/>
      <c r="DL237" s="57"/>
      <c r="DM237" s="57"/>
      <c r="DN237" s="57"/>
      <c r="DO237" s="57"/>
      <c r="DP237" s="57"/>
      <c r="DQ237" s="57"/>
      <c r="DR237" s="38"/>
      <c r="DS237" s="61"/>
      <c r="DT237" s="57"/>
      <c r="DU237" s="57"/>
      <c r="DV237" s="57"/>
      <c r="DW237" s="57"/>
      <c r="DX237" s="57"/>
      <c r="DY237" s="57"/>
      <c r="DZ237" s="57"/>
      <c r="EA237" s="57"/>
      <c r="EB237" s="57"/>
      <c r="EC237" s="57"/>
      <c r="ED237" s="57"/>
      <c r="EE237" s="57"/>
      <c r="EF237" s="57"/>
      <c r="EG237" s="57"/>
      <c r="EH237" s="57"/>
      <c r="EI237" s="57"/>
      <c r="EJ237" s="57"/>
      <c r="EK237" s="57"/>
      <c r="EL237" s="57"/>
      <c r="EM237" s="61"/>
      <c r="EN237" s="57"/>
      <c r="EO237" s="57"/>
      <c r="EP237" s="57"/>
      <c r="EQ237" s="57"/>
      <c r="ER237" s="57"/>
      <c r="ES237" s="57"/>
      <c r="ET237" s="57"/>
      <c r="EU237" s="57"/>
      <c r="EV237" s="57"/>
      <c r="EW237" s="57"/>
      <c r="EX237" s="57"/>
      <c r="EY237" s="57"/>
      <c r="EZ237" s="57"/>
      <c r="FA237" s="57" t="s">
        <v>360</v>
      </c>
      <c r="FB237" s="57"/>
      <c r="FC237" s="57"/>
      <c r="FD237" s="57"/>
      <c r="FE237" s="38"/>
      <c r="FF237" s="38"/>
      <c r="FG237" s="61"/>
      <c r="FH237" s="57"/>
      <c r="FI237" s="57"/>
      <c r="FJ237" s="57"/>
      <c r="FK237" s="57"/>
      <c r="FL237" s="57"/>
      <c r="FM237" s="57"/>
      <c r="FN237" s="57"/>
      <c r="FO237" s="57"/>
      <c r="FP237" s="57"/>
      <c r="FQ237" s="57"/>
      <c r="FR237" s="57"/>
      <c r="FS237" s="57"/>
      <c r="FT237" s="57"/>
      <c r="FU237" s="57"/>
      <c r="FV237" s="57"/>
      <c r="FW237" s="57"/>
      <c r="FX237" s="57"/>
      <c r="FY237" s="57"/>
      <c r="FZ237" s="38"/>
      <c r="GA237" s="61"/>
      <c r="GB237" s="57"/>
      <c r="GC237" s="57"/>
      <c r="GD237" s="57"/>
      <c r="GE237" s="57"/>
      <c r="GF237" s="57"/>
      <c r="GG237" s="57"/>
      <c r="GH237" s="57"/>
      <c r="GI237" s="57"/>
      <c r="GJ237" s="57"/>
      <c r="GK237" s="57"/>
      <c r="GL237" s="57"/>
      <c r="GM237" s="57"/>
      <c r="GN237" s="57"/>
      <c r="GO237" s="57"/>
      <c r="GP237" s="57"/>
      <c r="GQ237" s="57"/>
      <c r="GR237" s="57"/>
      <c r="GS237" s="57"/>
      <c r="GT237" s="38"/>
      <c r="GU237" s="61"/>
      <c r="GV237" s="57"/>
      <c r="GW237" s="57"/>
      <c r="GX237" s="57"/>
      <c r="GY237" s="57"/>
      <c r="GZ237" s="57"/>
      <c r="HA237" s="57"/>
      <c r="HB237" s="57"/>
      <c r="HC237" s="57"/>
      <c r="HD237" s="57"/>
      <c r="HE237" s="57"/>
      <c r="HF237" s="57"/>
      <c r="HG237" s="57"/>
      <c r="HH237" s="57"/>
      <c r="HI237" s="57"/>
      <c r="HJ237" s="57"/>
      <c r="HK237" s="57"/>
      <c r="HL237" s="57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61"/>
      <c r="IJ237" s="57"/>
      <c r="IK237" s="57"/>
      <c r="IL237" s="57"/>
      <c r="IM237" s="57"/>
      <c r="IN237" s="57"/>
      <c r="IO237" s="57"/>
      <c r="IP237" s="57"/>
      <c r="IQ237" s="57"/>
      <c r="IR237" s="57"/>
      <c r="IS237" s="57"/>
      <c r="IT237" s="57"/>
      <c r="IU237" s="57"/>
      <c r="IV237" s="57"/>
      <c r="IW237" s="57"/>
      <c r="IX237" s="57"/>
      <c r="IY237" s="57"/>
      <c r="IZ237" s="57"/>
      <c r="JA237" s="38"/>
      <c r="JB237" s="38"/>
      <c r="JC237" s="61"/>
      <c r="JD237" s="57"/>
      <c r="JE237" s="57"/>
      <c r="JF237" s="57"/>
      <c r="JG237" s="57"/>
      <c r="JH237" s="57"/>
      <c r="JI237" s="57"/>
      <c r="JJ237" s="57"/>
      <c r="JK237" s="57"/>
      <c r="JL237" s="57"/>
      <c r="JM237" s="57"/>
      <c r="JN237" s="57"/>
      <c r="JO237" s="57"/>
      <c r="JP237" s="57"/>
      <c r="JQ237" s="57"/>
      <c r="JR237" s="57"/>
      <c r="JS237" s="57"/>
      <c r="JT237" s="38"/>
      <c r="JU237" s="38"/>
      <c r="JV237" s="38"/>
      <c r="JW237" s="61"/>
      <c r="JX237" s="57"/>
      <c r="JY237" s="57"/>
      <c r="JZ237" s="57"/>
      <c r="KA237" s="57"/>
      <c r="KB237" s="57"/>
      <c r="KC237" s="57"/>
      <c r="KD237" s="57"/>
      <c r="KE237" s="57"/>
      <c r="KF237" s="57"/>
      <c r="KG237" s="57"/>
      <c r="KH237" s="57"/>
      <c r="KI237" s="57"/>
      <c r="KJ237" s="57"/>
      <c r="KK237" s="57"/>
      <c r="KL237" s="57"/>
      <c r="KM237" s="57"/>
      <c r="KN237" s="57"/>
      <c r="KO237" s="57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61"/>
      <c r="NT237" s="57"/>
      <c r="NU237" s="57"/>
      <c r="NV237" s="57"/>
      <c r="NW237" s="57"/>
      <c r="NX237" s="57"/>
      <c r="NY237" s="57"/>
      <c r="NZ237" s="57"/>
      <c r="OA237" s="57"/>
      <c r="OB237" s="57"/>
      <c r="OC237" s="57"/>
      <c r="OD237" s="57"/>
      <c r="OE237" s="57"/>
      <c r="OF237" s="57"/>
      <c r="OG237" s="57"/>
      <c r="OH237" s="57"/>
      <c r="OI237" s="57"/>
      <c r="OJ237" s="57"/>
      <c r="OK237" s="57"/>
      <c r="OL237" s="38"/>
      <c r="OM237" s="61"/>
      <c r="ON237" s="57"/>
      <c r="OO237" s="57"/>
      <c r="OP237" s="57"/>
      <c r="OQ237" s="57"/>
      <c r="OR237" s="57"/>
      <c r="OS237" s="57"/>
      <c r="OT237" s="57"/>
      <c r="OU237" s="57"/>
      <c r="OV237" s="57"/>
      <c r="OW237" s="57"/>
      <c r="OX237" s="57"/>
      <c r="OY237" s="57"/>
      <c r="OZ237" s="57"/>
      <c r="PA237" s="57"/>
      <c r="PB237" s="57"/>
      <c r="PC237" s="57"/>
      <c r="PD237" s="57"/>
      <c r="PE237" s="38"/>
      <c r="PF237" s="38"/>
      <c r="PG237" s="61"/>
      <c r="PH237" s="57"/>
      <c r="PI237" s="57"/>
      <c r="PJ237" s="57"/>
      <c r="PK237" s="57"/>
      <c r="PL237" s="57"/>
      <c r="PM237" s="57"/>
      <c r="PN237" s="57"/>
      <c r="PO237" s="57"/>
      <c r="PP237" s="57"/>
      <c r="PQ237" s="57"/>
      <c r="PR237" s="57"/>
      <c r="PS237" s="57"/>
      <c r="PT237" s="57"/>
      <c r="PU237" s="57"/>
      <c r="PV237" s="57"/>
      <c r="PW237" s="38"/>
      <c r="PX237" s="38"/>
      <c r="PY237" s="38"/>
      <c r="PZ237" s="38"/>
      <c r="QA237" s="61"/>
      <c r="QB237" s="57"/>
      <c r="QC237" s="57"/>
      <c r="QD237" s="57"/>
      <c r="QE237" s="57"/>
      <c r="QF237" s="57"/>
      <c r="QG237" s="57"/>
      <c r="QH237" s="57"/>
      <c r="QI237" s="57"/>
      <c r="QJ237" s="57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61"/>
      <c r="QV237" s="57"/>
      <c r="QW237" s="57"/>
      <c r="QX237" s="57"/>
      <c r="QY237" s="57"/>
      <c r="QZ237" s="57"/>
      <c r="RA237" s="57"/>
      <c r="RB237" s="57"/>
      <c r="RC237" s="57"/>
      <c r="RD237" s="57"/>
      <c r="RE237" s="57"/>
      <c r="RF237" s="57"/>
      <c r="RG237" s="57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7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7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7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7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7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7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7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7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7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7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7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7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7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7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7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7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7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7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F237" s="85" t="str">
        <f t="shared" si="848"/>
        <v/>
      </c>
      <c r="AGG237" s="85" t="str">
        <f t="shared" si="849"/>
        <v/>
      </c>
      <c r="AGH237" s="85" t="str">
        <f t="shared" si="850"/>
        <v/>
      </c>
      <c r="AGL237" s="36" t="str">
        <f t="shared" si="861"/>
        <v/>
      </c>
      <c r="AGM237" s="36" t="str">
        <f t="shared" si="851"/>
        <v/>
      </c>
      <c r="AGN237" s="39" t="str">
        <f t="shared" si="862"/>
        <v/>
      </c>
      <c r="AGO237" s="36" t="str">
        <f t="shared" si="863"/>
        <v/>
      </c>
      <c r="AGP237" s="36" t="str">
        <f t="shared" si="852"/>
        <v/>
      </c>
      <c r="AGQ237" s="39">
        <f t="shared" si="864"/>
        <v>1</v>
      </c>
      <c r="AGR237" s="36" t="str">
        <f t="shared" si="865"/>
        <v/>
      </c>
      <c r="AGS237" s="36" t="str">
        <f t="shared" si="853"/>
        <v/>
      </c>
      <c r="AGT237" s="39" t="str">
        <f t="shared" si="866"/>
        <v/>
      </c>
      <c r="AGU237" s="36" t="str">
        <f t="shared" si="867"/>
        <v/>
      </c>
      <c r="AGV237" s="36" t="str">
        <f t="shared" si="854"/>
        <v/>
      </c>
      <c r="AGW237" s="39" t="str">
        <f t="shared" si="868"/>
        <v/>
      </c>
      <c r="AGX237" s="36" t="str">
        <f t="shared" si="869"/>
        <v/>
      </c>
      <c r="AGY237" s="36" t="str">
        <f t="shared" si="855"/>
        <v/>
      </c>
      <c r="AGZ237" s="39" t="str">
        <f t="shared" si="870"/>
        <v/>
      </c>
      <c r="AHA237" s="36" t="str">
        <f t="shared" si="871"/>
        <v/>
      </c>
      <c r="AHB237" s="36" t="str">
        <f t="shared" si="856"/>
        <v/>
      </c>
      <c r="AHC237" s="39" t="str">
        <f t="shared" si="872"/>
        <v/>
      </c>
      <c r="AHD237" s="36" t="str">
        <f t="shared" si="873"/>
        <v/>
      </c>
      <c r="AHE237" s="36" t="str">
        <f t="shared" si="857"/>
        <v/>
      </c>
      <c r="AHF237" s="39" t="str">
        <f t="shared" si="874"/>
        <v/>
      </c>
      <c r="AHG237" s="36" t="str">
        <f t="shared" si="875"/>
        <v/>
      </c>
      <c r="AHH237" s="36" t="str">
        <f t="shared" si="858"/>
        <v/>
      </c>
      <c r="AHI237" s="39" t="str">
        <f t="shared" si="876"/>
        <v/>
      </c>
      <c r="AHJ237" s="36" t="str">
        <f t="shared" si="877"/>
        <v/>
      </c>
      <c r="AHK237" s="36" t="str">
        <f t="shared" si="859"/>
        <v/>
      </c>
      <c r="AHL237" s="39" t="str">
        <f t="shared" si="878"/>
        <v/>
      </c>
      <c r="AHM237" s="36" t="str">
        <f t="shared" si="879"/>
        <v/>
      </c>
      <c r="AHN237" s="36" t="str">
        <f t="shared" si="860"/>
        <v/>
      </c>
      <c r="AHO237" s="39" t="str">
        <f t="shared" si="880"/>
        <v/>
      </c>
    </row>
    <row r="238" spans="1:918" s="5" customFormat="1" outlineLevel="1" x14ac:dyDescent="0.25">
      <c r="A238" s="35">
        <f t="shared" si="881"/>
        <v>12</v>
      </c>
      <c r="B238" s="48" t="s">
        <v>126</v>
      </c>
      <c r="C238" s="37"/>
      <c r="D238" s="35"/>
      <c r="E238" s="35"/>
      <c r="F238" s="35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 t="s">
        <v>360</v>
      </c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38"/>
      <c r="AQ238" s="37"/>
      <c r="AR238" s="57" t="s">
        <v>369</v>
      </c>
      <c r="AS238" s="57" t="s">
        <v>369</v>
      </c>
      <c r="AT238" s="57" t="s">
        <v>369</v>
      </c>
      <c r="AU238" s="57"/>
      <c r="AV238" s="57"/>
      <c r="AW238" s="57"/>
      <c r="AX238" s="57" t="s">
        <v>369</v>
      </c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61"/>
      <c r="BL238" s="57"/>
      <c r="BM238" s="57"/>
      <c r="BN238" s="57"/>
      <c r="BO238" s="57" t="s">
        <v>360</v>
      </c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61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 t="s">
        <v>360</v>
      </c>
      <c r="CT238" s="57"/>
      <c r="CU238" s="57"/>
      <c r="CV238" s="57"/>
      <c r="CW238" s="57"/>
      <c r="CX238" s="57"/>
      <c r="CY238" s="61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 t="s">
        <v>360</v>
      </c>
      <c r="DN238" s="57"/>
      <c r="DO238" s="57"/>
      <c r="DP238" s="57"/>
      <c r="DQ238" s="57"/>
      <c r="DR238" s="38"/>
      <c r="DS238" s="61"/>
      <c r="DT238" s="57"/>
      <c r="DU238" s="57"/>
      <c r="DV238" s="57"/>
      <c r="DW238" s="57"/>
      <c r="DX238" s="57"/>
      <c r="DY238" s="57"/>
      <c r="DZ238" s="57"/>
      <c r="EA238" s="57"/>
      <c r="EB238" s="57"/>
      <c r="EC238" s="57"/>
      <c r="ED238" s="57"/>
      <c r="EE238" s="57"/>
      <c r="EF238" s="57" t="s">
        <v>360</v>
      </c>
      <c r="EG238" s="57"/>
      <c r="EH238" s="57"/>
      <c r="EI238" s="57"/>
      <c r="EJ238" s="57"/>
      <c r="EK238" s="57"/>
      <c r="EL238" s="57"/>
      <c r="EM238" s="61"/>
      <c r="EN238" s="57"/>
      <c r="EO238" s="57"/>
      <c r="EP238" s="57"/>
      <c r="EQ238" s="57"/>
      <c r="ER238" s="57"/>
      <c r="ES238" s="57"/>
      <c r="ET238" s="57"/>
      <c r="EU238" s="57"/>
      <c r="EV238" s="57"/>
      <c r="EW238" s="57"/>
      <c r="EX238" s="57"/>
      <c r="EY238" s="57"/>
      <c r="EZ238" s="57"/>
      <c r="FA238" s="57" t="s">
        <v>360</v>
      </c>
      <c r="FB238" s="57"/>
      <c r="FC238" s="57"/>
      <c r="FD238" s="57"/>
      <c r="FE238" s="38"/>
      <c r="FF238" s="38"/>
      <c r="FG238" s="61"/>
      <c r="FH238" s="57"/>
      <c r="FI238" s="57"/>
      <c r="FJ238" s="57"/>
      <c r="FK238" s="57"/>
      <c r="FL238" s="57"/>
      <c r="FM238" s="57"/>
      <c r="FN238" s="57"/>
      <c r="FO238" s="57"/>
      <c r="FP238" s="57"/>
      <c r="FQ238" s="57"/>
      <c r="FR238" s="57"/>
      <c r="FS238" s="57" t="s">
        <v>360</v>
      </c>
      <c r="FT238" s="57"/>
      <c r="FU238" s="57" t="s">
        <v>360</v>
      </c>
      <c r="FV238" s="57"/>
      <c r="FW238" s="57"/>
      <c r="FX238" s="57"/>
      <c r="FY238" s="57"/>
      <c r="FZ238" s="38"/>
      <c r="GA238" s="61"/>
      <c r="GB238" s="57"/>
      <c r="GC238" s="57"/>
      <c r="GD238" s="57"/>
      <c r="GE238" s="57"/>
      <c r="GF238" s="57"/>
      <c r="GG238" s="57"/>
      <c r="GH238" s="57"/>
      <c r="GI238" s="57"/>
      <c r="GJ238" s="57"/>
      <c r="GK238" s="57"/>
      <c r="GL238" s="57"/>
      <c r="GM238" s="57"/>
      <c r="GN238" s="57"/>
      <c r="GO238" s="57"/>
      <c r="GP238" s="57"/>
      <c r="GQ238" s="57"/>
      <c r="GR238" s="57"/>
      <c r="GS238" s="57"/>
      <c r="GT238" s="38"/>
      <c r="GU238" s="61"/>
      <c r="GV238" s="57"/>
      <c r="GW238" s="57"/>
      <c r="GX238" s="57"/>
      <c r="GY238" s="57"/>
      <c r="GZ238" s="57"/>
      <c r="HA238" s="57"/>
      <c r="HB238" s="57"/>
      <c r="HC238" s="57"/>
      <c r="HD238" s="57"/>
      <c r="HE238" s="57"/>
      <c r="HF238" s="57"/>
      <c r="HG238" s="57"/>
      <c r="HH238" s="57"/>
      <c r="HI238" s="57"/>
      <c r="HJ238" s="57"/>
      <c r="HK238" s="57"/>
      <c r="HL238" s="57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61"/>
      <c r="IJ238" s="57"/>
      <c r="IK238" s="57"/>
      <c r="IL238" s="57"/>
      <c r="IM238" s="57"/>
      <c r="IN238" s="57"/>
      <c r="IO238" s="57"/>
      <c r="IP238" s="57"/>
      <c r="IQ238" s="57"/>
      <c r="IR238" s="57"/>
      <c r="IS238" s="57"/>
      <c r="IT238" s="57"/>
      <c r="IU238" s="57" t="s">
        <v>361</v>
      </c>
      <c r="IV238" s="57"/>
      <c r="IW238" s="57"/>
      <c r="IX238" s="57"/>
      <c r="IY238" s="57"/>
      <c r="IZ238" s="57"/>
      <c r="JA238" s="38"/>
      <c r="JB238" s="38"/>
      <c r="JC238" s="61"/>
      <c r="JD238" s="57"/>
      <c r="JE238" s="57"/>
      <c r="JF238" s="57"/>
      <c r="JG238" s="57"/>
      <c r="JH238" s="57"/>
      <c r="JI238" s="57"/>
      <c r="JJ238" s="57"/>
      <c r="JK238" s="57"/>
      <c r="JL238" s="57"/>
      <c r="JM238" s="57"/>
      <c r="JN238" s="57"/>
      <c r="JO238" s="57"/>
      <c r="JP238" s="57"/>
      <c r="JQ238" s="57"/>
      <c r="JR238" s="57"/>
      <c r="JS238" s="57"/>
      <c r="JT238" s="38"/>
      <c r="JU238" s="38"/>
      <c r="JV238" s="38"/>
      <c r="JW238" s="61"/>
      <c r="JX238" s="57"/>
      <c r="JY238" s="57"/>
      <c r="JZ238" s="57"/>
      <c r="KA238" s="57"/>
      <c r="KB238" s="57"/>
      <c r="KC238" s="57"/>
      <c r="KD238" s="57"/>
      <c r="KE238" s="57"/>
      <c r="KF238" s="57"/>
      <c r="KG238" s="57"/>
      <c r="KH238" s="57"/>
      <c r="KI238" s="57"/>
      <c r="KJ238" s="57"/>
      <c r="KK238" s="57"/>
      <c r="KL238" s="57"/>
      <c r="KM238" s="57"/>
      <c r="KN238" s="57"/>
      <c r="KO238" s="57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61"/>
      <c r="NT238" s="57"/>
      <c r="NU238" s="57"/>
      <c r="NV238" s="57"/>
      <c r="NW238" s="57"/>
      <c r="NX238" s="57"/>
      <c r="NY238" s="57"/>
      <c r="NZ238" s="57"/>
      <c r="OA238" s="57"/>
      <c r="OB238" s="57"/>
      <c r="OC238" s="57"/>
      <c r="OD238" s="57"/>
      <c r="OE238" s="57"/>
      <c r="OF238" s="57"/>
      <c r="OG238" s="57"/>
      <c r="OH238" s="57"/>
      <c r="OI238" s="57"/>
      <c r="OJ238" s="57"/>
      <c r="OK238" s="57"/>
      <c r="OL238" s="38"/>
      <c r="OM238" s="61"/>
      <c r="ON238" s="57"/>
      <c r="OO238" s="57"/>
      <c r="OP238" s="57"/>
      <c r="OQ238" s="57"/>
      <c r="OR238" s="57"/>
      <c r="OS238" s="57"/>
      <c r="OT238" s="57"/>
      <c r="OU238" s="57"/>
      <c r="OV238" s="57"/>
      <c r="OW238" s="57"/>
      <c r="OX238" s="57"/>
      <c r="OY238" s="57"/>
      <c r="OZ238" s="57"/>
      <c r="PA238" s="57"/>
      <c r="PB238" s="57"/>
      <c r="PC238" s="57"/>
      <c r="PD238" s="57"/>
      <c r="PE238" s="38"/>
      <c r="PF238" s="38"/>
      <c r="PG238" s="61"/>
      <c r="PH238" s="57"/>
      <c r="PI238" s="57"/>
      <c r="PJ238" s="57"/>
      <c r="PK238" s="57"/>
      <c r="PL238" s="57"/>
      <c r="PM238" s="57"/>
      <c r="PN238" s="57"/>
      <c r="PO238" s="57"/>
      <c r="PP238" s="57"/>
      <c r="PQ238" s="57"/>
      <c r="PR238" s="57"/>
      <c r="PS238" s="57"/>
      <c r="PT238" s="57"/>
      <c r="PU238" s="57"/>
      <c r="PV238" s="57"/>
      <c r="PW238" s="38"/>
      <c r="PX238" s="38"/>
      <c r="PY238" s="38"/>
      <c r="PZ238" s="38"/>
      <c r="QA238" s="61"/>
      <c r="QB238" s="57"/>
      <c r="QC238" s="57"/>
      <c r="QD238" s="57"/>
      <c r="QE238" s="57"/>
      <c r="QF238" s="57"/>
      <c r="QG238" s="57"/>
      <c r="QH238" s="57"/>
      <c r="QI238" s="57"/>
      <c r="QJ238" s="57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61"/>
      <c r="QV238" s="57"/>
      <c r="QW238" s="57"/>
      <c r="QX238" s="57"/>
      <c r="QY238" s="57"/>
      <c r="QZ238" s="57" t="s">
        <v>361</v>
      </c>
      <c r="RA238" s="57" t="s">
        <v>361</v>
      </c>
      <c r="RB238" s="57"/>
      <c r="RC238" s="57"/>
      <c r="RD238" s="57"/>
      <c r="RE238" s="57" t="s">
        <v>361</v>
      </c>
      <c r="RF238" s="57"/>
      <c r="RG238" s="57"/>
      <c r="RH238" s="38"/>
      <c r="RI238" s="38"/>
      <c r="RJ238" s="38"/>
      <c r="RK238" s="38"/>
      <c r="RL238" s="38"/>
      <c r="RM238" s="38"/>
      <c r="RN238" s="38"/>
      <c r="RO238" s="37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7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7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7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7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7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7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7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7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7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7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7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7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7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7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7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7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7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7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F238" s="85" t="str">
        <f t="shared" si="848"/>
        <v/>
      </c>
      <c r="AGG238" s="85">
        <f t="shared" si="849"/>
        <v>3</v>
      </c>
      <c r="AGH238" s="85" t="str">
        <f t="shared" si="850"/>
        <v/>
      </c>
      <c r="AGL238" s="36">
        <f t="shared" si="861"/>
        <v>4</v>
      </c>
      <c r="AGM238" s="36" t="str">
        <f t="shared" si="851"/>
        <v/>
      </c>
      <c r="AGN238" s="39">
        <f t="shared" si="862"/>
        <v>2</v>
      </c>
      <c r="AGO238" s="36" t="str">
        <f t="shared" si="863"/>
        <v/>
      </c>
      <c r="AGP238" s="36" t="str">
        <f t="shared" si="852"/>
        <v/>
      </c>
      <c r="AGQ238" s="39">
        <f t="shared" si="864"/>
        <v>6</v>
      </c>
      <c r="AGR238" s="36" t="str">
        <f t="shared" si="865"/>
        <v/>
      </c>
      <c r="AGS238" s="36">
        <f t="shared" si="853"/>
        <v>1</v>
      </c>
      <c r="AGT238" s="39" t="str">
        <f t="shared" si="866"/>
        <v/>
      </c>
      <c r="AGU238" s="36" t="str">
        <f t="shared" si="867"/>
        <v/>
      </c>
      <c r="AGV238" s="36" t="str">
        <f t="shared" si="854"/>
        <v/>
      </c>
      <c r="AGW238" s="39" t="str">
        <f t="shared" si="868"/>
        <v/>
      </c>
      <c r="AGX238" s="36" t="str">
        <f t="shared" si="869"/>
        <v/>
      </c>
      <c r="AGY238" s="36" t="str">
        <f t="shared" si="855"/>
        <v/>
      </c>
      <c r="AGZ238" s="39" t="str">
        <f t="shared" si="870"/>
        <v/>
      </c>
      <c r="AHA238" s="36" t="str">
        <f t="shared" si="871"/>
        <v/>
      </c>
      <c r="AHB238" s="36">
        <f t="shared" si="856"/>
        <v>3</v>
      </c>
      <c r="AHC238" s="39" t="str">
        <f t="shared" si="872"/>
        <v/>
      </c>
      <c r="AHD238" s="36" t="str">
        <f t="shared" si="873"/>
        <v/>
      </c>
      <c r="AHE238" s="36" t="str">
        <f t="shared" si="857"/>
        <v/>
      </c>
      <c r="AHF238" s="39" t="str">
        <f t="shared" si="874"/>
        <v/>
      </c>
      <c r="AHG238" s="36" t="str">
        <f t="shared" si="875"/>
        <v/>
      </c>
      <c r="AHH238" s="36" t="str">
        <f t="shared" si="858"/>
        <v/>
      </c>
      <c r="AHI238" s="39" t="str">
        <f t="shared" si="876"/>
        <v/>
      </c>
      <c r="AHJ238" s="36" t="str">
        <f t="shared" si="877"/>
        <v/>
      </c>
      <c r="AHK238" s="36" t="str">
        <f t="shared" si="859"/>
        <v/>
      </c>
      <c r="AHL238" s="39" t="str">
        <f t="shared" si="878"/>
        <v/>
      </c>
      <c r="AHM238" s="36" t="str">
        <f t="shared" si="879"/>
        <v/>
      </c>
      <c r="AHN238" s="36" t="str">
        <f t="shared" si="860"/>
        <v/>
      </c>
      <c r="AHO238" s="39" t="str">
        <f t="shared" si="880"/>
        <v/>
      </c>
    </row>
    <row r="239" spans="1:918" s="5" customFormat="1" outlineLevel="1" x14ac:dyDescent="0.25">
      <c r="A239" s="35">
        <f t="shared" si="881"/>
        <v>13</v>
      </c>
      <c r="B239" s="48" t="s">
        <v>127</v>
      </c>
      <c r="C239" s="37"/>
      <c r="D239" s="35"/>
      <c r="E239" s="35"/>
      <c r="F239" s="35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38"/>
      <c r="AQ239" s="37"/>
      <c r="AR239" s="57"/>
      <c r="AS239" s="57"/>
      <c r="AT239" s="57"/>
      <c r="AU239" s="57"/>
      <c r="AV239" s="57"/>
      <c r="AW239" s="57"/>
      <c r="AX239" s="57"/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61"/>
      <c r="BL239" s="57"/>
      <c r="BM239" s="57"/>
      <c r="BN239" s="57"/>
      <c r="BO239" s="57"/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61"/>
      <c r="CF239" s="57"/>
      <c r="CG239" s="57"/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7"/>
      <c r="CT239" s="57"/>
      <c r="CU239" s="57"/>
      <c r="CV239" s="57"/>
      <c r="CW239" s="57"/>
      <c r="CX239" s="57"/>
      <c r="CY239" s="61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/>
      <c r="DN239" s="57"/>
      <c r="DO239" s="57"/>
      <c r="DP239" s="57"/>
      <c r="DQ239" s="57"/>
      <c r="DR239" s="38"/>
      <c r="DS239" s="61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/>
      <c r="EG239" s="57"/>
      <c r="EH239" s="57"/>
      <c r="EI239" s="57"/>
      <c r="EJ239" s="57"/>
      <c r="EK239" s="57"/>
      <c r="EL239" s="57"/>
      <c r="EM239" s="61"/>
      <c r="EN239" s="57"/>
      <c r="EO239" s="57"/>
      <c r="EP239" s="57"/>
      <c r="EQ239" s="57"/>
      <c r="ER239" s="57"/>
      <c r="ES239" s="57"/>
      <c r="ET239" s="57"/>
      <c r="EU239" s="57"/>
      <c r="EV239" s="57"/>
      <c r="EW239" s="57"/>
      <c r="EX239" s="57"/>
      <c r="EY239" s="57"/>
      <c r="EZ239" s="57"/>
      <c r="FA239" s="57" t="s">
        <v>360</v>
      </c>
      <c r="FB239" s="57"/>
      <c r="FC239" s="57"/>
      <c r="FD239" s="57"/>
      <c r="FE239" s="38"/>
      <c r="FF239" s="38"/>
      <c r="FG239" s="61"/>
      <c r="FH239" s="57"/>
      <c r="FI239" s="57"/>
      <c r="FJ239" s="57"/>
      <c r="FK239" s="57"/>
      <c r="FL239" s="57"/>
      <c r="FM239" s="57"/>
      <c r="FN239" s="57"/>
      <c r="FO239" s="57"/>
      <c r="FP239" s="57"/>
      <c r="FQ239" s="57"/>
      <c r="FR239" s="57"/>
      <c r="FS239" s="57"/>
      <c r="FT239" s="57"/>
      <c r="FU239" s="57"/>
      <c r="FV239" s="57"/>
      <c r="FW239" s="57"/>
      <c r="FX239" s="57"/>
      <c r="FY239" s="57"/>
      <c r="FZ239" s="38"/>
      <c r="GA239" s="61"/>
      <c r="GB239" s="57"/>
      <c r="GC239" s="57"/>
      <c r="GD239" s="57"/>
      <c r="GE239" s="57"/>
      <c r="GF239" s="57"/>
      <c r="GG239" s="57"/>
      <c r="GH239" s="57"/>
      <c r="GI239" s="57"/>
      <c r="GJ239" s="57"/>
      <c r="GK239" s="57"/>
      <c r="GL239" s="57"/>
      <c r="GM239" s="57"/>
      <c r="GN239" s="57"/>
      <c r="GO239" s="57"/>
      <c r="GP239" s="57"/>
      <c r="GQ239" s="57"/>
      <c r="GR239" s="57"/>
      <c r="GS239" s="57"/>
      <c r="GT239" s="38"/>
      <c r="GU239" s="61"/>
      <c r="GV239" s="57" t="s">
        <v>360</v>
      </c>
      <c r="GW239" s="57" t="s">
        <v>360</v>
      </c>
      <c r="GX239" s="57"/>
      <c r="GY239" s="57"/>
      <c r="GZ239" s="57" t="s">
        <v>360</v>
      </c>
      <c r="HA239" s="57" t="s">
        <v>360</v>
      </c>
      <c r="HB239" s="57"/>
      <c r="HC239" s="57"/>
      <c r="HD239" s="57"/>
      <c r="HE239" s="57"/>
      <c r="HF239" s="57"/>
      <c r="HG239" s="57"/>
      <c r="HH239" s="57"/>
      <c r="HI239" s="57"/>
      <c r="HJ239" s="57"/>
      <c r="HK239" s="57"/>
      <c r="HL239" s="57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61"/>
      <c r="IJ239" s="57" t="s">
        <v>360</v>
      </c>
      <c r="IK239" s="57" t="s">
        <v>360</v>
      </c>
      <c r="IL239" s="57"/>
      <c r="IM239" s="57"/>
      <c r="IN239" s="57"/>
      <c r="IO239" s="57"/>
      <c r="IP239" s="57"/>
      <c r="IQ239" s="57"/>
      <c r="IR239" s="57"/>
      <c r="IS239" s="57"/>
      <c r="IT239" s="57"/>
      <c r="IU239" s="57"/>
      <c r="IV239" s="57"/>
      <c r="IW239" s="57"/>
      <c r="IX239" s="57"/>
      <c r="IY239" s="57"/>
      <c r="IZ239" s="57"/>
      <c r="JA239" s="38"/>
      <c r="JB239" s="38"/>
      <c r="JC239" s="61"/>
      <c r="JD239" s="57"/>
      <c r="JE239" s="57"/>
      <c r="JF239" s="57"/>
      <c r="JG239" s="57"/>
      <c r="JH239" s="57"/>
      <c r="JI239" s="57"/>
      <c r="JJ239" s="57"/>
      <c r="JK239" s="57"/>
      <c r="JL239" s="57"/>
      <c r="JM239" s="57"/>
      <c r="JN239" s="57"/>
      <c r="JO239" s="57"/>
      <c r="JP239" s="57"/>
      <c r="JQ239" s="57"/>
      <c r="JR239" s="57"/>
      <c r="JS239" s="57"/>
      <c r="JT239" s="38"/>
      <c r="JU239" s="38"/>
      <c r="JV239" s="38"/>
      <c r="JW239" s="61"/>
      <c r="JX239" s="57"/>
      <c r="JY239" s="57"/>
      <c r="JZ239" s="57"/>
      <c r="KA239" s="57"/>
      <c r="KB239" s="57"/>
      <c r="KC239" s="57"/>
      <c r="KD239" s="57"/>
      <c r="KE239" s="57"/>
      <c r="KF239" s="57"/>
      <c r="KG239" s="57"/>
      <c r="KH239" s="57"/>
      <c r="KI239" s="57"/>
      <c r="KJ239" s="57"/>
      <c r="KK239" s="57"/>
      <c r="KL239" s="57"/>
      <c r="KM239" s="57"/>
      <c r="KN239" s="57"/>
      <c r="KO239" s="57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61"/>
      <c r="NT239" s="57"/>
      <c r="NU239" s="57"/>
      <c r="NV239" s="57"/>
      <c r="NW239" s="57"/>
      <c r="NX239" s="57"/>
      <c r="NY239" s="57"/>
      <c r="NZ239" s="57"/>
      <c r="OA239" s="57"/>
      <c r="OB239" s="57"/>
      <c r="OC239" s="57"/>
      <c r="OD239" s="57"/>
      <c r="OE239" s="57"/>
      <c r="OF239" s="57"/>
      <c r="OG239" s="57"/>
      <c r="OH239" s="57"/>
      <c r="OI239" s="57"/>
      <c r="OJ239" s="57"/>
      <c r="OK239" s="57"/>
      <c r="OL239" s="38"/>
      <c r="OM239" s="61"/>
      <c r="ON239" s="57"/>
      <c r="OO239" s="57"/>
      <c r="OP239" s="57"/>
      <c r="OQ239" s="57"/>
      <c r="OR239" s="57"/>
      <c r="OS239" s="57"/>
      <c r="OT239" s="57"/>
      <c r="OU239" s="57"/>
      <c r="OV239" s="57"/>
      <c r="OW239" s="57"/>
      <c r="OX239" s="57"/>
      <c r="OY239" s="57"/>
      <c r="OZ239" s="57"/>
      <c r="PA239" s="57"/>
      <c r="PB239" s="57"/>
      <c r="PC239" s="57"/>
      <c r="PD239" s="57"/>
      <c r="PE239" s="38"/>
      <c r="PF239" s="38"/>
      <c r="PG239" s="61"/>
      <c r="PH239" s="57"/>
      <c r="PI239" s="57"/>
      <c r="PJ239" s="57"/>
      <c r="PK239" s="57"/>
      <c r="PL239" s="57"/>
      <c r="PM239" s="57"/>
      <c r="PN239" s="57"/>
      <c r="PO239" s="57"/>
      <c r="PP239" s="57"/>
      <c r="PQ239" s="57" t="s">
        <v>360</v>
      </c>
      <c r="PR239" s="57" t="s">
        <v>360</v>
      </c>
      <c r="PS239" s="57"/>
      <c r="PT239" s="57"/>
      <c r="PU239" s="57"/>
      <c r="PV239" s="57"/>
      <c r="PW239" s="38"/>
      <c r="PX239" s="38"/>
      <c r="PY239" s="38"/>
      <c r="PZ239" s="38"/>
      <c r="QA239" s="61"/>
      <c r="QB239" s="57"/>
      <c r="QC239" s="57"/>
      <c r="QD239" s="57"/>
      <c r="QE239" s="57"/>
      <c r="QF239" s="57"/>
      <c r="QG239" s="57"/>
      <c r="QH239" s="57"/>
      <c r="QI239" s="57"/>
      <c r="QJ239" s="57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61"/>
      <c r="QV239" s="57"/>
      <c r="QW239" s="57"/>
      <c r="QX239" s="57"/>
      <c r="QY239" s="57"/>
      <c r="QZ239" s="57" t="s">
        <v>361</v>
      </c>
      <c r="RA239" s="57" t="s">
        <v>361</v>
      </c>
      <c r="RB239" s="57"/>
      <c r="RC239" s="57"/>
      <c r="RD239" s="57"/>
      <c r="RE239" s="57" t="s">
        <v>361</v>
      </c>
      <c r="RF239" s="57"/>
      <c r="RG239" s="57"/>
      <c r="RH239" s="38"/>
      <c r="RI239" s="38"/>
      <c r="RJ239" s="38"/>
      <c r="RK239" s="38"/>
      <c r="RL239" s="38"/>
      <c r="RM239" s="38"/>
      <c r="RN239" s="38"/>
      <c r="RO239" s="37"/>
      <c r="RP239" s="38"/>
      <c r="RQ239" s="38"/>
      <c r="RR239" s="38"/>
      <c r="RS239" s="38"/>
      <c r="RT239" s="38"/>
      <c r="RU239" s="38"/>
      <c r="RV239" s="38"/>
      <c r="RW239" s="38"/>
      <c r="RX239" s="38"/>
      <c r="RY239" s="38"/>
      <c r="RZ239" s="38"/>
      <c r="SA239" s="38"/>
      <c r="SB239" s="38"/>
      <c r="SC239" s="38"/>
      <c r="SD239" s="38"/>
      <c r="SE239" s="38"/>
      <c r="SF239" s="38"/>
      <c r="SG239" s="38"/>
      <c r="SH239" s="38"/>
      <c r="SI239" s="37"/>
      <c r="SJ239" s="38"/>
      <c r="SK239" s="38"/>
      <c r="SL239" s="38"/>
      <c r="SM239" s="38"/>
      <c r="SN239" s="38"/>
      <c r="SO239" s="38"/>
      <c r="SP239" s="38"/>
      <c r="SQ239" s="38"/>
      <c r="SR239" s="38"/>
      <c r="SS239" s="38"/>
      <c r="ST239" s="38"/>
      <c r="SU239" s="38"/>
      <c r="SV239" s="38"/>
      <c r="SW239" s="38"/>
      <c r="SX239" s="38"/>
      <c r="SY239" s="38"/>
      <c r="SZ239" s="38"/>
      <c r="TA239" s="38"/>
      <c r="TB239" s="38"/>
      <c r="TC239" s="37"/>
      <c r="TD239" s="38"/>
      <c r="TE239" s="38"/>
      <c r="TF239" s="38"/>
      <c r="TG239" s="38"/>
      <c r="TH239" s="38"/>
      <c r="TI239" s="38"/>
      <c r="TJ239" s="38"/>
      <c r="TK239" s="38"/>
      <c r="TL239" s="38"/>
      <c r="TM239" s="38"/>
      <c r="TN239" s="38"/>
      <c r="TO239" s="38"/>
      <c r="TP239" s="38"/>
      <c r="TQ239" s="38"/>
      <c r="TR239" s="38"/>
      <c r="TS239" s="38"/>
      <c r="TT239" s="38"/>
      <c r="TU239" s="38"/>
      <c r="TV239" s="38"/>
      <c r="TW239" s="37"/>
      <c r="TX239" s="38"/>
      <c r="TY239" s="38"/>
      <c r="TZ239" s="38"/>
      <c r="UA239" s="38"/>
      <c r="UB239" s="38"/>
      <c r="UC239" s="38"/>
      <c r="UD239" s="38"/>
      <c r="UE239" s="38"/>
      <c r="UF239" s="38"/>
      <c r="UG239" s="38"/>
      <c r="UH239" s="38"/>
      <c r="UI239" s="38"/>
      <c r="UJ239" s="38"/>
      <c r="UK239" s="38"/>
      <c r="UL239" s="38"/>
      <c r="UM239" s="38"/>
      <c r="UN239" s="38"/>
      <c r="UO239" s="38"/>
      <c r="UP239" s="38"/>
      <c r="UQ239" s="37"/>
      <c r="UR239" s="38"/>
      <c r="US239" s="38"/>
      <c r="UT239" s="38"/>
      <c r="UU239" s="38"/>
      <c r="UV239" s="38"/>
      <c r="UW239" s="38"/>
      <c r="UX239" s="38"/>
      <c r="UY239" s="38"/>
      <c r="UZ239" s="38"/>
      <c r="VA239" s="38"/>
      <c r="VB239" s="38"/>
      <c r="VC239" s="38"/>
      <c r="VD239" s="38"/>
      <c r="VE239" s="38"/>
      <c r="VF239" s="38"/>
      <c r="VG239" s="38"/>
      <c r="VH239" s="38"/>
      <c r="VI239" s="38"/>
      <c r="VJ239" s="38"/>
      <c r="VK239" s="37"/>
      <c r="VL239" s="38"/>
      <c r="VM239" s="38"/>
      <c r="VN239" s="38"/>
      <c r="VO239" s="38"/>
      <c r="VP239" s="38"/>
      <c r="VQ239" s="38"/>
      <c r="VR239" s="38"/>
      <c r="VS239" s="38"/>
      <c r="VT239" s="38"/>
      <c r="VU239" s="38"/>
      <c r="VV239" s="38"/>
      <c r="VW239" s="38"/>
      <c r="VX239" s="38"/>
      <c r="VY239" s="38"/>
      <c r="VZ239" s="38"/>
      <c r="WA239" s="38"/>
      <c r="WB239" s="38"/>
      <c r="WC239" s="38"/>
      <c r="WD239" s="38"/>
      <c r="WE239" s="37"/>
      <c r="WF239" s="38"/>
      <c r="WG239" s="38"/>
      <c r="WH239" s="38"/>
      <c r="WI239" s="38"/>
      <c r="WJ239" s="38"/>
      <c r="WK239" s="38"/>
      <c r="WL239" s="38"/>
      <c r="WM239" s="38"/>
      <c r="WN239" s="38"/>
      <c r="WO239" s="38"/>
      <c r="WP239" s="38"/>
      <c r="WQ239" s="38"/>
      <c r="WR239" s="38"/>
      <c r="WS239" s="38"/>
      <c r="WT239" s="38"/>
      <c r="WU239" s="38"/>
      <c r="WV239" s="38"/>
      <c r="WW239" s="38"/>
      <c r="WX239" s="38"/>
      <c r="WY239" s="37"/>
      <c r="WZ239" s="38"/>
      <c r="XA239" s="38"/>
      <c r="XB239" s="38"/>
      <c r="XC239" s="38"/>
      <c r="XD239" s="38"/>
      <c r="XE239" s="38"/>
      <c r="XF239" s="38"/>
      <c r="XG239" s="38"/>
      <c r="XH239" s="38"/>
      <c r="XI239" s="38"/>
      <c r="XJ239" s="38"/>
      <c r="XK239" s="38"/>
      <c r="XL239" s="38"/>
      <c r="XM239" s="38"/>
      <c r="XN239" s="38"/>
      <c r="XO239" s="38"/>
      <c r="XP239" s="38"/>
      <c r="XQ239" s="38"/>
      <c r="XR239" s="38"/>
      <c r="XS239" s="37"/>
      <c r="XT239" s="38"/>
      <c r="XU239" s="38"/>
      <c r="XV239" s="38"/>
      <c r="XW239" s="38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7"/>
      <c r="YN239" s="38"/>
      <c r="YO239" s="38"/>
      <c r="YP239" s="38"/>
      <c r="YQ239" s="38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7"/>
      <c r="ZH239" s="38"/>
      <c r="ZI239" s="38"/>
      <c r="ZJ239" s="38"/>
      <c r="ZK239" s="38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7"/>
      <c r="AAB239" s="38"/>
      <c r="AAC239" s="38"/>
      <c r="AAD239" s="38"/>
      <c r="AAE239" s="38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7"/>
      <c r="AAV239" s="38"/>
      <c r="AAW239" s="38"/>
      <c r="AAX239" s="38"/>
      <c r="AAY239" s="38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7"/>
      <c r="ABP239" s="38"/>
      <c r="ABQ239" s="38"/>
      <c r="ABR239" s="38"/>
      <c r="ABS239" s="38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7"/>
      <c r="ACJ239" s="38"/>
      <c r="ACK239" s="38"/>
      <c r="ACL239" s="38"/>
      <c r="ACM239" s="38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7"/>
      <c r="ADD239" s="38"/>
      <c r="ADE239" s="38"/>
      <c r="ADF239" s="38"/>
      <c r="ADG239" s="38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7"/>
      <c r="ADX239" s="38"/>
      <c r="ADY239" s="38"/>
      <c r="ADZ239" s="38"/>
      <c r="AEA239" s="38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7"/>
      <c r="AER239" s="38"/>
      <c r="AES239" s="38"/>
      <c r="AET239" s="38"/>
      <c r="AEU239" s="38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7"/>
      <c r="AFL239" s="38"/>
      <c r="AFM239" s="38"/>
      <c r="AFN239" s="38"/>
      <c r="AFO239" s="38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F239" s="85" t="str">
        <f t="shared" si="848"/>
        <v/>
      </c>
      <c r="AGG239" s="85">
        <f t="shared" si="849"/>
        <v>3</v>
      </c>
      <c r="AGH239" s="85" t="str">
        <f t="shared" si="850"/>
        <v/>
      </c>
      <c r="AGL239" s="36" t="str">
        <f t="shared" si="861"/>
        <v/>
      </c>
      <c r="AGM239" s="36" t="str">
        <f t="shared" si="851"/>
        <v/>
      </c>
      <c r="AGN239" s="39" t="str">
        <f t="shared" si="862"/>
        <v/>
      </c>
      <c r="AGO239" s="36" t="str">
        <f t="shared" si="863"/>
        <v/>
      </c>
      <c r="AGP239" s="36" t="str">
        <f t="shared" si="852"/>
        <v/>
      </c>
      <c r="AGQ239" s="39">
        <f t="shared" si="864"/>
        <v>1</v>
      </c>
      <c r="AGR239" s="36" t="str">
        <f t="shared" si="865"/>
        <v/>
      </c>
      <c r="AGS239" s="36" t="str">
        <f t="shared" si="853"/>
        <v/>
      </c>
      <c r="AGT239" s="39">
        <f t="shared" si="866"/>
        <v>6</v>
      </c>
      <c r="AGU239" s="36" t="str">
        <f t="shared" si="867"/>
        <v/>
      </c>
      <c r="AGV239" s="36" t="str">
        <f t="shared" si="854"/>
        <v/>
      </c>
      <c r="AGW239" s="39" t="str">
        <f t="shared" si="868"/>
        <v/>
      </c>
      <c r="AGX239" s="36" t="str">
        <f t="shared" si="869"/>
        <v/>
      </c>
      <c r="AGY239" s="36" t="str">
        <f t="shared" si="855"/>
        <v/>
      </c>
      <c r="AGZ239" s="39">
        <f t="shared" si="870"/>
        <v>2</v>
      </c>
      <c r="AHA239" s="36" t="str">
        <f t="shared" si="871"/>
        <v/>
      </c>
      <c r="AHB239" s="36">
        <f t="shared" si="856"/>
        <v>3</v>
      </c>
      <c r="AHC239" s="39" t="str">
        <f t="shared" si="872"/>
        <v/>
      </c>
      <c r="AHD239" s="36" t="str">
        <f t="shared" si="873"/>
        <v/>
      </c>
      <c r="AHE239" s="36" t="str">
        <f t="shared" si="857"/>
        <v/>
      </c>
      <c r="AHF239" s="39" t="str">
        <f t="shared" si="874"/>
        <v/>
      </c>
      <c r="AHG239" s="36" t="str">
        <f t="shared" si="875"/>
        <v/>
      </c>
      <c r="AHH239" s="36" t="str">
        <f t="shared" si="858"/>
        <v/>
      </c>
      <c r="AHI239" s="39" t="str">
        <f t="shared" si="876"/>
        <v/>
      </c>
      <c r="AHJ239" s="36" t="str">
        <f t="shared" si="877"/>
        <v/>
      </c>
      <c r="AHK239" s="36" t="str">
        <f t="shared" si="859"/>
        <v/>
      </c>
      <c r="AHL239" s="39" t="str">
        <f t="shared" si="878"/>
        <v/>
      </c>
      <c r="AHM239" s="36" t="str">
        <f t="shared" si="879"/>
        <v/>
      </c>
      <c r="AHN239" s="36" t="str">
        <f t="shared" si="860"/>
        <v/>
      </c>
      <c r="AHO239" s="39" t="str">
        <f t="shared" si="880"/>
        <v/>
      </c>
    </row>
    <row r="240" spans="1:918" s="5" customFormat="1" outlineLevel="1" x14ac:dyDescent="0.25">
      <c r="A240" s="35">
        <f t="shared" si="881"/>
        <v>14</v>
      </c>
      <c r="B240" s="48" t="s">
        <v>128</v>
      </c>
      <c r="C240" s="37"/>
      <c r="D240" s="35"/>
      <c r="E240" s="35"/>
      <c r="F240" s="35"/>
      <c r="G240" s="57"/>
      <c r="H240" s="57" t="s">
        <v>361</v>
      </c>
      <c r="I240" s="57" t="s">
        <v>361</v>
      </c>
      <c r="J240" s="57"/>
      <c r="K240" s="57" t="s">
        <v>361</v>
      </c>
      <c r="L240" s="57" t="s">
        <v>361</v>
      </c>
      <c r="M240" s="57"/>
      <c r="N240" s="57"/>
      <c r="O240" s="57" t="s">
        <v>361</v>
      </c>
      <c r="P240" s="57" t="s">
        <v>361</v>
      </c>
      <c r="Q240" s="57" t="s">
        <v>361</v>
      </c>
      <c r="R240" s="57"/>
      <c r="S240" s="57" t="s">
        <v>361</v>
      </c>
      <c r="T240" s="57" t="s">
        <v>361</v>
      </c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 t="s">
        <v>361</v>
      </c>
      <c r="AG240" s="57"/>
      <c r="AH240" s="57"/>
      <c r="AI240" s="57"/>
      <c r="AJ240" s="57"/>
      <c r="AK240" s="57"/>
      <c r="AL240" s="57"/>
      <c r="AM240" s="57"/>
      <c r="AN240" s="57"/>
      <c r="AO240" s="57"/>
      <c r="AP240" s="38"/>
      <c r="AQ240" s="3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 t="s">
        <v>361</v>
      </c>
      <c r="BB240" s="57"/>
      <c r="BC240" s="57"/>
      <c r="BD240" s="57"/>
      <c r="BE240" s="57"/>
      <c r="BF240" s="57"/>
      <c r="BG240" s="57"/>
      <c r="BH240" s="57"/>
      <c r="BI240" s="57"/>
      <c r="BJ240" s="57"/>
      <c r="BK240" s="61"/>
      <c r="BL240" s="57"/>
      <c r="BM240" s="57"/>
      <c r="BN240" s="57"/>
      <c r="BO240" s="57"/>
      <c r="BP240" s="57"/>
      <c r="BQ240" s="57"/>
      <c r="BR240" s="57"/>
      <c r="BS240" s="57" t="s">
        <v>369</v>
      </c>
      <c r="BT240" s="57" t="s">
        <v>369</v>
      </c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61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 t="s">
        <v>360</v>
      </c>
      <c r="CR240" s="57"/>
      <c r="CS240" s="57"/>
      <c r="CT240" s="57"/>
      <c r="CU240" s="57" t="s">
        <v>361</v>
      </c>
      <c r="CV240" s="57" t="s">
        <v>361</v>
      </c>
      <c r="CW240" s="57"/>
      <c r="CX240" s="57"/>
      <c r="CY240" s="61"/>
      <c r="CZ240" s="57" t="s">
        <v>361</v>
      </c>
      <c r="DA240" s="57"/>
      <c r="DB240" s="57"/>
      <c r="DC240" s="57" t="s">
        <v>361</v>
      </c>
      <c r="DD240" s="57" t="s">
        <v>361</v>
      </c>
      <c r="DE240" s="57" t="s">
        <v>361</v>
      </c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38"/>
      <c r="DS240" s="61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 t="s">
        <v>360</v>
      </c>
      <c r="EF240" s="57"/>
      <c r="EG240" s="57"/>
      <c r="EH240" s="57"/>
      <c r="EI240" s="57"/>
      <c r="EJ240" s="57"/>
      <c r="EK240" s="57"/>
      <c r="EL240" s="57"/>
      <c r="EM240" s="61"/>
      <c r="EN240" s="57"/>
      <c r="EO240" s="57"/>
      <c r="EP240" s="57"/>
      <c r="EQ240" s="57"/>
      <c r="ER240" s="57"/>
      <c r="ES240" s="57"/>
      <c r="ET240" s="57"/>
      <c r="EU240" s="57"/>
      <c r="EV240" s="57" t="s">
        <v>360</v>
      </c>
      <c r="EW240" s="57"/>
      <c r="EX240" s="57"/>
      <c r="EY240" s="57"/>
      <c r="EZ240" s="57"/>
      <c r="FA240" s="57" t="s">
        <v>360</v>
      </c>
      <c r="FB240" s="57"/>
      <c r="FC240" s="57"/>
      <c r="FD240" s="57"/>
      <c r="FE240" s="38"/>
      <c r="FF240" s="38"/>
      <c r="FG240" s="61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/>
      <c r="FV240" s="57"/>
      <c r="FW240" s="57"/>
      <c r="FX240" s="57"/>
      <c r="FY240" s="57"/>
      <c r="FZ240" s="38"/>
      <c r="GA240" s="61"/>
      <c r="GB240" s="57"/>
      <c r="GC240" s="57"/>
      <c r="GD240" s="57"/>
      <c r="GE240" s="57"/>
      <c r="GF240" s="57"/>
      <c r="GG240" s="57"/>
      <c r="GH240" s="57"/>
      <c r="GI240" s="57"/>
      <c r="GJ240" s="57"/>
      <c r="GK240" s="57"/>
      <c r="GL240" s="57"/>
      <c r="GM240" s="57"/>
      <c r="GN240" s="57"/>
      <c r="GO240" s="57" t="s">
        <v>369</v>
      </c>
      <c r="GP240" s="57"/>
      <c r="GQ240" s="57" t="s">
        <v>369</v>
      </c>
      <c r="GR240" s="57" t="s">
        <v>369</v>
      </c>
      <c r="GS240" s="57"/>
      <c r="GT240" s="38"/>
      <c r="GU240" s="61"/>
      <c r="GV240" s="57" t="s">
        <v>369</v>
      </c>
      <c r="GW240" s="57" t="s">
        <v>369</v>
      </c>
      <c r="GX240" s="57"/>
      <c r="GY240" s="57"/>
      <c r="GZ240" s="57" t="s">
        <v>369</v>
      </c>
      <c r="HA240" s="57" t="s">
        <v>369</v>
      </c>
      <c r="HB240" s="57"/>
      <c r="HC240" s="57" t="s">
        <v>369</v>
      </c>
      <c r="HD240" s="57" t="s">
        <v>369</v>
      </c>
      <c r="HE240" s="57"/>
      <c r="HF240" s="57"/>
      <c r="HG240" s="57" t="s">
        <v>369</v>
      </c>
      <c r="HH240" s="57"/>
      <c r="HI240" s="57"/>
      <c r="HJ240" s="57"/>
      <c r="HK240" s="57" t="s">
        <v>369</v>
      </c>
      <c r="HL240" s="57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61"/>
      <c r="IJ240" s="57"/>
      <c r="IK240" s="57"/>
      <c r="IL240" s="57"/>
      <c r="IM240" s="57"/>
      <c r="IN240" s="57"/>
      <c r="IO240" s="57"/>
      <c r="IP240" s="57"/>
      <c r="IQ240" s="57"/>
      <c r="IR240" s="57"/>
      <c r="IS240" s="57"/>
      <c r="IT240" s="57"/>
      <c r="IU240" s="57"/>
      <c r="IV240" s="57"/>
      <c r="IW240" s="57"/>
      <c r="IX240" s="57"/>
      <c r="IY240" s="57"/>
      <c r="IZ240" s="57"/>
      <c r="JA240" s="38"/>
      <c r="JB240" s="38"/>
      <c r="JC240" s="61"/>
      <c r="JD240" s="57"/>
      <c r="JE240" s="57"/>
      <c r="JF240" s="57"/>
      <c r="JG240" s="57"/>
      <c r="JH240" s="57"/>
      <c r="JI240" s="57"/>
      <c r="JJ240" s="57"/>
      <c r="JK240" s="57"/>
      <c r="JL240" s="57"/>
      <c r="JM240" s="57"/>
      <c r="JN240" s="57"/>
      <c r="JO240" s="57"/>
      <c r="JP240" s="57"/>
      <c r="JQ240" s="57"/>
      <c r="JR240" s="57"/>
      <c r="JS240" s="57"/>
      <c r="JT240" s="38"/>
      <c r="JU240" s="38"/>
      <c r="JV240" s="38"/>
      <c r="JW240" s="61"/>
      <c r="JX240" s="57"/>
      <c r="JY240" s="57"/>
      <c r="JZ240" s="57"/>
      <c r="KA240" s="57"/>
      <c r="KB240" s="57"/>
      <c r="KC240" s="57"/>
      <c r="KD240" s="57"/>
      <c r="KE240" s="57"/>
      <c r="KF240" s="57"/>
      <c r="KG240" s="57"/>
      <c r="KH240" s="57"/>
      <c r="KI240" s="57"/>
      <c r="KJ240" s="57"/>
      <c r="KK240" s="57"/>
      <c r="KL240" s="57"/>
      <c r="KM240" s="57"/>
      <c r="KN240" s="57"/>
      <c r="KO240" s="57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61"/>
      <c r="NT240" s="57"/>
      <c r="NU240" s="57"/>
      <c r="NV240" s="57"/>
      <c r="NW240" s="57" t="s">
        <v>369</v>
      </c>
      <c r="NX240" s="57" t="s">
        <v>369</v>
      </c>
      <c r="NY240" s="57" t="s">
        <v>369</v>
      </c>
      <c r="NZ240" s="57"/>
      <c r="OA240" s="57"/>
      <c r="OB240" s="57"/>
      <c r="OC240" s="57" t="s">
        <v>369</v>
      </c>
      <c r="OD240" s="57" t="s">
        <v>369</v>
      </c>
      <c r="OE240" s="57"/>
      <c r="OF240" s="57"/>
      <c r="OG240" s="57"/>
      <c r="OH240" s="57"/>
      <c r="OI240" s="57"/>
      <c r="OJ240" s="57" t="s">
        <v>369</v>
      </c>
      <c r="OK240" s="57"/>
      <c r="OL240" s="38"/>
      <c r="OM240" s="61"/>
      <c r="ON240" s="57" t="s">
        <v>369</v>
      </c>
      <c r="OO240" s="57"/>
      <c r="OP240" s="57"/>
      <c r="OQ240" s="57" t="s">
        <v>369</v>
      </c>
      <c r="OR240" s="57"/>
      <c r="OS240" s="57"/>
      <c r="OT240" s="57"/>
      <c r="OU240" s="57"/>
      <c r="OV240" s="57"/>
      <c r="OW240" s="57" t="s">
        <v>369</v>
      </c>
      <c r="OX240" s="57" t="s">
        <v>369</v>
      </c>
      <c r="OY240" s="57" t="s">
        <v>369</v>
      </c>
      <c r="OZ240" s="57"/>
      <c r="PA240" s="57"/>
      <c r="PB240" s="57" t="s">
        <v>369</v>
      </c>
      <c r="PC240" s="57" t="s">
        <v>369</v>
      </c>
      <c r="PD240" s="57" t="s">
        <v>369</v>
      </c>
      <c r="PE240" s="38"/>
      <c r="PF240" s="38"/>
      <c r="PG240" s="61"/>
      <c r="PH240" s="57"/>
      <c r="PI240" s="57"/>
      <c r="PJ240" s="57"/>
      <c r="PK240" s="57"/>
      <c r="PL240" s="57"/>
      <c r="PM240" s="57"/>
      <c r="PN240" s="57"/>
      <c r="PO240" s="57"/>
      <c r="PP240" s="57"/>
      <c r="PQ240" s="57"/>
      <c r="PR240" s="57"/>
      <c r="PS240" s="57"/>
      <c r="PT240" s="57"/>
      <c r="PU240" s="57"/>
      <c r="PV240" s="57"/>
      <c r="PW240" s="38"/>
      <c r="PX240" s="38"/>
      <c r="PY240" s="38"/>
      <c r="PZ240" s="38"/>
      <c r="QA240" s="61"/>
      <c r="QB240" s="57"/>
      <c r="QC240" s="57"/>
      <c r="QD240" s="57"/>
      <c r="QE240" s="57"/>
      <c r="QF240" s="57"/>
      <c r="QG240" s="57"/>
      <c r="QH240" s="57"/>
      <c r="QI240" s="57"/>
      <c r="QJ240" s="57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61"/>
      <c r="QV240" s="57"/>
      <c r="QW240" s="57"/>
      <c r="QX240" s="57"/>
      <c r="QY240" s="57"/>
      <c r="QZ240" s="57" t="s">
        <v>361</v>
      </c>
      <c r="RA240" s="57" t="s">
        <v>361</v>
      </c>
      <c r="RB240" s="57"/>
      <c r="RC240" s="57"/>
      <c r="RD240" s="57"/>
      <c r="RE240" s="57" t="s">
        <v>361</v>
      </c>
      <c r="RF240" s="57"/>
      <c r="RG240" s="57"/>
      <c r="RH240" s="38"/>
      <c r="RI240" s="38"/>
      <c r="RJ240" s="38"/>
      <c r="RK240" s="38"/>
      <c r="RL240" s="38"/>
      <c r="RM240" s="38"/>
      <c r="RN240" s="38"/>
      <c r="RO240" s="37"/>
      <c r="RP240" s="38"/>
      <c r="RQ240" s="38"/>
      <c r="RR240" s="38"/>
      <c r="RS240" s="38"/>
      <c r="RT240" s="38"/>
      <c r="RU240" s="38"/>
      <c r="RV240" s="38"/>
      <c r="RW240" s="38"/>
      <c r="RX240" s="38"/>
      <c r="RY240" s="38"/>
      <c r="RZ240" s="38"/>
      <c r="SA240" s="38"/>
      <c r="SB240" s="38"/>
      <c r="SC240" s="38"/>
      <c r="SD240" s="38"/>
      <c r="SE240" s="38"/>
      <c r="SF240" s="38"/>
      <c r="SG240" s="38"/>
      <c r="SH240" s="38"/>
      <c r="SI240" s="37"/>
      <c r="SJ240" s="38"/>
      <c r="SK240" s="38"/>
      <c r="SL240" s="38"/>
      <c r="SM240" s="38"/>
      <c r="SN240" s="38"/>
      <c r="SO240" s="38"/>
      <c r="SP240" s="38"/>
      <c r="SQ240" s="38"/>
      <c r="SR240" s="38"/>
      <c r="SS240" s="38"/>
      <c r="ST240" s="38"/>
      <c r="SU240" s="38"/>
      <c r="SV240" s="38"/>
      <c r="SW240" s="38"/>
      <c r="SX240" s="38"/>
      <c r="SY240" s="38"/>
      <c r="SZ240" s="38"/>
      <c r="TA240" s="38"/>
      <c r="TB240" s="38"/>
      <c r="TC240" s="37"/>
      <c r="TD240" s="38"/>
      <c r="TE240" s="38"/>
      <c r="TF240" s="38"/>
      <c r="TG240" s="38"/>
      <c r="TH240" s="38"/>
      <c r="TI240" s="38"/>
      <c r="TJ240" s="38"/>
      <c r="TK240" s="38"/>
      <c r="TL240" s="38"/>
      <c r="TM240" s="38"/>
      <c r="TN240" s="38"/>
      <c r="TO240" s="38"/>
      <c r="TP240" s="38"/>
      <c r="TQ240" s="38"/>
      <c r="TR240" s="38"/>
      <c r="TS240" s="38"/>
      <c r="TT240" s="38"/>
      <c r="TU240" s="38"/>
      <c r="TV240" s="38"/>
      <c r="TW240" s="37"/>
      <c r="TX240" s="38"/>
      <c r="TY240" s="38"/>
      <c r="TZ240" s="38"/>
      <c r="UA240" s="38"/>
      <c r="UB240" s="38"/>
      <c r="UC240" s="38"/>
      <c r="UD240" s="38"/>
      <c r="UE240" s="38"/>
      <c r="UF240" s="38"/>
      <c r="UG240" s="38"/>
      <c r="UH240" s="38"/>
      <c r="UI240" s="38"/>
      <c r="UJ240" s="38"/>
      <c r="UK240" s="38"/>
      <c r="UL240" s="38"/>
      <c r="UM240" s="38"/>
      <c r="UN240" s="38"/>
      <c r="UO240" s="38"/>
      <c r="UP240" s="38"/>
      <c r="UQ240" s="37"/>
      <c r="UR240" s="38"/>
      <c r="US240" s="38"/>
      <c r="UT240" s="38"/>
      <c r="UU240" s="38"/>
      <c r="UV240" s="38"/>
      <c r="UW240" s="38"/>
      <c r="UX240" s="38"/>
      <c r="UY240" s="38"/>
      <c r="UZ240" s="38"/>
      <c r="VA240" s="38"/>
      <c r="VB240" s="38"/>
      <c r="VC240" s="38"/>
      <c r="VD240" s="38"/>
      <c r="VE240" s="38"/>
      <c r="VF240" s="38"/>
      <c r="VG240" s="38"/>
      <c r="VH240" s="38"/>
      <c r="VI240" s="38"/>
      <c r="VJ240" s="38"/>
      <c r="VK240" s="37"/>
      <c r="VL240" s="38"/>
      <c r="VM240" s="38"/>
      <c r="VN240" s="38"/>
      <c r="VO240" s="38"/>
      <c r="VP240" s="38"/>
      <c r="VQ240" s="38"/>
      <c r="VR240" s="38"/>
      <c r="VS240" s="38"/>
      <c r="VT240" s="38"/>
      <c r="VU240" s="38"/>
      <c r="VV240" s="38"/>
      <c r="VW240" s="38"/>
      <c r="VX240" s="38"/>
      <c r="VY240" s="38"/>
      <c r="VZ240" s="38"/>
      <c r="WA240" s="38"/>
      <c r="WB240" s="38"/>
      <c r="WC240" s="38"/>
      <c r="WD240" s="38"/>
      <c r="WE240" s="37"/>
      <c r="WF240" s="38"/>
      <c r="WG240" s="38"/>
      <c r="WH240" s="38"/>
      <c r="WI240" s="38"/>
      <c r="WJ240" s="38"/>
      <c r="WK240" s="38"/>
      <c r="WL240" s="38"/>
      <c r="WM240" s="38"/>
      <c r="WN240" s="38"/>
      <c r="WO240" s="38"/>
      <c r="WP240" s="38"/>
      <c r="WQ240" s="38"/>
      <c r="WR240" s="38"/>
      <c r="WS240" s="38"/>
      <c r="WT240" s="38"/>
      <c r="WU240" s="38"/>
      <c r="WV240" s="38"/>
      <c r="WW240" s="38"/>
      <c r="WX240" s="38"/>
      <c r="WY240" s="37"/>
      <c r="WZ240" s="38"/>
      <c r="XA240" s="38"/>
      <c r="XB240" s="38"/>
      <c r="XC240" s="38"/>
      <c r="XD240" s="38"/>
      <c r="XE240" s="38"/>
      <c r="XF240" s="38"/>
      <c r="XG240" s="38"/>
      <c r="XH240" s="38"/>
      <c r="XI240" s="38"/>
      <c r="XJ240" s="38"/>
      <c r="XK240" s="38"/>
      <c r="XL240" s="38"/>
      <c r="XM240" s="38"/>
      <c r="XN240" s="38"/>
      <c r="XO240" s="38"/>
      <c r="XP240" s="38"/>
      <c r="XQ240" s="38"/>
      <c r="XR240" s="38"/>
      <c r="XS240" s="37"/>
      <c r="XT240" s="38"/>
      <c r="XU240" s="38"/>
      <c r="XV240" s="38"/>
      <c r="XW240" s="38"/>
      <c r="XX240" s="38"/>
      <c r="XY240" s="38"/>
      <c r="XZ240" s="38"/>
      <c r="YA240" s="38"/>
      <c r="YB240" s="38"/>
      <c r="YC240" s="38"/>
      <c r="YD240" s="38"/>
      <c r="YE240" s="38"/>
      <c r="YF240" s="38"/>
      <c r="YG240" s="38"/>
      <c r="YH240" s="38"/>
      <c r="YI240" s="38"/>
      <c r="YJ240" s="38"/>
      <c r="YK240" s="38"/>
      <c r="YL240" s="38"/>
      <c r="YM240" s="37"/>
      <c r="YN240" s="38"/>
      <c r="YO240" s="38"/>
      <c r="YP240" s="38"/>
      <c r="YQ240" s="38"/>
      <c r="YR240" s="38"/>
      <c r="YS240" s="38"/>
      <c r="YT240" s="38"/>
      <c r="YU240" s="38"/>
      <c r="YV240" s="38"/>
      <c r="YW240" s="38"/>
      <c r="YX240" s="38"/>
      <c r="YY240" s="38"/>
      <c r="YZ240" s="38"/>
      <c r="ZA240" s="38"/>
      <c r="ZB240" s="38"/>
      <c r="ZC240" s="38"/>
      <c r="ZD240" s="38"/>
      <c r="ZE240" s="38"/>
      <c r="ZF240" s="38"/>
      <c r="ZG240" s="37"/>
      <c r="ZH240" s="38"/>
      <c r="ZI240" s="38"/>
      <c r="ZJ240" s="38"/>
      <c r="ZK240" s="38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7"/>
      <c r="AAB240" s="38"/>
      <c r="AAC240" s="38"/>
      <c r="AAD240" s="38"/>
      <c r="AAE240" s="38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7"/>
      <c r="AAV240" s="38"/>
      <c r="AAW240" s="38"/>
      <c r="AAX240" s="38"/>
      <c r="AAY240" s="38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7"/>
      <c r="ABP240" s="38"/>
      <c r="ABQ240" s="38"/>
      <c r="ABR240" s="38"/>
      <c r="ABS240" s="38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7"/>
      <c r="ACJ240" s="38"/>
      <c r="ACK240" s="38"/>
      <c r="ACL240" s="38"/>
      <c r="ACM240" s="38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7"/>
      <c r="ADD240" s="38"/>
      <c r="ADE240" s="38"/>
      <c r="ADF240" s="38"/>
      <c r="ADG240" s="38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7"/>
      <c r="ADX240" s="38"/>
      <c r="ADY240" s="38"/>
      <c r="ADZ240" s="38"/>
      <c r="AEA240" s="38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7"/>
      <c r="AER240" s="38"/>
      <c r="AES240" s="38"/>
      <c r="AET240" s="38"/>
      <c r="AEU240" s="38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7"/>
      <c r="AFL240" s="38"/>
      <c r="AFM240" s="38"/>
      <c r="AFN240" s="38"/>
      <c r="AFO240" s="38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F240" s="85" t="str">
        <f t="shared" si="848"/>
        <v/>
      </c>
      <c r="AGG240" s="85">
        <f t="shared" si="849"/>
        <v>3</v>
      </c>
      <c r="AGH240" s="85" t="str">
        <f t="shared" si="850"/>
        <v/>
      </c>
      <c r="AGL240" s="36">
        <f t="shared" si="861"/>
        <v>2</v>
      </c>
      <c r="AGM240" s="36">
        <f t="shared" si="851"/>
        <v>11</v>
      </c>
      <c r="AGN240" s="39" t="str">
        <f t="shared" si="862"/>
        <v/>
      </c>
      <c r="AGO240" s="36" t="str">
        <f t="shared" si="863"/>
        <v/>
      </c>
      <c r="AGP240" s="36">
        <f t="shared" si="852"/>
        <v>6</v>
      </c>
      <c r="AGQ240" s="39">
        <f t="shared" si="864"/>
        <v>4</v>
      </c>
      <c r="AGR240" s="36">
        <f t="shared" si="865"/>
        <v>11</v>
      </c>
      <c r="AGS240" s="36" t="str">
        <f t="shared" si="853"/>
        <v/>
      </c>
      <c r="AGT240" s="39" t="str">
        <f t="shared" si="866"/>
        <v/>
      </c>
      <c r="AGU240" s="36" t="str">
        <f t="shared" si="867"/>
        <v/>
      </c>
      <c r="AGV240" s="36" t="str">
        <f t="shared" si="854"/>
        <v/>
      </c>
      <c r="AGW240" s="39" t="str">
        <f t="shared" si="868"/>
        <v/>
      </c>
      <c r="AGX240" s="36">
        <f t="shared" si="869"/>
        <v>14</v>
      </c>
      <c r="AGY240" s="36" t="str">
        <f t="shared" si="855"/>
        <v/>
      </c>
      <c r="AGZ240" s="39" t="str">
        <f t="shared" si="870"/>
        <v/>
      </c>
      <c r="AHA240" s="36" t="str">
        <f t="shared" si="871"/>
        <v/>
      </c>
      <c r="AHB240" s="36">
        <f t="shared" si="856"/>
        <v>3</v>
      </c>
      <c r="AHC240" s="39" t="str">
        <f t="shared" si="872"/>
        <v/>
      </c>
      <c r="AHD240" s="36" t="str">
        <f t="shared" si="873"/>
        <v/>
      </c>
      <c r="AHE240" s="36" t="str">
        <f t="shared" si="857"/>
        <v/>
      </c>
      <c r="AHF240" s="39" t="str">
        <f t="shared" si="874"/>
        <v/>
      </c>
      <c r="AHG240" s="36" t="str">
        <f t="shared" si="875"/>
        <v/>
      </c>
      <c r="AHH240" s="36" t="str">
        <f t="shared" si="858"/>
        <v/>
      </c>
      <c r="AHI240" s="39" t="str">
        <f t="shared" si="876"/>
        <v/>
      </c>
      <c r="AHJ240" s="36" t="str">
        <f t="shared" si="877"/>
        <v/>
      </c>
      <c r="AHK240" s="36" t="str">
        <f t="shared" si="859"/>
        <v/>
      </c>
      <c r="AHL240" s="39" t="str">
        <f t="shared" si="878"/>
        <v/>
      </c>
      <c r="AHM240" s="36" t="str">
        <f t="shared" si="879"/>
        <v/>
      </c>
      <c r="AHN240" s="36" t="str">
        <f t="shared" si="860"/>
        <v/>
      </c>
      <c r="AHO240" s="39" t="str">
        <f t="shared" si="880"/>
        <v/>
      </c>
    </row>
    <row r="241" spans="1:918" s="5" customFormat="1" outlineLevel="1" x14ac:dyDescent="0.25">
      <c r="A241" s="35">
        <f t="shared" si="881"/>
        <v>15</v>
      </c>
      <c r="B241" s="48" t="s">
        <v>129</v>
      </c>
      <c r="C241" s="37"/>
      <c r="D241" s="35"/>
      <c r="E241" s="35"/>
      <c r="F241" s="35"/>
      <c r="G241" s="57"/>
      <c r="H241" s="57" t="s">
        <v>360</v>
      </c>
      <c r="I241" s="57"/>
      <c r="J241" s="57"/>
      <c r="K241" s="57" t="s">
        <v>360</v>
      </c>
      <c r="L241" s="57" t="s">
        <v>360</v>
      </c>
      <c r="M241" s="57"/>
      <c r="N241" s="57"/>
      <c r="O241" s="57"/>
      <c r="P241" s="57"/>
      <c r="Q241" s="57"/>
      <c r="R241" s="57"/>
      <c r="S241" s="57" t="s">
        <v>360</v>
      </c>
      <c r="T241" s="57"/>
      <c r="U241" s="57"/>
      <c r="V241" s="57"/>
      <c r="W241" s="57" t="s">
        <v>360</v>
      </c>
      <c r="X241" s="57"/>
      <c r="Y241" s="57"/>
      <c r="Z241" s="57"/>
      <c r="AA241" s="57" t="s">
        <v>360</v>
      </c>
      <c r="AB241" s="57" t="s">
        <v>360</v>
      </c>
      <c r="AC241" s="57" t="s">
        <v>360</v>
      </c>
      <c r="AD241" s="57"/>
      <c r="AE241" s="57" t="s">
        <v>360</v>
      </c>
      <c r="AF241" s="57" t="s">
        <v>360</v>
      </c>
      <c r="AG241" s="57"/>
      <c r="AH241" s="57"/>
      <c r="AI241" s="57"/>
      <c r="AJ241" s="57"/>
      <c r="AK241" s="57" t="s">
        <v>360</v>
      </c>
      <c r="AL241" s="57"/>
      <c r="AM241" s="57" t="s">
        <v>360</v>
      </c>
      <c r="AN241" s="57" t="s">
        <v>360</v>
      </c>
      <c r="AO241" s="57"/>
      <c r="AP241" s="38"/>
      <c r="AQ241" s="37"/>
      <c r="AR241" s="57" t="s">
        <v>360</v>
      </c>
      <c r="AS241" s="57" t="s">
        <v>360</v>
      </c>
      <c r="AT241" s="57" t="s">
        <v>360</v>
      </c>
      <c r="AU241" s="57"/>
      <c r="AV241" s="57" t="s">
        <v>360</v>
      </c>
      <c r="AW241" s="57"/>
      <c r="AX241" s="57"/>
      <c r="AY241" s="57"/>
      <c r="AZ241" s="57" t="s">
        <v>360</v>
      </c>
      <c r="BA241" s="57" t="s">
        <v>360</v>
      </c>
      <c r="BB241" s="57"/>
      <c r="BC241" s="57"/>
      <c r="BD241" s="57" t="s">
        <v>360</v>
      </c>
      <c r="BE241" s="57"/>
      <c r="BF241" s="57" t="s">
        <v>360</v>
      </c>
      <c r="BG241" s="57"/>
      <c r="BH241" s="57" t="s">
        <v>360</v>
      </c>
      <c r="BI241" s="57" t="s">
        <v>360</v>
      </c>
      <c r="BJ241" s="57"/>
      <c r="BK241" s="61"/>
      <c r="BL241" s="57" t="s">
        <v>360</v>
      </c>
      <c r="BM241" s="57"/>
      <c r="BN241" s="57"/>
      <c r="BO241" s="57" t="s">
        <v>360</v>
      </c>
      <c r="BP241" s="57" t="s">
        <v>360</v>
      </c>
      <c r="BQ241" s="57" t="s">
        <v>360</v>
      </c>
      <c r="BR241" s="57"/>
      <c r="BS241" s="57" t="s">
        <v>369</v>
      </c>
      <c r="BT241" s="57" t="s">
        <v>369</v>
      </c>
      <c r="BU241" s="57"/>
      <c r="BV241" s="57"/>
      <c r="BW241" s="57"/>
      <c r="BX241" s="57"/>
      <c r="BY241" s="57"/>
      <c r="BZ241" s="57" t="s">
        <v>369</v>
      </c>
      <c r="CA241" s="57"/>
      <c r="CB241" s="57" t="s">
        <v>369</v>
      </c>
      <c r="CC241" s="57"/>
      <c r="CD241" s="57"/>
      <c r="CE241" s="61"/>
      <c r="CF241" s="57" t="s">
        <v>361</v>
      </c>
      <c r="CG241" s="57" t="s">
        <v>361</v>
      </c>
      <c r="CH241" s="57"/>
      <c r="CI241" s="57"/>
      <c r="CJ241" s="57" t="s">
        <v>361</v>
      </c>
      <c r="CK241" s="57"/>
      <c r="CL241" s="57"/>
      <c r="CM241" s="57" t="s">
        <v>361</v>
      </c>
      <c r="CN241" s="57" t="s">
        <v>361</v>
      </c>
      <c r="CO241" s="57"/>
      <c r="CP241" s="57"/>
      <c r="CQ241" s="57" t="s">
        <v>361</v>
      </c>
      <c r="CR241" s="57" t="s">
        <v>361</v>
      </c>
      <c r="CS241" s="57" t="s">
        <v>361</v>
      </c>
      <c r="CT241" s="57"/>
      <c r="CU241" s="57" t="s">
        <v>361</v>
      </c>
      <c r="CV241" s="57" t="s">
        <v>361</v>
      </c>
      <c r="CW241" s="57"/>
      <c r="CX241" s="57"/>
      <c r="CY241" s="61"/>
      <c r="CZ241" s="57" t="s">
        <v>369</v>
      </c>
      <c r="DA241" s="57"/>
      <c r="DB241" s="57"/>
      <c r="DC241" s="57" t="s">
        <v>369</v>
      </c>
      <c r="DD241" s="57" t="s">
        <v>369</v>
      </c>
      <c r="DE241" s="57" t="s">
        <v>369</v>
      </c>
      <c r="DF241" s="57"/>
      <c r="DG241" s="57" t="s">
        <v>369</v>
      </c>
      <c r="DH241" s="57" t="s">
        <v>369</v>
      </c>
      <c r="DI241" s="57"/>
      <c r="DJ241" s="57"/>
      <c r="DK241" s="57"/>
      <c r="DL241" s="57"/>
      <c r="DM241" s="57" t="s">
        <v>369</v>
      </c>
      <c r="DN241" s="57"/>
      <c r="DO241" s="57" t="s">
        <v>369</v>
      </c>
      <c r="DP241" s="57" t="s">
        <v>369</v>
      </c>
      <c r="DQ241" s="57"/>
      <c r="DR241" s="38"/>
      <c r="DS241" s="61"/>
      <c r="DT241" s="57" t="s">
        <v>360</v>
      </c>
      <c r="DU241" s="57" t="s">
        <v>360</v>
      </c>
      <c r="DV241" s="57"/>
      <c r="DW241" s="57" t="s">
        <v>360</v>
      </c>
      <c r="DX241" s="57" t="s">
        <v>360</v>
      </c>
      <c r="DY241" s="57"/>
      <c r="DZ241" s="57"/>
      <c r="EA241" s="57" t="s">
        <v>360</v>
      </c>
      <c r="EB241" s="57" t="s">
        <v>360</v>
      </c>
      <c r="EC241" s="57"/>
      <c r="ED241" s="57"/>
      <c r="EE241" s="57" t="s">
        <v>360</v>
      </c>
      <c r="EF241" s="57" t="s">
        <v>360</v>
      </c>
      <c r="EG241" s="57"/>
      <c r="EH241" s="57"/>
      <c r="EI241" s="57" t="s">
        <v>360</v>
      </c>
      <c r="EJ241" s="57" t="s">
        <v>360</v>
      </c>
      <c r="EK241" s="57"/>
      <c r="EL241" s="57"/>
      <c r="EM241" s="61"/>
      <c r="EN241" s="57" t="s">
        <v>360</v>
      </c>
      <c r="EO241" s="57"/>
      <c r="EP241" s="57"/>
      <c r="EQ241" s="57" t="s">
        <v>360</v>
      </c>
      <c r="ER241" s="57"/>
      <c r="ES241" s="57" t="s">
        <v>360</v>
      </c>
      <c r="ET241" s="57"/>
      <c r="EU241" s="57" t="s">
        <v>360</v>
      </c>
      <c r="EV241" s="57"/>
      <c r="EW241" s="57"/>
      <c r="EX241" s="57"/>
      <c r="EY241" s="57"/>
      <c r="EZ241" s="57"/>
      <c r="FA241" s="57" t="s">
        <v>360</v>
      </c>
      <c r="FB241" s="57"/>
      <c r="FC241" s="57" t="s">
        <v>360</v>
      </c>
      <c r="FD241" s="57" t="s">
        <v>360</v>
      </c>
      <c r="FE241" s="38"/>
      <c r="FF241" s="38"/>
      <c r="FG241" s="61"/>
      <c r="FH241" s="57" t="s">
        <v>360</v>
      </c>
      <c r="FI241" s="57" t="s">
        <v>360</v>
      </c>
      <c r="FJ241" s="57"/>
      <c r="FK241" s="57"/>
      <c r="FL241" s="57" t="s">
        <v>360</v>
      </c>
      <c r="FM241" s="57" t="s">
        <v>360</v>
      </c>
      <c r="FN241" s="57"/>
      <c r="FO241" s="57" t="s">
        <v>360</v>
      </c>
      <c r="FP241" s="57" t="s">
        <v>360</v>
      </c>
      <c r="FQ241" s="57"/>
      <c r="FR241" s="57"/>
      <c r="FS241" s="57" t="s">
        <v>360</v>
      </c>
      <c r="FT241" s="57"/>
      <c r="FU241" s="57" t="s">
        <v>360</v>
      </c>
      <c r="FV241" s="57"/>
      <c r="FW241" s="57" t="s">
        <v>360</v>
      </c>
      <c r="FX241" s="57" t="s">
        <v>360</v>
      </c>
      <c r="FY241" s="57"/>
      <c r="FZ241" s="38"/>
      <c r="GA241" s="61"/>
      <c r="GB241" s="57" t="s">
        <v>360</v>
      </c>
      <c r="GC241" s="57"/>
      <c r="GD241" s="57"/>
      <c r="GE241" s="57" t="s">
        <v>360</v>
      </c>
      <c r="GF241" s="57" t="s">
        <v>360</v>
      </c>
      <c r="GG241" s="57" t="s">
        <v>360</v>
      </c>
      <c r="GH241" s="57"/>
      <c r="GI241" s="57"/>
      <c r="GJ241" s="57"/>
      <c r="GK241" s="57"/>
      <c r="GL241" s="57"/>
      <c r="GM241" s="57"/>
      <c r="GN241" s="57"/>
      <c r="GO241" s="57" t="s">
        <v>360</v>
      </c>
      <c r="GP241" s="57"/>
      <c r="GQ241" s="57" t="s">
        <v>360</v>
      </c>
      <c r="GR241" s="57" t="s">
        <v>360</v>
      </c>
      <c r="GS241" s="57"/>
      <c r="GT241" s="38"/>
      <c r="GU241" s="61"/>
      <c r="GV241" s="57" t="s">
        <v>360</v>
      </c>
      <c r="GW241" s="57" t="s">
        <v>360</v>
      </c>
      <c r="GX241" s="57"/>
      <c r="GY241" s="57"/>
      <c r="GZ241" s="57" t="s">
        <v>360</v>
      </c>
      <c r="HA241" s="57" t="s">
        <v>360</v>
      </c>
      <c r="HB241" s="57"/>
      <c r="HC241" s="57" t="s">
        <v>360</v>
      </c>
      <c r="HD241" s="57" t="s">
        <v>360</v>
      </c>
      <c r="HE241" s="57"/>
      <c r="HF241" s="57"/>
      <c r="HG241" s="57" t="s">
        <v>360</v>
      </c>
      <c r="HH241" s="57"/>
      <c r="HI241" s="57"/>
      <c r="HJ241" s="57"/>
      <c r="HK241" s="57" t="s">
        <v>360</v>
      </c>
      <c r="HL241" s="57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61"/>
      <c r="IJ241" s="57" t="s">
        <v>360</v>
      </c>
      <c r="IK241" s="57" t="s">
        <v>360</v>
      </c>
      <c r="IL241" s="57"/>
      <c r="IM241" s="57"/>
      <c r="IN241" s="57"/>
      <c r="IO241" s="57"/>
      <c r="IP241" s="57"/>
      <c r="IQ241" s="57"/>
      <c r="IR241" s="57"/>
      <c r="IS241" s="57"/>
      <c r="IT241" s="57"/>
      <c r="IU241" s="57" t="s">
        <v>360</v>
      </c>
      <c r="IV241" s="57"/>
      <c r="IW241" s="57"/>
      <c r="IX241" s="57"/>
      <c r="IY241" s="57" t="s">
        <v>360</v>
      </c>
      <c r="IZ241" s="57" t="s">
        <v>360</v>
      </c>
      <c r="JA241" s="38"/>
      <c r="JB241" s="38"/>
      <c r="JC241" s="61"/>
      <c r="JD241" s="57"/>
      <c r="JE241" s="57"/>
      <c r="JF241" s="57"/>
      <c r="JG241" s="57" t="s">
        <v>360</v>
      </c>
      <c r="JH241" s="57" t="s">
        <v>360</v>
      </c>
      <c r="JI241" s="57"/>
      <c r="JJ241" s="57"/>
      <c r="JK241" s="57" t="s">
        <v>360</v>
      </c>
      <c r="JL241" s="57"/>
      <c r="JM241" s="57"/>
      <c r="JN241" s="57"/>
      <c r="JO241" s="57"/>
      <c r="JP241" s="57"/>
      <c r="JQ241" s="57"/>
      <c r="JR241" s="57"/>
      <c r="JS241" s="57"/>
      <c r="JT241" s="38"/>
      <c r="JU241" s="38"/>
      <c r="JV241" s="38"/>
      <c r="JW241" s="61"/>
      <c r="JX241" s="57"/>
      <c r="JY241" s="57"/>
      <c r="JZ241" s="57"/>
      <c r="KA241" s="57"/>
      <c r="KB241" s="57"/>
      <c r="KC241" s="57" t="s">
        <v>360</v>
      </c>
      <c r="KD241" s="57"/>
      <c r="KE241" s="57" t="s">
        <v>360</v>
      </c>
      <c r="KF241" s="57"/>
      <c r="KG241" s="57"/>
      <c r="KH241" s="57"/>
      <c r="KI241" s="57"/>
      <c r="KJ241" s="57"/>
      <c r="KK241" s="57"/>
      <c r="KL241" s="57"/>
      <c r="KM241" s="57" t="s">
        <v>360</v>
      </c>
      <c r="KN241" s="57"/>
      <c r="KO241" s="57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61"/>
      <c r="NT241" s="57"/>
      <c r="NU241" s="57"/>
      <c r="NV241" s="57"/>
      <c r="NW241" s="57" t="s">
        <v>360</v>
      </c>
      <c r="NX241" s="57" t="s">
        <v>360</v>
      </c>
      <c r="NY241" s="57" t="s">
        <v>360</v>
      </c>
      <c r="NZ241" s="57"/>
      <c r="OA241" s="57"/>
      <c r="OB241" s="57"/>
      <c r="OC241" s="57" t="s">
        <v>360</v>
      </c>
      <c r="OD241" s="57" t="s">
        <v>360</v>
      </c>
      <c r="OE241" s="57"/>
      <c r="OF241" s="57"/>
      <c r="OG241" s="57"/>
      <c r="OH241" s="57"/>
      <c r="OI241" s="57"/>
      <c r="OJ241" s="57" t="s">
        <v>360</v>
      </c>
      <c r="OK241" s="57"/>
      <c r="OL241" s="38"/>
      <c r="OM241" s="61"/>
      <c r="ON241" s="57"/>
      <c r="OO241" s="57"/>
      <c r="OP241" s="57"/>
      <c r="OQ241" s="57"/>
      <c r="OR241" s="57"/>
      <c r="OS241" s="57"/>
      <c r="OT241" s="57"/>
      <c r="OU241" s="57"/>
      <c r="OV241" s="57"/>
      <c r="OW241" s="57"/>
      <c r="OX241" s="57"/>
      <c r="OY241" s="57" t="s">
        <v>360</v>
      </c>
      <c r="OZ241" s="57"/>
      <c r="PA241" s="57"/>
      <c r="PB241" s="57" t="s">
        <v>360</v>
      </c>
      <c r="PC241" s="57" t="s">
        <v>360</v>
      </c>
      <c r="PD241" s="57" t="s">
        <v>360</v>
      </c>
      <c r="PE241" s="38"/>
      <c r="PF241" s="38"/>
      <c r="PG241" s="61"/>
      <c r="PH241" s="57"/>
      <c r="PI241" s="57"/>
      <c r="PJ241" s="57"/>
      <c r="PK241" s="57" t="s">
        <v>360</v>
      </c>
      <c r="PL241" s="57" t="s">
        <v>360</v>
      </c>
      <c r="PM241" s="57" t="s">
        <v>360</v>
      </c>
      <c r="PN241" s="57"/>
      <c r="PO241" s="57"/>
      <c r="PP241" s="57"/>
      <c r="PQ241" s="57"/>
      <c r="PR241" s="57"/>
      <c r="PS241" s="57"/>
      <c r="PT241" s="57"/>
      <c r="PU241" s="57"/>
      <c r="PV241" s="57" t="s">
        <v>360</v>
      </c>
      <c r="PW241" s="38"/>
      <c r="PX241" s="38"/>
      <c r="PY241" s="38"/>
      <c r="PZ241" s="38"/>
      <c r="QA241" s="61"/>
      <c r="QB241" s="57" t="s">
        <v>360</v>
      </c>
      <c r="QC241" s="57"/>
      <c r="QD241" s="57"/>
      <c r="QE241" s="57" t="s">
        <v>360</v>
      </c>
      <c r="QF241" s="57"/>
      <c r="QG241" s="57"/>
      <c r="QH241" s="57"/>
      <c r="QI241" s="57" t="s">
        <v>360</v>
      </c>
      <c r="QJ241" s="57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61"/>
      <c r="QV241" s="57"/>
      <c r="QW241" s="57"/>
      <c r="QX241" s="57"/>
      <c r="QY241" s="57"/>
      <c r="QZ241" s="57" t="s">
        <v>360</v>
      </c>
      <c r="RA241" s="57" t="s">
        <v>360</v>
      </c>
      <c r="RB241" s="57"/>
      <c r="RC241" s="57"/>
      <c r="RD241" s="57"/>
      <c r="RE241" s="57" t="s">
        <v>360</v>
      </c>
      <c r="RF241" s="57"/>
      <c r="RG241" s="57"/>
      <c r="RH241" s="38"/>
      <c r="RI241" s="38"/>
      <c r="RJ241" s="38"/>
      <c r="RK241" s="38"/>
      <c r="RL241" s="38"/>
      <c r="RM241" s="38"/>
      <c r="RN241" s="38"/>
      <c r="RO241" s="37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7"/>
      <c r="SJ241" s="38"/>
      <c r="SK241" s="38"/>
      <c r="SL241" s="38"/>
      <c r="SM241" s="38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7"/>
      <c r="TD241" s="38"/>
      <c r="TE241" s="38"/>
      <c r="TF241" s="38"/>
      <c r="TG241" s="38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7"/>
      <c r="TX241" s="38"/>
      <c r="TY241" s="38"/>
      <c r="TZ241" s="38"/>
      <c r="UA241" s="38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7"/>
      <c r="UR241" s="38"/>
      <c r="US241" s="38"/>
      <c r="UT241" s="38"/>
      <c r="UU241" s="38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7"/>
      <c r="VL241" s="38"/>
      <c r="VM241" s="38"/>
      <c r="VN241" s="38"/>
      <c r="VO241" s="38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7"/>
      <c r="WF241" s="38"/>
      <c r="WG241" s="38"/>
      <c r="WH241" s="38"/>
      <c r="WI241" s="38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7"/>
      <c r="WZ241" s="38"/>
      <c r="XA241" s="38"/>
      <c r="XB241" s="38"/>
      <c r="XC241" s="38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7"/>
      <c r="XT241" s="38"/>
      <c r="XU241" s="38"/>
      <c r="XV241" s="38"/>
      <c r="XW241" s="38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7"/>
      <c r="YN241" s="38"/>
      <c r="YO241" s="38"/>
      <c r="YP241" s="38"/>
      <c r="YQ241" s="38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7"/>
      <c r="ZH241" s="38"/>
      <c r="ZI241" s="38"/>
      <c r="ZJ241" s="38"/>
      <c r="ZK241" s="38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7"/>
      <c r="AAB241" s="38"/>
      <c r="AAC241" s="38"/>
      <c r="AAD241" s="38"/>
      <c r="AAE241" s="38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7"/>
      <c r="AAV241" s="38"/>
      <c r="AAW241" s="38"/>
      <c r="AAX241" s="38"/>
      <c r="AAY241" s="38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7"/>
      <c r="ABP241" s="38"/>
      <c r="ABQ241" s="38"/>
      <c r="ABR241" s="38"/>
      <c r="ABS241" s="38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7"/>
      <c r="ACJ241" s="38"/>
      <c r="ACK241" s="38"/>
      <c r="ACL241" s="38"/>
      <c r="ACM241" s="38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7"/>
      <c r="ADD241" s="38"/>
      <c r="ADE241" s="38"/>
      <c r="ADF241" s="38"/>
      <c r="ADG241" s="38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7"/>
      <c r="ADX241" s="38"/>
      <c r="ADY241" s="38"/>
      <c r="ADZ241" s="38"/>
      <c r="AEA241" s="38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7"/>
      <c r="AER241" s="38"/>
      <c r="AES241" s="38"/>
      <c r="AET241" s="38"/>
      <c r="AEU241" s="38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7"/>
      <c r="AFL241" s="38"/>
      <c r="AFM241" s="38"/>
      <c r="AFN241" s="38"/>
      <c r="AFO241" s="38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F241" s="85" t="str">
        <f t="shared" si="848"/>
        <v/>
      </c>
      <c r="AGG241" s="85" t="str">
        <f t="shared" si="849"/>
        <v/>
      </c>
      <c r="AGH241" s="85">
        <f t="shared" si="850"/>
        <v>3</v>
      </c>
      <c r="AGL241" s="36">
        <f t="shared" si="861"/>
        <v>4</v>
      </c>
      <c r="AGM241" s="36">
        <f t="shared" si="851"/>
        <v>5</v>
      </c>
      <c r="AGN241" s="39">
        <f t="shared" si="862"/>
        <v>27</v>
      </c>
      <c r="AGO241" s="36">
        <f t="shared" si="863"/>
        <v>9</v>
      </c>
      <c r="AGP241" s="36">
        <f t="shared" si="852"/>
        <v>5</v>
      </c>
      <c r="AGQ241" s="39">
        <f t="shared" si="864"/>
        <v>27</v>
      </c>
      <c r="AGR241" s="36" t="str">
        <f t="shared" si="865"/>
        <v/>
      </c>
      <c r="AGS241" s="36" t="str">
        <f t="shared" si="853"/>
        <v/>
      </c>
      <c r="AGT241" s="39">
        <f t="shared" si="866"/>
        <v>20</v>
      </c>
      <c r="AGU241" s="36" t="str">
        <f t="shared" si="867"/>
        <v/>
      </c>
      <c r="AGV241" s="36" t="str">
        <f t="shared" si="854"/>
        <v/>
      </c>
      <c r="AGW241" s="39">
        <f t="shared" si="868"/>
        <v>6</v>
      </c>
      <c r="AGX241" s="36" t="str">
        <f t="shared" si="869"/>
        <v/>
      </c>
      <c r="AGY241" s="36" t="str">
        <f t="shared" si="855"/>
        <v/>
      </c>
      <c r="AGZ241" s="39">
        <f t="shared" si="870"/>
        <v>14</v>
      </c>
      <c r="AHA241" s="36" t="str">
        <f t="shared" si="871"/>
        <v/>
      </c>
      <c r="AHB241" s="36" t="str">
        <f t="shared" si="856"/>
        <v/>
      </c>
      <c r="AHC241" s="39">
        <f t="shared" si="872"/>
        <v>6</v>
      </c>
      <c r="AHD241" s="36" t="str">
        <f t="shared" si="873"/>
        <v/>
      </c>
      <c r="AHE241" s="36" t="str">
        <f t="shared" si="857"/>
        <v/>
      </c>
      <c r="AHF241" s="39" t="str">
        <f t="shared" si="874"/>
        <v/>
      </c>
      <c r="AHG241" s="36" t="str">
        <f t="shared" si="875"/>
        <v/>
      </c>
      <c r="AHH241" s="36" t="str">
        <f t="shared" si="858"/>
        <v/>
      </c>
      <c r="AHI241" s="39" t="str">
        <f t="shared" si="876"/>
        <v/>
      </c>
      <c r="AHJ241" s="36" t="str">
        <f t="shared" si="877"/>
        <v/>
      </c>
      <c r="AHK241" s="36" t="str">
        <f t="shared" si="859"/>
        <v/>
      </c>
      <c r="AHL241" s="39" t="str">
        <f t="shared" si="878"/>
        <v/>
      </c>
      <c r="AHM241" s="36" t="str">
        <f t="shared" si="879"/>
        <v/>
      </c>
      <c r="AHN241" s="36" t="str">
        <f t="shared" si="860"/>
        <v/>
      </c>
      <c r="AHO241" s="39" t="str">
        <f t="shared" si="880"/>
        <v/>
      </c>
    </row>
    <row r="242" spans="1:918" s="5" customFormat="1" outlineLevel="1" x14ac:dyDescent="0.25">
      <c r="A242" s="35">
        <f t="shared" si="881"/>
        <v>16</v>
      </c>
      <c r="B242" s="48" t="s">
        <v>130</v>
      </c>
      <c r="C242" s="37"/>
      <c r="D242" s="35"/>
      <c r="E242" s="35"/>
      <c r="F242" s="35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 t="s">
        <v>369</v>
      </c>
      <c r="AF242" s="57" t="s">
        <v>369</v>
      </c>
      <c r="AG242" s="57" t="s">
        <v>369</v>
      </c>
      <c r="AH242" s="57"/>
      <c r="AI242" s="57"/>
      <c r="AJ242" s="57"/>
      <c r="AK242" s="57" t="s">
        <v>369</v>
      </c>
      <c r="AL242" s="57"/>
      <c r="AM242" s="57" t="s">
        <v>369</v>
      </c>
      <c r="AN242" s="57" t="s">
        <v>369</v>
      </c>
      <c r="AO242" s="57"/>
      <c r="AP242" s="38"/>
      <c r="AQ242" s="37"/>
      <c r="AR242" s="57" t="s">
        <v>369</v>
      </c>
      <c r="AS242" s="57" t="s">
        <v>369</v>
      </c>
      <c r="AT242" s="57" t="s">
        <v>369</v>
      </c>
      <c r="AU242" s="57"/>
      <c r="AV242" s="57" t="s">
        <v>369</v>
      </c>
      <c r="AW242" s="57"/>
      <c r="AX242" s="57"/>
      <c r="AY242" s="57"/>
      <c r="AZ242" s="57" t="s">
        <v>369</v>
      </c>
      <c r="BA242" s="57" t="s">
        <v>369</v>
      </c>
      <c r="BB242" s="57"/>
      <c r="BC242" s="57"/>
      <c r="BD242" s="57" t="s">
        <v>369</v>
      </c>
      <c r="BE242" s="57"/>
      <c r="BF242" s="57" t="s">
        <v>369</v>
      </c>
      <c r="BG242" s="57"/>
      <c r="BH242" s="57" t="s">
        <v>369</v>
      </c>
      <c r="BI242" s="57" t="s">
        <v>369</v>
      </c>
      <c r="BJ242" s="57"/>
      <c r="BK242" s="61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61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61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38"/>
      <c r="DS242" s="61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61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57"/>
      <c r="EZ242" s="57"/>
      <c r="FA242" s="57"/>
      <c r="FB242" s="57"/>
      <c r="FC242" s="57"/>
      <c r="FD242" s="57"/>
      <c r="FE242" s="38"/>
      <c r="FF242" s="38"/>
      <c r="FG242" s="61"/>
      <c r="FH242" s="57"/>
      <c r="FI242" s="57"/>
      <c r="FJ242" s="57"/>
      <c r="FK242" s="57"/>
      <c r="FL242" s="57"/>
      <c r="FM242" s="57"/>
      <c r="FN242" s="57"/>
      <c r="FO242" s="57"/>
      <c r="FP242" s="57"/>
      <c r="FQ242" s="57"/>
      <c r="FR242" s="57"/>
      <c r="FS242" s="57"/>
      <c r="FT242" s="57"/>
      <c r="FU242" s="57"/>
      <c r="FV242" s="57"/>
      <c r="FW242" s="57"/>
      <c r="FX242" s="57"/>
      <c r="FY242" s="57"/>
      <c r="FZ242" s="38"/>
      <c r="GA242" s="61"/>
      <c r="GB242" s="57"/>
      <c r="GC242" s="57"/>
      <c r="GD242" s="57"/>
      <c r="GE242" s="57"/>
      <c r="GF242" s="57"/>
      <c r="GG242" s="57"/>
      <c r="GH242" s="57"/>
      <c r="GI242" s="57"/>
      <c r="GJ242" s="57"/>
      <c r="GK242" s="57"/>
      <c r="GL242" s="57"/>
      <c r="GM242" s="57"/>
      <c r="GN242" s="57"/>
      <c r="GO242" s="57"/>
      <c r="GP242" s="57"/>
      <c r="GQ242" s="57"/>
      <c r="GR242" s="57"/>
      <c r="GS242" s="57"/>
      <c r="GT242" s="38"/>
      <c r="GU242" s="61"/>
      <c r="GV242" s="57" t="s">
        <v>369</v>
      </c>
      <c r="GW242" s="57" t="s">
        <v>369</v>
      </c>
      <c r="GX242" s="57"/>
      <c r="GY242" s="57"/>
      <c r="GZ242" s="57" t="s">
        <v>369</v>
      </c>
      <c r="HA242" s="57" t="s">
        <v>369</v>
      </c>
      <c r="HB242" s="57"/>
      <c r="HC242" s="57" t="s">
        <v>369</v>
      </c>
      <c r="HD242" s="57" t="s">
        <v>369</v>
      </c>
      <c r="HE242" s="57"/>
      <c r="HF242" s="57"/>
      <c r="HG242" s="57" t="s">
        <v>369</v>
      </c>
      <c r="HH242" s="57"/>
      <c r="HI242" s="57"/>
      <c r="HJ242" s="57"/>
      <c r="HK242" s="57" t="s">
        <v>369</v>
      </c>
      <c r="HL242" s="57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61"/>
      <c r="IJ242" s="57"/>
      <c r="IK242" s="57"/>
      <c r="IL242" s="57"/>
      <c r="IM242" s="57"/>
      <c r="IN242" s="57"/>
      <c r="IO242" s="57"/>
      <c r="IP242" s="57"/>
      <c r="IQ242" s="57"/>
      <c r="IR242" s="57"/>
      <c r="IS242" s="57"/>
      <c r="IT242" s="57"/>
      <c r="IU242" s="57"/>
      <c r="IV242" s="57"/>
      <c r="IW242" s="57"/>
      <c r="IX242" s="57"/>
      <c r="IY242" s="57"/>
      <c r="IZ242" s="57"/>
      <c r="JA242" s="38"/>
      <c r="JB242" s="38"/>
      <c r="JC242" s="61"/>
      <c r="JD242" s="57"/>
      <c r="JE242" s="57"/>
      <c r="JF242" s="57"/>
      <c r="JG242" s="57"/>
      <c r="JH242" s="57"/>
      <c r="JI242" s="57"/>
      <c r="JJ242" s="57"/>
      <c r="JK242" s="57"/>
      <c r="JL242" s="57"/>
      <c r="JM242" s="57"/>
      <c r="JN242" s="57"/>
      <c r="JO242" s="57"/>
      <c r="JP242" s="57"/>
      <c r="JQ242" s="57"/>
      <c r="JR242" s="57"/>
      <c r="JS242" s="57"/>
      <c r="JT242" s="38"/>
      <c r="JU242" s="38"/>
      <c r="JV242" s="38"/>
      <c r="JW242" s="61"/>
      <c r="JX242" s="57"/>
      <c r="JY242" s="57"/>
      <c r="JZ242" s="57"/>
      <c r="KA242" s="57"/>
      <c r="KB242" s="57"/>
      <c r="KC242" s="57"/>
      <c r="KD242" s="57"/>
      <c r="KE242" s="57"/>
      <c r="KF242" s="57"/>
      <c r="KG242" s="57"/>
      <c r="KH242" s="57"/>
      <c r="KI242" s="57"/>
      <c r="KJ242" s="57"/>
      <c r="KK242" s="57"/>
      <c r="KL242" s="57"/>
      <c r="KM242" s="57"/>
      <c r="KN242" s="57"/>
      <c r="KO242" s="57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61"/>
      <c r="NT242" s="57"/>
      <c r="NU242" s="57"/>
      <c r="NV242" s="57"/>
      <c r="NW242" s="57"/>
      <c r="NX242" s="57"/>
      <c r="NY242" s="57"/>
      <c r="NZ242" s="57"/>
      <c r="OA242" s="57"/>
      <c r="OB242" s="57"/>
      <c r="OC242" s="57"/>
      <c r="OD242" s="57"/>
      <c r="OE242" s="57"/>
      <c r="OF242" s="57"/>
      <c r="OG242" s="57"/>
      <c r="OH242" s="57"/>
      <c r="OI242" s="57"/>
      <c r="OJ242" s="57"/>
      <c r="OK242" s="57"/>
      <c r="OL242" s="38"/>
      <c r="OM242" s="61"/>
      <c r="ON242" s="57"/>
      <c r="OO242" s="57"/>
      <c r="OP242" s="57"/>
      <c r="OQ242" s="57"/>
      <c r="OR242" s="57"/>
      <c r="OS242" s="57"/>
      <c r="OT242" s="57"/>
      <c r="OU242" s="57"/>
      <c r="OV242" s="57"/>
      <c r="OW242" s="57"/>
      <c r="OX242" s="57"/>
      <c r="OY242" s="57"/>
      <c r="OZ242" s="57"/>
      <c r="PA242" s="57"/>
      <c r="PB242" s="57"/>
      <c r="PC242" s="57"/>
      <c r="PD242" s="57"/>
      <c r="PE242" s="38"/>
      <c r="PF242" s="38"/>
      <c r="PG242" s="61"/>
      <c r="PH242" s="57"/>
      <c r="PI242" s="57"/>
      <c r="PJ242" s="57"/>
      <c r="PK242" s="57"/>
      <c r="PL242" s="57"/>
      <c r="PM242" s="57"/>
      <c r="PN242" s="57"/>
      <c r="PO242" s="57"/>
      <c r="PP242" s="57"/>
      <c r="PQ242" s="57"/>
      <c r="PR242" s="57"/>
      <c r="PS242" s="57"/>
      <c r="PT242" s="57"/>
      <c r="PU242" s="57"/>
      <c r="PV242" s="57"/>
      <c r="PW242" s="38"/>
      <c r="PX242" s="38"/>
      <c r="PY242" s="38"/>
      <c r="PZ242" s="38"/>
      <c r="QA242" s="61"/>
      <c r="QB242" s="57"/>
      <c r="QC242" s="57"/>
      <c r="QD242" s="57"/>
      <c r="QE242" s="57"/>
      <c r="QF242" s="57"/>
      <c r="QG242" s="57"/>
      <c r="QH242" s="57"/>
      <c r="QI242" s="57"/>
      <c r="QJ242" s="57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61"/>
      <c r="QV242" s="57"/>
      <c r="QW242" s="57"/>
      <c r="QX242" s="57"/>
      <c r="QY242" s="57"/>
      <c r="QZ242" s="57"/>
      <c r="RA242" s="57"/>
      <c r="RB242" s="57"/>
      <c r="RC242" s="57"/>
      <c r="RD242" s="57"/>
      <c r="RE242" s="57"/>
      <c r="RF242" s="57"/>
      <c r="RG242" s="57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7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7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7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7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7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7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7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7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7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7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7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7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7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7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7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7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7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7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F242" s="85" t="str">
        <f t="shared" si="848"/>
        <v/>
      </c>
      <c r="AGG242" s="85" t="str">
        <f t="shared" si="849"/>
        <v/>
      </c>
      <c r="AGH242" s="85" t="str">
        <f t="shared" si="850"/>
        <v/>
      </c>
      <c r="AGL242" s="36">
        <f t="shared" si="861"/>
        <v>16</v>
      </c>
      <c r="AGM242" s="36" t="str">
        <f t="shared" si="851"/>
        <v/>
      </c>
      <c r="AGN242" s="39" t="str">
        <f t="shared" si="862"/>
        <v/>
      </c>
      <c r="AGO242" s="36" t="str">
        <f t="shared" si="863"/>
        <v/>
      </c>
      <c r="AGP242" s="36" t="str">
        <f t="shared" si="852"/>
        <v/>
      </c>
      <c r="AGQ242" s="39" t="str">
        <f t="shared" si="864"/>
        <v/>
      </c>
      <c r="AGR242" s="36">
        <f t="shared" si="865"/>
        <v>8</v>
      </c>
      <c r="AGS242" s="36" t="str">
        <f t="shared" si="853"/>
        <v/>
      </c>
      <c r="AGT242" s="39" t="str">
        <f t="shared" si="866"/>
        <v/>
      </c>
      <c r="AGU242" s="36" t="str">
        <f t="shared" si="867"/>
        <v/>
      </c>
      <c r="AGV242" s="36" t="str">
        <f t="shared" si="854"/>
        <v/>
      </c>
      <c r="AGW242" s="39" t="str">
        <f t="shared" si="868"/>
        <v/>
      </c>
      <c r="AGX242" s="36" t="str">
        <f t="shared" si="869"/>
        <v/>
      </c>
      <c r="AGY242" s="36" t="str">
        <f t="shared" si="855"/>
        <v/>
      </c>
      <c r="AGZ242" s="39" t="str">
        <f t="shared" si="870"/>
        <v/>
      </c>
      <c r="AHA242" s="36" t="str">
        <f t="shared" si="871"/>
        <v/>
      </c>
      <c r="AHB242" s="36" t="str">
        <f t="shared" si="856"/>
        <v/>
      </c>
      <c r="AHC242" s="39" t="str">
        <f t="shared" si="872"/>
        <v/>
      </c>
      <c r="AHD242" s="36" t="str">
        <f t="shared" si="873"/>
        <v/>
      </c>
      <c r="AHE242" s="36" t="str">
        <f t="shared" si="857"/>
        <v/>
      </c>
      <c r="AHF242" s="39" t="str">
        <f t="shared" si="874"/>
        <v/>
      </c>
      <c r="AHG242" s="36" t="str">
        <f t="shared" si="875"/>
        <v/>
      </c>
      <c r="AHH242" s="36" t="str">
        <f t="shared" si="858"/>
        <v/>
      </c>
      <c r="AHI242" s="39" t="str">
        <f t="shared" si="876"/>
        <v/>
      </c>
      <c r="AHJ242" s="36" t="str">
        <f t="shared" si="877"/>
        <v/>
      </c>
      <c r="AHK242" s="36" t="str">
        <f t="shared" si="859"/>
        <v/>
      </c>
      <c r="AHL242" s="39" t="str">
        <f t="shared" si="878"/>
        <v/>
      </c>
      <c r="AHM242" s="36" t="str">
        <f t="shared" si="879"/>
        <v/>
      </c>
      <c r="AHN242" s="36" t="str">
        <f t="shared" si="860"/>
        <v/>
      </c>
      <c r="AHO242" s="39" t="str">
        <f t="shared" si="880"/>
        <v/>
      </c>
    </row>
    <row r="243" spans="1:918" s="5" customFormat="1" outlineLevel="1" x14ac:dyDescent="0.25">
      <c r="A243" s="35">
        <f t="shared" si="881"/>
        <v>17</v>
      </c>
      <c r="B243" s="48" t="s">
        <v>131</v>
      </c>
      <c r="C243" s="37"/>
      <c r="D243" s="35"/>
      <c r="E243" s="35"/>
      <c r="F243" s="35"/>
      <c r="G243" s="57"/>
      <c r="H243" s="57" t="s">
        <v>360</v>
      </c>
      <c r="I243" s="57"/>
      <c r="J243" s="57"/>
      <c r="K243" s="57"/>
      <c r="L243" s="57"/>
      <c r="M243" s="57"/>
      <c r="N243" s="57"/>
      <c r="O243" s="57" t="s">
        <v>360</v>
      </c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 t="s">
        <v>360</v>
      </c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38"/>
      <c r="AQ243" s="37"/>
      <c r="AR243" s="57"/>
      <c r="AS243" s="57"/>
      <c r="AT243" s="57"/>
      <c r="AU243" s="57"/>
      <c r="AV243" s="57"/>
      <c r="AW243" s="57"/>
      <c r="AX243" s="57"/>
      <c r="AY243" s="57"/>
      <c r="AZ243" s="57" t="s">
        <v>360</v>
      </c>
      <c r="BA243" s="57" t="s">
        <v>360</v>
      </c>
      <c r="BB243" s="57"/>
      <c r="BC243" s="57"/>
      <c r="BD243" s="57" t="s">
        <v>360</v>
      </c>
      <c r="BE243" s="57"/>
      <c r="BF243" s="57" t="s">
        <v>360</v>
      </c>
      <c r="BG243" s="57"/>
      <c r="BH243" s="57" t="s">
        <v>360</v>
      </c>
      <c r="BI243" s="57"/>
      <c r="BJ243" s="57"/>
      <c r="BK243" s="61"/>
      <c r="BL243" s="57"/>
      <c r="BM243" s="57"/>
      <c r="BN243" s="57"/>
      <c r="BO243" s="57"/>
      <c r="BP243" s="57" t="s">
        <v>360</v>
      </c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 t="s">
        <v>360</v>
      </c>
      <c r="CN243" s="57" t="s">
        <v>360</v>
      </c>
      <c r="CO243" s="57"/>
      <c r="CP243" s="57"/>
      <c r="CQ243" s="57" t="s">
        <v>360</v>
      </c>
      <c r="CR243" s="57"/>
      <c r="CS243" s="57"/>
      <c r="CT243" s="57"/>
      <c r="CU243" s="57"/>
      <c r="CV243" s="57"/>
      <c r="CW243" s="57"/>
      <c r="CX243" s="57"/>
      <c r="CY243" s="61"/>
      <c r="CZ243" s="57" t="s">
        <v>360</v>
      </c>
      <c r="DA243" s="57"/>
      <c r="DB243" s="57"/>
      <c r="DC243" s="57" t="s">
        <v>360</v>
      </c>
      <c r="DD243" s="57"/>
      <c r="DE243" s="57" t="s">
        <v>360</v>
      </c>
      <c r="DF243" s="57"/>
      <c r="DG243" s="57" t="s">
        <v>360</v>
      </c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 t="s">
        <v>360</v>
      </c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 t="s">
        <v>360</v>
      </c>
      <c r="EV243" s="57"/>
      <c r="EW243" s="57"/>
      <c r="EX243" s="57"/>
      <c r="EY243" s="57"/>
      <c r="EZ243" s="57"/>
      <c r="FA243" s="57"/>
      <c r="FB243" s="57"/>
      <c r="FC243" s="57" t="s">
        <v>360</v>
      </c>
      <c r="FD243" s="57"/>
      <c r="FE243" s="38"/>
      <c r="FF243" s="38"/>
      <c r="FG243" s="61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 t="s">
        <v>360</v>
      </c>
      <c r="FU243" s="57" t="s">
        <v>360</v>
      </c>
      <c r="FV243" s="57"/>
      <c r="FW243" s="57" t="s">
        <v>360</v>
      </c>
      <c r="FX243" s="57"/>
      <c r="FY243" s="57"/>
      <c r="FZ243" s="38"/>
      <c r="GA243" s="61"/>
      <c r="GB243" s="57"/>
      <c r="GC243" s="57"/>
      <c r="GD243" s="57"/>
      <c r="GE243" s="57" t="s">
        <v>360</v>
      </c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38"/>
      <c r="GU243" s="61"/>
      <c r="GV243" s="57"/>
      <c r="GW243" s="57"/>
      <c r="GX243" s="57"/>
      <c r="GY243" s="57"/>
      <c r="GZ243" s="57"/>
      <c r="HA243" s="57"/>
      <c r="HB243" s="57"/>
      <c r="HC243" s="57"/>
      <c r="HD243" s="57"/>
      <c r="HE243" s="57"/>
      <c r="HF243" s="57"/>
      <c r="HG243" s="57"/>
      <c r="HH243" s="57"/>
      <c r="HI243" s="57"/>
      <c r="HJ243" s="57"/>
      <c r="HK243" s="57"/>
      <c r="HL243" s="57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61"/>
      <c r="IJ243" s="57"/>
      <c r="IK243" s="57"/>
      <c r="IL243" s="57"/>
      <c r="IM243" s="57"/>
      <c r="IN243" s="57"/>
      <c r="IO243" s="57"/>
      <c r="IP243" s="57"/>
      <c r="IQ243" s="57"/>
      <c r="IR243" s="57"/>
      <c r="IS243" s="57"/>
      <c r="IT243" s="57"/>
      <c r="IU243" s="57"/>
      <c r="IV243" s="57"/>
      <c r="IW243" s="57"/>
      <c r="IX243" s="57"/>
      <c r="IY243" s="57"/>
      <c r="IZ243" s="57"/>
      <c r="JA243" s="38"/>
      <c r="JB243" s="38"/>
      <c r="JC243" s="61"/>
      <c r="JD243" s="57"/>
      <c r="JE243" s="57"/>
      <c r="JF243" s="57"/>
      <c r="JG243" s="57"/>
      <c r="JH243" s="57"/>
      <c r="JI243" s="57"/>
      <c r="JJ243" s="57"/>
      <c r="JK243" s="57"/>
      <c r="JL243" s="57"/>
      <c r="JM243" s="57"/>
      <c r="JN243" s="57"/>
      <c r="JO243" s="57"/>
      <c r="JP243" s="57"/>
      <c r="JQ243" s="57"/>
      <c r="JR243" s="57"/>
      <c r="JS243" s="57"/>
      <c r="JT243" s="38"/>
      <c r="JU243" s="38"/>
      <c r="JV243" s="38"/>
      <c r="JW243" s="61"/>
      <c r="JX243" s="57"/>
      <c r="JY243" s="57"/>
      <c r="JZ243" s="57"/>
      <c r="KA243" s="57"/>
      <c r="KB243" s="57"/>
      <c r="KC243" s="57"/>
      <c r="KD243" s="57"/>
      <c r="KE243" s="57"/>
      <c r="KF243" s="57"/>
      <c r="KG243" s="57"/>
      <c r="KH243" s="57"/>
      <c r="KI243" s="57"/>
      <c r="KJ243" s="57"/>
      <c r="KK243" s="57"/>
      <c r="KL243" s="57"/>
      <c r="KM243" s="57"/>
      <c r="KN243" s="57"/>
      <c r="KO243" s="57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61"/>
      <c r="NT243" s="57"/>
      <c r="NU243" s="57"/>
      <c r="NV243" s="57"/>
      <c r="NW243" s="57"/>
      <c r="NX243" s="57"/>
      <c r="NY243" s="57"/>
      <c r="NZ243" s="57"/>
      <c r="OA243" s="57"/>
      <c r="OB243" s="57"/>
      <c r="OC243" s="57"/>
      <c r="OD243" s="57"/>
      <c r="OE243" s="57"/>
      <c r="OF243" s="57"/>
      <c r="OG243" s="57"/>
      <c r="OH243" s="57"/>
      <c r="OI243" s="57"/>
      <c r="OJ243" s="57" t="s">
        <v>360</v>
      </c>
      <c r="OK243" s="57"/>
      <c r="OL243" s="38"/>
      <c r="OM243" s="61"/>
      <c r="ON243" s="57"/>
      <c r="OO243" s="57"/>
      <c r="OP243" s="57"/>
      <c r="OQ243" s="57"/>
      <c r="OR243" s="57"/>
      <c r="OS243" s="57"/>
      <c r="OT243" s="57"/>
      <c r="OU243" s="57"/>
      <c r="OV243" s="57"/>
      <c r="OW243" s="57"/>
      <c r="OX243" s="57"/>
      <c r="OY243" s="57" t="s">
        <v>360</v>
      </c>
      <c r="OZ243" s="57"/>
      <c r="PA243" s="57"/>
      <c r="PB243" s="57" t="s">
        <v>360</v>
      </c>
      <c r="PC243" s="57" t="s">
        <v>360</v>
      </c>
      <c r="PD243" s="57" t="s">
        <v>360</v>
      </c>
      <c r="PE243" s="38"/>
      <c r="PF243" s="38"/>
      <c r="PG243" s="61"/>
      <c r="PH243" s="57"/>
      <c r="PI243" s="57"/>
      <c r="PJ243" s="57"/>
      <c r="PK243" s="57"/>
      <c r="PL243" s="57"/>
      <c r="PM243" s="57"/>
      <c r="PN243" s="57"/>
      <c r="PO243" s="57"/>
      <c r="PP243" s="57"/>
      <c r="PQ243" s="57"/>
      <c r="PR243" s="57"/>
      <c r="PS243" s="57"/>
      <c r="PT243" s="57"/>
      <c r="PU243" s="57"/>
      <c r="PV243" s="57"/>
      <c r="PW243" s="38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61"/>
      <c r="QV243" s="57"/>
      <c r="QW243" s="57"/>
      <c r="QX243" s="57"/>
      <c r="QY243" s="57"/>
      <c r="QZ243" s="57" t="s">
        <v>361</v>
      </c>
      <c r="RA243" s="57" t="s">
        <v>361</v>
      </c>
      <c r="RB243" s="57"/>
      <c r="RC243" s="57"/>
      <c r="RD243" s="57"/>
      <c r="RE243" s="57" t="s">
        <v>361</v>
      </c>
      <c r="RF243" s="57"/>
      <c r="RG243" s="57"/>
      <c r="RH243" s="38"/>
      <c r="RI243" s="38"/>
      <c r="RJ243" s="38"/>
      <c r="RK243" s="38"/>
      <c r="RL243" s="38"/>
      <c r="RM243" s="38"/>
      <c r="RN243" s="38"/>
      <c r="RO243" s="37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7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7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7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7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7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7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7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7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7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7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7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7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7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7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7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7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7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7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F243" s="85" t="str">
        <f t="shared" si="848"/>
        <v/>
      </c>
      <c r="AGG243" s="85">
        <f t="shared" si="849"/>
        <v>3</v>
      </c>
      <c r="AGH243" s="85" t="str">
        <f t="shared" si="850"/>
        <v/>
      </c>
      <c r="AGL243" s="36" t="str">
        <f t="shared" si="861"/>
        <v/>
      </c>
      <c r="AGM243" s="36" t="str">
        <f t="shared" si="851"/>
        <v/>
      </c>
      <c r="AGN243" s="39">
        <f t="shared" si="862"/>
        <v>11</v>
      </c>
      <c r="AGO243" s="36" t="str">
        <f t="shared" si="863"/>
        <v/>
      </c>
      <c r="AGP243" s="36" t="str">
        <f t="shared" si="852"/>
        <v/>
      </c>
      <c r="AGQ243" s="39">
        <f t="shared" si="864"/>
        <v>11</v>
      </c>
      <c r="AGR243" s="36" t="str">
        <f t="shared" si="865"/>
        <v/>
      </c>
      <c r="AGS243" s="36" t="str">
        <f t="shared" si="853"/>
        <v/>
      </c>
      <c r="AGT243" s="39">
        <f t="shared" si="866"/>
        <v>1</v>
      </c>
      <c r="AGU243" s="36" t="str">
        <f t="shared" si="867"/>
        <v/>
      </c>
      <c r="AGV243" s="36" t="str">
        <f t="shared" si="854"/>
        <v/>
      </c>
      <c r="AGW243" s="39" t="str">
        <f t="shared" si="868"/>
        <v/>
      </c>
      <c r="AGX243" s="36" t="str">
        <f t="shared" si="869"/>
        <v/>
      </c>
      <c r="AGY243" s="36" t="str">
        <f t="shared" si="855"/>
        <v/>
      </c>
      <c r="AGZ243" s="39">
        <f t="shared" si="870"/>
        <v>5</v>
      </c>
      <c r="AHA243" s="36" t="str">
        <f t="shared" si="871"/>
        <v/>
      </c>
      <c r="AHB243" s="36">
        <f t="shared" si="856"/>
        <v>3</v>
      </c>
      <c r="AHC243" s="39" t="str">
        <f t="shared" si="872"/>
        <v/>
      </c>
      <c r="AHD243" s="36" t="str">
        <f t="shared" si="873"/>
        <v/>
      </c>
      <c r="AHE243" s="36" t="str">
        <f t="shared" si="857"/>
        <v/>
      </c>
      <c r="AHF243" s="39" t="str">
        <f t="shared" si="874"/>
        <v/>
      </c>
      <c r="AHG243" s="36" t="str">
        <f t="shared" si="875"/>
        <v/>
      </c>
      <c r="AHH243" s="36" t="str">
        <f t="shared" si="858"/>
        <v/>
      </c>
      <c r="AHI243" s="39" t="str">
        <f t="shared" si="876"/>
        <v/>
      </c>
      <c r="AHJ243" s="36" t="str">
        <f t="shared" si="877"/>
        <v/>
      </c>
      <c r="AHK243" s="36" t="str">
        <f t="shared" si="859"/>
        <v/>
      </c>
      <c r="AHL243" s="39" t="str">
        <f t="shared" si="878"/>
        <v/>
      </c>
      <c r="AHM243" s="36" t="str">
        <f t="shared" si="879"/>
        <v/>
      </c>
      <c r="AHN243" s="36" t="str">
        <f t="shared" si="860"/>
        <v/>
      </c>
      <c r="AHO243" s="39" t="str">
        <f t="shared" si="880"/>
        <v/>
      </c>
    </row>
    <row r="244" spans="1:918" s="5" customFormat="1" outlineLevel="1" x14ac:dyDescent="0.25">
      <c r="A244" s="35">
        <f t="shared" si="881"/>
        <v>18</v>
      </c>
      <c r="B244" s="36"/>
      <c r="C244" s="37"/>
      <c r="D244" s="35"/>
      <c r="E244" s="35"/>
      <c r="F244" s="35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7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7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7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7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61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38"/>
      <c r="DS244" s="37"/>
      <c r="DT244" s="38"/>
      <c r="DU244" s="38"/>
      <c r="DV244" s="38"/>
      <c r="DW244" s="38"/>
      <c r="DX244" s="38"/>
      <c r="DY244" s="38"/>
      <c r="DZ244" s="38"/>
      <c r="EA244" s="38"/>
      <c r="EB244" s="38"/>
      <c r="EC244" s="38"/>
      <c r="ED244" s="38"/>
      <c r="EE244" s="38"/>
      <c r="EF244" s="38"/>
      <c r="EG244" s="38"/>
      <c r="EH244" s="38"/>
      <c r="EI244" s="38"/>
      <c r="EJ244" s="38"/>
      <c r="EK244" s="38"/>
      <c r="EL244" s="38"/>
      <c r="EM244" s="37"/>
      <c r="EN244" s="38"/>
      <c r="EO244" s="38"/>
      <c r="EP244" s="38"/>
      <c r="EQ244" s="38"/>
      <c r="ER244" s="38"/>
      <c r="ES244" s="38"/>
      <c r="ET244" s="38"/>
      <c r="EU244" s="38"/>
      <c r="EV244" s="38"/>
      <c r="EW244" s="38"/>
      <c r="EX244" s="38"/>
      <c r="EY244" s="38"/>
      <c r="EZ244" s="38"/>
      <c r="FA244" s="38"/>
      <c r="FB244" s="38"/>
      <c r="FC244" s="38"/>
      <c r="FD244" s="38"/>
      <c r="FE244" s="38"/>
      <c r="FF244" s="38"/>
      <c r="FG244" s="61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/>
      <c r="FU244" s="57"/>
      <c r="FV244" s="57"/>
      <c r="FW244" s="57"/>
      <c r="FX244" s="57"/>
      <c r="FY244" s="57"/>
      <c r="FZ244" s="38"/>
      <c r="GA244" s="37"/>
      <c r="GB244" s="38"/>
      <c r="GC244" s="38"/>
      <c r="GD244" s="38"/>
      <c r="GE244" s="38"/>
      <c r="GF244" s="38"/>
      <c r="GG244" s="38"/>
      <c r="GH244" s="38"/>
      <c r="GI244" s="38"/>
      <c r="GJ244" s="38"/>
      <c r="GK244" s="38"/>
      <c r="GL244" s="38"/>
      <c r="GM244" s="38"/>
      <c r="GN244" s="38"/>
      <c r="GO244" s="38"/>
      <c r="GP244" s="38"/>
      <c r="GQ244" s="38"/>
      <c r="GR244" s="38"/>
      <c r="GS244" s="38"/>
      <c r="GT244" s="38"/>
      <c r="GU244" s="37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38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61"/>
      <c r="IJ244" s="57"/>
      <c r="IK244" s="57"/>
      <c r="IL244" s="57"/>
      <c r="IM244" s="57"/>
      <c r="IN244" s="57"/>
      <c r="IO244" s="57"/>
      <c r="IP244" s="57"/>
      <c r="IQ244" s="57"/>
      <c r="IR244" s="57"/>
      <c r="IS244" s="57"/>
      <c r="IT244" s="57"/>
      <c r="IU244" s="57"/>
      <c r="IV244" s="57"/>
      <c r="IW244" s="57"/>
      <c r="IX244" s="57"/>
      <c r="IY244" s="57"/>
      <c r="IZ244" s="57"/>
      <c r="JA244" s="38"/>
      <c r="JB244" s="38"/>
      <c r="JC244" s="37"/>
      <c r="JD244" s="38"/>
      <c r="JE244" s="38"/>
      <c r="JF244" s="38"/>
      <c r="JG244" s="38"/>
      <c r="JH244" s="38"/>
      <c r="JI244" s="38"/>
      <c r="JJ244" s="38"/>
      <c r="JK244" s="38"/>
      <c r="JL244" s="38"/>
      <c r="JM244" s="38"/>
      <c r="JN244" s="38"/>
      <c r="JO244" s="38"/>
      <c r="JP244" s="38"/>
      <c r="JQ244" s="38"/>
      <c r="JR244" s="38"/>
      <c r="JS244" s="38"/>
      <c r="JT244" s="38"/>
      <c r="JU244" s="38"/>
      <c r="JV244" s="38"/>
      <c r="JW244" s="37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61"/>
      <c r="NT244" s="57"/>
      <c r="NU244" s="57"/>
      <c r="NV244" s="57"/>
      <c r="NW244" s="57"/>
      <c r="NX244" s="57"/>
      <c r="NY244" s="57"/>
      <c r="NZ244" s="57"/>
      <c r="OA244" s="57"/>
      <c r="OB244" s="57"/>
      <c r="OC244" s="57"/>
      <c r="OD244" s="57"/>
      <c r="OE244" s="57"/>
      <c r="OF244" s="57"/>
      <c r="OG244" s="57"/>
      <c r="OH244" s="57"/>
      <c r="OI244" s="57"/>
      <c r="OJ244" s="57"/>
      <c r="OK244" s="57"/>
      <c r="OL244" s="38"/>
      <c r="OM244" s="37"/>
      <c r="ON244" s="38"/>
      <c r="OO244" s="38"/>
      <c r="OP244" s="38"/>
      <c r="OQ244" s="38"/>
      <c r="OR244" s="38"/>
      <c r="OS244" s="38"/>
      <c r="OT244" s="38"/>
      <c r="OU244" s="38"/>
      <c r="OV244" s="38"/>
      <c r="OW244" s="38"/>
      <c r="OX244" s="38"/>
      <c r="OY244" s="38"/>
      <c r="OZ244" s="38"/>
      <c r="PA244" s="38"/>
      <c r="PB244" s="38"/>
      <c r="PC244" s="38"/>
      <c r="PD244" s="38"/>
      <c r="PE244" s="38"/>
      <c r="PF244" s="38"/>
      <c r="PG244" s="37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  <c r="PU244" s="38"/>
      <c r="PV244" s="38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7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7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7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7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7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7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7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7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7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7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7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7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7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7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7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7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7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7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7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7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F244" s="85" t="str">
        <f t="shared" si="848"/>
        <v/>
      </c>
      <c r="AGG244" s="85" t="str">
        <f t="shared" si="849"/>
        <v/>
      </c>
      <c r="AGH244" s="85" t="str">
        <f t="shared" si="850"/>
        <v/>
      </c>
      <c r="AGL244" s="36" t="str">
        <f t="shared" si="861"/>
        <v/>
      </c>
      <c r="AGM244" s="36" t="str">
        <f t="shared" si="851"/>
        <v/>
      </c>
      <c r="AGN244" s="39" t="str">
        <f t="shared" si="862"/>
        <v/>
      </c>
      <c r="AGO244" s="36" t="str">
        <f t="shared" si="863"/>
        <v/>
      </c>
      <c r="AGP244" s="36" t="str">
        <f t="shared" si="852"/>
        <v/>
      </c>
      <c r="AGQ244" s="39" t="str">
        <f t="shared" si="864"/>
        <v/>
      </c>
      <c r="AGR244" s="36" t="str">
        <f t="shared" si="865"/>
        <v/>
      </c>
      <c r="AGS244" s="36" t="str">
        <f t="shared" si="853"/>
        <v/>
      </c>
      <c r="AGT244" s="39" t="str">
        <f t="shared" si="866"/>
        <v/>
      </c>
      <c r="AGU244" s="36" t="str">
        <f t="shared" si="867"/>
        <v/>
      </c>
      <c r="AGV244" s="36" t="str">
        <f t="shared" si="854"/>
        <v/>
      </c>
      <c r="AGW244" s="39" t="str">
        <f t="shared" si="868"/>
        <v/>
      </c>
      <c r="AGX244" s="36" t="str">
        <f t="shared" si="869"/>
        <v/>
      </c>
      <c r="AGY244" s="36" t="str">
        <f t="shared" si="855"/>
        <v/>
      </c>
      <c r="AGZ244" s="39" t="str">
        <f t="shared" si="870"/>
        <v/>
      </c>
      <c r="AHA244" s="36" t="str">
        <f t="shared" si="871"/>
        <v/>
      </c>
      <c r="AHB244" s="36" t="str">
        <f t="shared" si="856"/>
        <v/>
      </c>
      <c r="AHC244" s="39" t="str">
        <f t="shared" si="872"/>
        <v/>
      </c>
      <c r="AHD244" s="36" t="str">
        <f t="shared" si="873"/>
        <v/>
      </c>
      <c r="AHE244" s="36" t="str">
        <f t="shared" si="857"/>
        <v/>
      </c>
      <c r="AHF244" s="39" t="str">
        <f t="shared" si="874"/>
        <v/>
      </c>
      <c r="AHG244" s="36" t="str">
        <f t="shared" si="875"/>
        <v/>
      </c>
      <c r="AHH244" s="36" t="str">
        <f t="shared" si="858"/>
        <v/>
      </c>
      <c r="AHI244" s="39" t="str">
        <f t="shared" si="876"/>
        <v/>
      </c>
      <c r="AHJ244" s="36" t="str">
        <f t="shared" si="877"/>
        <v/>
      </c>
      <c r="AHK244" s="36" t="str">
        <f t="shared" si="859"/>
        <v/>
      </c>
      <c r="AHL244" s="39" t="str">
        <f t="shared" si="878"/>
        <v/>
      </c>
      <c r="AHM244" s="36" t="str">
        <f t="shared" si="879"/>
        <v/>
      </c>
      <c r="AHN244" s="36" t="str">
        <f t="shared" si="860"/>
        <v/>
      </c>
      <c r="AHO244" s="39" t="str">
        <f t="shared" si="880"/>
        <v/>
      </c>
    </row>
    <row r="245" spans="1:918" s="5" customFormat="1" outlineLevel="1" x14ac:dyDescent="0.25">
      <c r="A245" s="35">
        <f t="shared" si="881"/>
        <v>19</v>
      </c>
      <c r="B245" s="36"/>
      <c r="C245" s="37"/>
      <c r="D245" s="35"/>
      <c r="E245" s="35"/>
      <c r="F245" s="35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7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7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7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7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7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7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7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37"/>
      <c r="FH245" s="38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8"/>
      <c r="FV245" s="38"/>
      <c r="FW245" s="38"/>
      <c r="FX245" s="38"/>
      <c r="FY245" s="38"/>
      <c r="FZ245" s="38"/>
      <c r="GA245" s="37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37"/>
      <c r="IJ245" s="38"/>
      <c r="IK245" s="38"/>
      <c r="IL245" s="38"/>
      <c r="IM245" s="38"/>
      <c r="IN245" s="38"/>
      <c r="IO245" s="38"/>
      <c r="IP245" s="38"/>
      <c r="IQ245" s="38"/>
      <c r="IR245" s="38"/>
      <c r="IS245" s="38"/>
      <c r="IT245" s="38"/>
      <c r="IU245" s="38"/>
      <c r="IV245" s="38"/>
      <c r="IW245" s="38"/>
      <c r="IX245" s="38"/>
      <c r="IY245" s="38"/>
      <c r="IZ245" s="38"/>
      <c r="JA245" s="38"/>
      <c r="JB245" s="38"/>
      <c r="JC245" s="37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37"/>
      <c r="NT245" s="38"/>
      <c r="NU245" s="38"/>
      <c r="NV245" s="38"/>
      <c r="NW245" s="38"/>
      <c r="NX245" s="38"/>
      <c r="NY245" s="38"/>
      <c r="NZ245" s="38"/>
      <c r="OA245" s="38"/>
      <c r="OB245" s="38"/>
      <c r="OC245" s="38"/>
      <c r="OD245" s="38"/>
      <c r="OE245" s="38"/>
      <c r="OF245" s="38"/>
      <c r="OG245" s="38"/>
      <c r="OH245" s="38"/>
      <c r="OI245" s="38"/>
      <c r="OJ245" s="38"/>
      <c r="OK245" s="38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7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7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7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7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7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7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7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7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7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7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7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7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7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7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7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7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7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7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7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F245" s="85" t="str">
        <f t="shared" si="848"/>
        <v/>
      </c>
      <c r="AGG245" s="85" t="str">
        <f t="shared" si="849"/>
        <v/>
      </c>
      <c r="AGH245" s="85" t="str">
        <f t="shared" si="850"/>
        <v/>
      </c>
      <c r="AGL245" s="36" t="str">
        <f t="shared" si="861"/>
        <v/>
      </c>
      <c r="AGM245" s="36" t="str">
        <f t="shared" si="851"/>
        <v/>
      </c>
      <c r="AGN245" s="39" t="str">
        <f t="shared" si="862"/>
        <v/>
      </c>
      <c r="AGO245" s="36" t="str">
        <f t="shared" si="863"/>
        <v/>
      </c>
      <c r="AGP245" s="36" t="str">
        <f t="shared" si="852"/>
        <v/>
      </c>
      <c r="AGQ245" s="39" t="str">
        <f t="shared" si="864"/>
        <v/>
      </c>
      <c r="AGR245" s="36" t="str">
        <f t="shared" si="865"/>
        <v/>
      </c>
      <c r="AGS245" s="36" t="str">
        <f t="shared" si="853"/>
        <v/>
      </c>
      <c r="AGT245" s="39" t="str">
        <f t="shared" si="866"/>
        <v/>
      </c>
      <c r="AGU245" s="36" t="str">
        <f t="shared" si="867"/>
        <v/>
      </c>
      <c r="AGV245" s="36" t="str">
        <f t="shared" si="854"/>
        <v/>
      </c>
      <c r="AGW245" s="39" t="str">
        <f t="shared" si="868"/>
        <v/>
      </c>
      <c r="AGX245" s="36" t="str">
        <f t="shared" si="869"/>
        <v/>
      </c>
      <c r="AGY245" s="36" t="str">
        <f t="shared" si="855"/>
        <v/>
      </c>
      <c r="AGZ245" s="39" t="str">
        <f t="shared" si="870"/>
        <v/>
      </c>
      <c r="AHA245" s="36" t="str">
        <f t="shared" si="871"/>
        <v/>
      </c>
      <c r="AHB245" s="36" t="str">
        <f t="shared" si="856"/>
        <v/>
      </c>
      <c r="AHC245" s="39" t="str">
        <f t="shared" si="872"/>
        <v/>
      </c>
      <c r="AHD245" s="36" t="str">
        <f t="shared" si="873"/>
        <v/>
      </c>
      <c r="AHE245" s="36" t="str">
        <f t="shared" si="857"/>
        <v/>
      </c>
      <c r="AHF245" s="39" t="str">
        <f t="shared" si="874"/>
        <v/>
      </c>
      <c r="AHG245" s="36" t="str">
        <f t="shared" si="875"/>
        <v/>
      </c>
      <c r="AHH245" s="36" t="str">
        <f t="shared" si="858"/>
        <v/>
      </c>
      <c r="AHI245" s="39" t="str">
        <f t="shared" si="876"/>
        <v/>
      </c>
      <c r="AHJ245" s="36" t="str">
        <f t="shared" si="877"/>
        <v/>
      </c>
      <c r="AHK245" s="36" t="str">
        <f t="shared" si="859"/>
        <v/>
      </c>
      <c r="AHL245" s="39" t="str">
        <f t="shared" si="878"/>
        <v/>
      </c>
      <c r="AHM245" s="36" t="str">
        <f t="shared" si="879"/>
        <v/>
      </c>
      <c r="AHN245" s="36" t="str">
        <f t="shared" si="860"/>
        <v/>
      </c>
      <c r="AHO245" s="39" t="str">
        <f t="shared" si="880"/>
        <v/>
      </c>
    </row>
    <row r="246" spans="1:918" s="32" customFormat="1" x14ac:dyDescent="0.25">
      <c r="A246" s="31" t="s">
        <v>39</v>
      </c>
      <c r="C246" s="33"/>
      <c r="D246" s="33"/>
      <c r="E246" s="33"/>
      <c r="F246" s="34"/>
      <c r="G246" s="33"/>
      <c r="H246" s="33"/>
      <c r="I246" s="33"/>
      <c r="J246" s="34"/>
      <c r="K246" s="33"/>
      <c r="L246" s="33"/>
      <c r="M246" s="33"/>
      <c r="N246" s="34"/>
      <c r="O246" s="33"/>
      <c r="P246" s="33"/>
      <c r="Q246" s="33"/>
      <c r="R246" s="34"/>
      <c r="S246" s="33"/>
      <c r="T246" s="33"/>
      <c r="U246" s="33"/>
      <c r="V246" s="34"/>
      <c r="W246" s="33"/>
      <c r="X246" s="33"/>
      <c r="Y246" s="33"/>
      <c r="Z246" s="34"/>
      <c r="AA246" s="33"/>
      <c r="AB246" s="33"/>
      <c r="AC246" s="33"/>
      <c r="AD246" s="34"/>
      <c r="AE246" s="33"/>
      <c r="AF246" s="33"/>
      <c r="AG246" s="33"/>
      <c r="AH246" s="34"/>
      <c r="AI246" s="33"/>
      <c r="AJ246" s="33"/>
      <c r="AK246" s="33"/>
      <c r="AL246" s="34"/>
      <c r="AM246" s="33"/>
      <c r="AN246" s="33"/>
      <c r="AO246" s="33"/>
      <c r="AP246" s="34"/>
      <c r="AQ246" s="33"/>
      <c r="AR246" s="33"/>
      <c r="AS246" s="33"/>
      <c r="AT246" s="34"/>
      <c r="AU246" s="33"/>
      <c r="AV246" s="33"/>
      <c r="AW246" s="33"/>
      <c r="AX246" s="34"/>
      <c r="AY246" s="33"/>
      <c r="AZ246" s="33"/>
      <c r="BA246" s="33"/>
      <c r="BB246" s="34"/>
      <c r="BC246" s="33"/>
      <c r="BD246" s="33"/>
      <c r="BE246" s="33"/>
      <c r="BF246" s="34"/>
      <c r="BG246" s="33"/>
      <c r="BH246" s="33"/>
      <c r="BI246" s="33"/>
      <c r="BJ246" s="34"/>
      <c r="BK246" s="33"/>
      <c r="BL246" s="33"/>
      <c r="BM246" s="33"/>
      <c r="BN246" s="34"/>
      <c r="BO246" s="33"/>
      <c r="BP246" s="33"/>
      <c r="BQ246" s="33"/>
      <c r="BR246" s="34"/>
      <c r="BS246" s="33"/>
      <c r="BT246" s="33"/>
      <c r="BU246" s="33"/>
      <c r="BV246" s="34"/>
      <c r="BW246" s="33"/>
      <c r="BX246" s="33"/>
      <c r="BY246" s="33"/>
      <c r="BZ246" s="34"/>
      <c r="CA246" s="33"/>
      <c r="CB246" s="33"/>
      <c r="CC246" s="33"/>
      <c r="CD246" s="34"/>
      <c r="CE246" s="33"/>
      <c r="CF246" s="33"/>
      <c r="CG246" s="33"/>
      <c r="CH246" s="34"/>
      <c r="CI246" s="33"/>
      <c r="CJ246" s="33"/>
      <c r="CK246" s="33"/>
      <c r="CL246" s="34"/>
      <c r="CM246" s="33"/>
      <c r="CN246" s="33"/>
      <c r="CO246" s="33"/>
      <c r="CP246" s="34"/>
      <c r="CQ246" s="33"/>
      <c r="CR246" s="33"/>
      <c r="CS246" s="33"/>
      <c r="CT246" s="34"/>
      <c r="CU246" s="33"/>
      <c r="CV246" s="33"/>
      <c r="CW246" s="33"/>
      <c r="CX246" s="34"/>
      <c r="CY246" s="33"/>
      <c r="CZ246" s="33"/>
      <c r="DA246" s="33"/>
      <c r="DB246" s="34"/>
      <c r="DC246" s="33"/>
      <c r="DD246" s="33"/>
      <c r="DE246" s="33"/>
      <c r="DF246" s="34"/>
      <c r="DG246" s="33"/>
      <c r="DH246" s="33"/>
      <c r="DI246" s="33"/>
      <c r="DJ246" s="34"/>
      <c r="DK246" s="33"/>
      <c r="DL246" s="33"/>
      <c r="DM246" s="33"/>
      <c r="DN246" s="34"/>
      <c r="DO246" s="33"/>
      <c r="DP246" s="33"/>
      <c r="DQ246" s="33"/>
      <c r="DR246" s="34"/>
      <c r="DS246" s="33"/>
      <c r="DT246" s="33"/>
      <c r="DU246" s="33"/>
      <c r="DV246" s="34"/>
      <c r="DW246" s="33"/>
      <c r="DX246" s="33"/>
      <c r="DY246" s="33"/>
      <c r="DZ246" s="34"/>
      <c r="EA246" s="33"/>
      <c r="EB246" s="33"/>
      <c r="EC246" s="33"/>
      <c r="ED246" s="34"/>
      <c r="EE246" s="33"/>
      <c r="EF246" s="33"/>
      <c r="EG246" s="33"/>
      <c r="EH246" s="34"/>
      <c r="EI246" s="33"/>
      <c r="EJ246" s="33"/>
      <c r="EK246" s="33"/>
      <c r="EL246" s="34"/>
      <c r="EM246" s="33"/>
      <c r="EN246" s="33"/>
      <c r="EO246" s="33"/>
      <c r="EP246" s="34"/>
      <c r="EQ246" s="33"/>
      <c r="ER246" s="33"/>
      <c r="ES246" s="33"/>
      <c r="ET246" s="34"/>
      <c r="EU246" s="33"/>
      <c r="EV246" s="33"/>
      <c r="EW246" s="33"/>
      <c r="EX246" s="34"/>
      <c r="EY246" s="33"/>
      <c r="EZ246" s="33"/>
      <c r="FA246" s="33"/>
      <c r="FB246" s="34"/>
      <c r="FC246" s="33"/>
      <c r="FD246" s="33"/>
      <c r="FE246" s="33"/>
      <c r="FF246" s="34"/>
      <c r="FG246" s="33"/>
      <c r="FH246" s="33"/>
      <c r="FI246" s="33"/>
      <c r="FJ246" s="34"/>
      <c r="FK246" s="33"/>
      <c r="FL246" s="33"/>
      <c r="FM246" s="33"/>
      <c r="FN246" s="34"/>
      <c r="FO246" s="33"/>
      <c r="FP246" s="33"/>
      <c r="FQ246" s="33"/>
      <c r="FR246" s="34"/>
      <c r="FS246" s="33"/>
      <c r="FT246" s="33"/>
      <c r="FU246" s="33"/>
      <c r="FV246" s="34"/>
      <c r="FW246" s="33"/>
      <c r="FX246" s="33"/>
      <c r="FY246" s="33"/>
      <c r="FZ246" s="34"/>
      <c r="GA246" s="33"/>
      <c r="GB246" s="33"/>
      <c r="GC246" s="33"/>
      <c r="GD246" s="34"/>
      <c r="GE246" s="33"/>
      <c r="GF246" s="33"/>
      <c r="GG246" s="33"/>
      <c r="GH246" s="34"/>
      <c r="GI246" s="33"/>
      <c r="GJ246" s="33"/>
      <c r="GK246" s="33"/>
      <c r="GL246" s="34"/>
      <c r="GM246" s="33"/>
      <c r="GN246" s="33"/>
      <c r="GO246" s="33"/>
      <c r="GP246" s="34"/>
      <c r="GQ246" s="33"/>
      <c r="GR246" s="33"/>
      <c r="GS246" s="33"/>
      <c r="GT246" s="34"/>
      <c r="GU246" s="33"/>
      <c r="GV246" s="33"/>
      <c r="GW246" s="33"/>
      <c r="GX246" s="34"/>
      <c r="GY246" s="33"/>
      <c r="GZ246" s="33"/>
      <c r="HA246" s="33"/>
      <c r="HB246" s="34"/>
      <c r="HC246" s="33"/>
      <c r="HD246" s="33"/>
      <c r="HE246" s="33"/>
      <c r="HF246" s="34"/>
      <c r="HG246" s="33"/>
      <c r="HH246" s="33"/>
      <c r="HI246" s="33"/>
      <c r="HJ246" s="34"/>
      <c r="HK246" s="33"/>
      <c r="HL246" s="33"/>
      <c r="HM246" s="33"/>
      <c r="HN246" s="34"/>
      <c r="HO246" s="33"/>
      <c r="HP246" s="33"/>
      <c r="HQ246" s="33"/>
      <c r="HR246" s="34"/>
      <c r="HS246" s="33"/>
      <c r="HT246" s="33"/>
      <c r="HU246" s="33"/>
      <c r="HV246" s="34"/>
      <c r="HW246" s="33"/>
      <c r="HX246" s="33"/>
      <c r="HY246" s="33"/>
      <c r="HZ246" s="34"/>
      <c r="IA246" s="33"/>
      <c r="IB246" s="33"/>
      <c r="IC246" s="33"/>
      <c r="ID246" s="34"/>
      <c r="IE246" s="33"/>
      <c r="IF246" s="33"/>
      <c r="IG246" s="33"/>
      <c r="IH246" s="34"/>
      <c r="II246" s="33"/>
      <c r="IJ246" s="33"/>
      <c r="IK246" s="33"/>
      <c r="IL246" s="34"/>
      <c r="IM246" s="33"/>
      <c r="IN246" s="33"/>
      <c r="IO246" s="33"/>
      <c r="IP246" s="34"/>
      <c r="IQ246" s="33"/>
      <c r="IR246" s="33"/>
      <c r="IS246" s="33"/>
      <c r="IT246" s="34"/>
      <c r="IU246" s="33"/>
      <c r="IV246" s="33"/>
      <c r="IW246" s="33"/>
      <c r="IX246" s="34"/>
      <c r="IY246" s="33"/>
      <c r="IZ246" s="33"/>
      <c r="JA246" s="33"/>
      <c r="JB246" s="34"/>
      <c r="JC246" s="33"/>
      <c r="JD246" s="33"/>
      <c r="JE246" s="33"/>
      <c r="JF246" s="34"/>
      <c r="JG246" s="33"/>
      <c r="JH246" s="33"/>
      <c r="JI246" s="33"/>
      <c r="JJ246" s="34"/>
      <c r="JK246" s="33"/>
      <c r="JL246" s="33"/>
      <c r="JM246" s="33"/>
      <c r="JN246" s="34"/>
      <c r="JO246" s="33"/>
      <c r="JP246" s="33"/>
      <c r="JQ246" s="33"/>
      <c r="JR246" s="34"/>
      <c r="JS246" s="33"/>
      <c r="JT246" s="33"/>
      <c r="JU246" s="33"/>
      <c r="JV246" s="34"/>
      <c r="JW246" s="33"/>
      <c r="JX246" s="33"/>
      <c r="JY246" s="33"/>
      <c r="JZ246" s="34"/>
      <c r="KA246" s="33"/>
      <c r="KB246" s="33"/>
      <c r="KC246" s="33"/>
      <c r="KD246" s="34"/>
      <c r="KE246" s="33"/>
      <c r="KF246" s="33"/>
      <c r="KG246" s="33"/>
      <c r="KH246" s="34"/>
      <c r="KI246" s="33"/>
      <c r="KJ246" s="33"/>
      <c r="KK246" s="33"/>
      <c r="KL246" s="34"/>
      <c r="KM246" s="33"/>
      <c r="KN246" s="33"/>
      <c r="KO246" s="33"/>
      <c r="KP246" s="34"/>
      <c r="KQ246" s="33"/>
      <c r="KR246" s="33"/>
      <c r="KS246" s="33"/>
      <c r="KT246" s="34"/>
      <c r="KU246" s="33"/>
      <c r="KV246" s="33"/>
      <c r="KW246" s="33"/>
      <c r="KX246" s="34"/>
      <c r="KY246" s="33"/>
      <c r="KZ246" s="33"/>
      <c r="LA246" s="33"/>
      <c r="LB246" s="34"/>
      <c r="LC246" s="33"/>
      <c r="LD246" s="33"/>
      <c r="LE246" s="33"/>
      <c r="LF246" s="34"/>
      <c r="LG246" s="33"/>
      <c r="LH246" s="33"/>
      <c r="LI246" s="33"/>
      <c r="LJ246" s="34"/>
      <c r="LK246" s="33"/>
      <c r="LL246" s="33"/>
      <c r="LM246" s="33"/>
      <c r="LN246" s="34"/>
      <c r="LO246" s="33"/>
      <c r="LP246" s="33"/>
      <c r="LQ246" s="33"/>
      <c r="LR246" s="34"/>
      <c r="LS246" s="33"/>
      <c r="LT246" s="33"/>
      <c r="LU246" s="33"/>
      <c r="LV246" s="34"/>
      <c r="LW246" s="33"/>
      <c r="LX246" s="33"/>
      <c r="LY246" s="33"/>
      <c r="LZ246" s="34"/>
      <c r="MA246" s="33"/>
      <c r="MB246" s="33"/>
      <c r="MC246" s="33"/>
      <c r="MD246" s="34"/>
      <c r="ME246" s="33"/>
      <c r="MF246" s="33"/>
      <c r="MG246" s="33"/>
      <c r="MH246" s="34"/>
      <c r="MI246" s="33"/>
      <c r="MJ246" s="33"/>
      <c r="MK246" s="33"/>
      <c r="ML246" s="34"/>
      <c r="MM246" s="33"/>
      <c r="MN246" s="33"/>
      <c r="MO246" s="33"/>
      <c r="MP246" s="34"/>
      <c r="MQ246" s="33"/>
      <c r="MR246" s="33"/>
      <c r="MS246" s="33"/>
      <c r="MT246" s="34"/>
      <c r="MU246" s="33"/>
      <c r="MV246" s="33"/>
      <c r="MW246" s="33"/>
      <c r="MX246" s="34"/>
      <c r="MY246" s="33"/>
      <c r="MZ246" s="33"/>
      <c r="NA246" s="33"/>
      <c r="NB246" s="34"/>
      <c r="NC246" s="33"/>
      <c r="ND246" s="33"/>
      <c r="NE246" s="33"/>
      <c r="NF246" s="34"/>
      <c r="NG246" s="33"/>
      <c r="NH246" s="33"/>
      <c r="NI246" s="33"/>
      <c r="NJ246" s="34"/>
      <c r="NK246" s="33"/>
      <c r="NL246" s="33"/>
      <c r="NM246" s="33"/>
      <c r="NN246" s="34"/>
      <c r="NO246" s="33"/>
      <c r="NP246" s="33"/>
      <c r="NQ246" s="33"/>
      <c r="NR246" s="34"/>
      <c r="NS246" s="33"/>
      <c r="NT246" s="33"/>
      <c r="NU246" s="33"/>
      <c r="NV246" s="34"/>
      <c r="NW246" s="33"/>
      <c r="NX246" s="33"/>
      <c r="NY246" s="33"/>
      <c r="NZ246" s="34"/>
      <c r="OA246" s="33"/>
      <c r="OB246" s="33"/>
      <c r="OC246" s="33"/>
      <c r="OD246" s="34"/>
      <c r="OE246" s="33"/>
      <c r="OF246" s="33"/>
      <c r="OG246" s="33"/>
      <c r="OH246" s="34"/>
      <c r="OI246" s="33"/>
      <c r="OJ246" s="33"/>
      <c r="OK246" s="33"/>
      <c r="OL246" s="34"/>
      <c r="OM246" s="33"/>
      <c r="ON246" s="33"/>
      <c r="OO246" s="33"/>
      <c r="OP246" s="34"/>
      <c r="OQ246" s="33"/>
      <c r="OR246" s="33"/>
      <c r="OS246" s="33"/>
      <c r="OT246" s="34"/>
      <c r="OU246" s="33"/>
      <c r="OV246" s="33"/>
      <c r="OW246" s="33"/>
      <c r="OX246" s="34"/>
      <c r="OY246" s="33"/>
      <c r="OZ246" s="33"/>
      <c r="PA246" s="33"/>
      <c r="PB246" s="34"/>
      <c r="PC246" s="33"/>
      <c r="PD246" s="33"/>
      <c r="PE246" s="33"/>
      <c r="PF246" s="34"/>
      <c r="PG246" s="33"/>
      <c r="PH246" s="33"/>
      <c r="PI246" s="33"/>
      <c r="PJ246" s="34"/>
      <c r="PK246" s="33"/>
      <c r="PL246" s="33"/>
      <c r="PM246" s="33"/>
      <c r="PN246" s="34"/>
      <c r="PO246" s="33"/>
      <c r="PP246" s="33"/>
      <c r="PQ246" s="33"/>
      <c r="PR246" s="34"/>
      <c r="PS246" s="33"/>
      <c r="PT246" s="33"/>
      <c r="PU246" s="33"/>
      <c r="PV246" s="34"/>
      <c r="PW246" s="33"/>
      <c r="PX246" s="33"/>
      <c r="PY246" s="33"/>
      <c r="PZ246" s="34"/>
      <c r="QA246" s="33"/>
      <c r="QB246" s="33"/>
      <c r="QC246" s="33"/>
      <c r="QD246" s="34"/>
      <c r="QE246" s="33"/>
      <c r="QF246" s="33"/>
      <c r="QG246" s="33"/>
      <c r="QH246" s="34"/>
      <c r="QI246" s="33"/>
      <c r="QJ246" s="33"/>
      <c r="QK246" s="33"/>
      <c r="QL246" s="34"/>
      <c r="QM246" s="33"/>
      <c r="QN246" s="33"/>
      <c r="QO246" s="33"/>
      <c r="QP246" s="34"/>
      <c r="QQ246" s="33"/>
      <c r="QR246" s="33"/>
      <c r="QS246" s="33"/>
      <c r="QT246" s="34"/>
      <c r="QU246" s="33"/>
      <c r="QV246" s="33"/>
      <c r="QW246" s="33"/>
      <c r="QX246" s="34"/>
      <c r="QY246" s="33"/>
      <c r="QZ246" s="33"/>
      <c r="RA246" s="33"/>
      <c r="RB246" s="34"/>
      <c r="RC246" s="33"/>
      <c r="RD246" s="33"/>
      <c r="RE246" s="33"/>
      <c r="RF246" s="34"/>
      <c r="RG246" s="33"/>
      <c r="RH246" s="33"/>
      <c r="RI246" s="33"/>
      <c r="RJ246" s="34"/>
      <c r="RK246" s="33"/>
      <c r="RL246" s="33"/>
      <c r="RM246" s="33"/>
      <c r="RN246" s="34"/>
      <c r="RO246" s="33"/>
      <c r="RP246" s="33"/>
      <c r="RQ246" s="33"/>
      <c r="RR246" s="34"/>
      <c r="RS246" s="33"/>
      <c r="RT246" s="33"/>
      <c r="RU246" s="33"/>
      <c r="RV246" s="34"/>
      <c r="RW246" s="33"/>
      <c r="RX246" s="33"/>
      <c r="RY246" s="33"/>
      <c r="RZ246" s="34"/>
      <c r="SA246" s="33"/>
      <c r="SB246" s="33"/>
      <c r="SC246" s="33"/>
      <c r="SD246" s="34"/>
      <c r="SE246" s="33"/>
      <c r="SF246" s="33"/>
      <c r="SG246" s="33"/>
      <c r="SH246" s="34"/>
      <c r="SI246" s="33"/>
      <c r="SJ246" s="33"/>
      <c r="SK246" s="33"/>
      <c r="SL246" s="34"/>
      <c r="SM246" s="33"/>
      <c r="SN246" s="33"/>
      <c r="SO246" s="33"/>
      <c r="SP246" s="34"/>
      <c r="SQ246" s="33"/>
      <c r="SR246" s="33"/>
      <c r="SS246" s="33"/>
      <c r="ST246" s="34"/>
      <c r="SU246" s="33"/>
      <c r="SV246" s="33"/>
      <c r="SW246" s="33"/>
      <c r="SX246" s="34"/>
      <c r="SY246" s="33"/>
      <c r="SZ246" s="33"/>
      <c r="TA246" s="33"/>
      <c r="TB246" s="34"/>
      <c r="TC246" s="33"/>
      <c r="TD246" s="33"/>
      <c r="TE246" s="33"/>
      <c r="TF246" s="34"/>
      <c r="TG246" s="33"/>
      <c r="TH246" s="33"/>
      <c r="TI246" s="33"/>
      <c r="TJ246" s="34"/>
      <c r="TK246" s="33"/>
      <c r="TL246" s="33"/>
      <c r="TM246" s="33"/>
      <c r="TN246" s="34"/>
      <c r="TO246" s="33"/>
      <c r="TP246" s="33"/>
      <c r="TQ246" s="33"/>
      <c r="TR246" s="34"/>
      <c r="TS246" s="33"/>
      <c r="TT246" s="33"/>
      <c r="TU246" s="33"/>
      <c r="TV246" s="34"/>
      <c r="TW246" s="33"/>
      <c r="TX246" s="33"/>
      <c r="TY246" s="33"/>
      <c r="TZ246" s="34"/>
      <c r="UA246" s="33"/>
      <c r="UB246" s="33"/>
      <c r="UC246" s="33"/>
      <c r="UD246" s="34"/>
      <c r="UE246" s="33"/>
      <c r="UF246" s="33"/>
      <c r="UG246" s="33"/>
      <c r="UH246" s="34"/>
      <c r="UI246" s="33"/>
      <c r="UJ246" s="33"/>
      <c r="UK246" s="33"/>
      <c r="UL246" s="34"/>
      <c r="UM246" s="33"/>
      <c r="UN246" s="33"/>
      <c r="UO246" s="33"/>
      <c r="UP246" s="34"/>
      <c r="UQ246" s="33"/>
      <c r="UR246" s="33"/>
      <c r="US246" s="33"/>
      <c r="UT246" s="34"/>
      <c r="UU246" s="33"/>
      <c r="UV246" s="33"/>
      <c r="UW246" s="33"/>
      <c r="UX246" s="34"/>
      <c r="UY246" s="33"/>
      <c r="UZ246" s="33"/>
      <c r="VA246" s="33"/>
      <c r="VB246" s="34"/>
      <c r="VC246" s="33"/>
      <c r="VD246" s="33"/>
      <c r="VE246" s="33"/>
      <c r="VF246" s="34"/>
      <c r="VG246" s="33"/>
      <c r="VH246" s="33"/>
      <c r="VI246" s="33"/>
      <c r="VJ246" s="34"/>
      <c r="VK246" s="33"/>
      <c r="VL246" s="33"/>
      <c r="VM246" s="33"/>
      <c r="VN246" s="34"/>
      <c r="VO246" s="33"/>
      <c r="VP246" s="33"/>
      <c r="VQ246" s="33"/>
      <c r="VR246" s="34"/>
      <c r="VS246" s="33"/>
      <c r="VT246" s="33"/>
      <c r="VU246" s="33"/>
      <c r="VV246" s="34"/>
      <c r="VW246" s="33"/>
      <c r="VX246" s="33"/>
      <c r="VY246" s="33"/>
      <c r="VZ246" s="34"/>
      <c r="WA246" s="33"/>
      <c r="WB246" s="33"/>
      <c r="WC246" s="33"/>
      <c r="WD246" s="34"/>
      <c r="WE246" s="33"/>
      <c r="WF246" s="33"/>
      <c r="WG246" s="33"/>
      <c r="WH246" s="34"/>
      <c r="WI246" s="33"/>
      <c r="WJ246" s="33"/>
      <c r="WK246" s="33"/>
      <c r="WL246" s="34"/>
      <c r="WM246" s="33"/>
      <c r="WN246" s="33"/>
      <c r="WO246" s="33"/>
      <c r="WP246" s="34"/>
      <c r="WQ246" s="33"/>
      <c r="WR246" s="33"/>
      <c r="WS246" s="33"/>
      <c r="WT246" s="34"/>
      <c r="WU246" s="33"/>
      <c r="WV246" s="33"/>
      <c r="WW246" s="33"/>
      <c r="WX246" s="34"/>
      <c r="WY246" s="33"/>
      <c r="WZ246" s="33"/>
      <c r="XA246" s="33"/>
      <c r="XB246" s="34"/>
      <c r="XC246" s="33"/>
      <c r="XD246" s="33"/>
      <c r="XE246" s="33"/>
      <c r="XF246" s="34"/>
      <c r="XG246" s="33"/>
      <c r="XH246" s="33"/>
      <c r="XI246" s="33"/>
      <c r="XJ246" s="34"/>
      <c r="XK246" s="33"/>
      <c r="XL246" s="33"/>
      <c r="XM246" s="33"/>
      <c r="XN246" s="34"/>
      <c r="XO246" s="33"/>
      <c r="XP246" s="33"/>
      <c r="XQ246" s="33"/>
      <c r="XR246" s="34"/>
      <c r="XS246" s="33"/>
      <c r="XT246" s="33"/>
      <c r="XU246" s="33"/>
      <c r="XV246" s="34"/>
      <c r="XW246" s="33"/>
      <c r="XX246" s="33"/>
      <c r="XY246" s="33"/>
      <c r="XZ246" s="34"/>
      <c r="YA246" s="33"/>
      <c r="YB246" s="33"/>
      <c r="YC246" s="33"/>
      <c r="YD246" s="34"/>
      <c r="YE246" s="33"/>
      <c r="YF246" s="33"/>
      <c r="YG246" s="33"/>
      <c r="YH246" s="34"/>
      <c r="YI246" s="33"/>
      <c r="YJ246" s="33"/>
      <c r="YK246" s="33"/>
      <c r="YL246" s="34"/>
      <c r="YM246" s="33"/>
      <c r="YN246" s="33"/>
      <c r="YO246" s="33"/>
      <c r="YP246" s="34"/>
      <c r="YQ246" s="33"/>
      <c r="YR246" s="33"/>
      <c r="YS246" s="33"/>
      <c r="YT246" s="34"/>
      <c r="YU246" s="33"/>
      <c r="YV246" s="33"/>
      <c r="YW246" s="33"/>
      <c r="YX246" s="34"/>
      <c r="YY246" s="33"/>
      <c r="YZ246" s="33"/>
      <c r="ZA246" s="33"/>
      <c r="ZB246" s="34"/>
      <c r="ZC246" s="33"/>
      <c r="ZD246" s="33"/>
      <c r="ZE246" s="33"/>
      <c r="ZF246" s="34"/>
      <c r="ZG246" s="33"/>
      <c r="ZH246" s="33"/>
      <c r="ZI246" s="33"/>
      <c r="ZJ246" s="34"/>
      <c r="ZK246" s="33"/>
      <c r="ZL246" s="33"/>
      <c r="ZM246" s="33"/>
      <c r="ZN246" s="34"/>
      <c r="ZO246" s="33"/>
      <c r="ZP246" s="33"/>
      <c r="ZQ246" s="33"/>
      <c r="ZR246" s="34"/>
      <c r="ZS246" s="33"/>
      <c r="ZT246" s="33"/>
      <c r="ZU246" s="33"/>
      <c r="ZV246" s="34"/>
      <c r="ZW246" s="33"/>
      <c r="ZX246" s="33"/>
      <c r="ZY246" s="33"/>
      <c r="ZZ246" s="34"/>
      <c r="AAA246" s="33"/>
      <c r="AAB246" s="33"/>
      <c r="AAC246" s="33"/>
      <c r="AAD246" s="34"/>
      <c r="AAE246" s="33"/>
      <c r="AAF246" s="33"/>
      <c r="AAG246" s="33"/>
      <c r="AAH246" s="34"/>
      <c r="AAI246" s="33"/>
      <c r="AAJ246" s="33"/>
      <c r="AAK246" s="33"/>
      <c r="AAL246" s="34"/>
      <c r="AAM246" s="33"/>
      <c r="AAN246" s="33"/>
      <c r="AAO246" s="33"/>
      <c r="AAP246" s="34"/>
      <c r="AAQ246" s="33"/>
      <c r="AAR246" s="33"/>
      <c r="AAS246" s="33"/>
      <c r="AAT246" s="34"/>
      <c r="AAU246" s="33"/>
      <c r="AAV246" s="33"/>
      <c r="AAW246" s="33"/>
      <c r="AAX246" s="34"/>
      <c r="AAY246" s="33"/>
      <c r="AAZ246" s="33"/>
      <c r="ABA246" s="33"/>
      <c r="ABB246" s="34"/>
      <c r="ABC246" s="33"/>
      <c r="ABD246" s="33"/>
      <c r="ABE246" s="33"/>
      <c r="ABF246" s="34"/>
      <c r="ABG246" s="33"/>
      <c r="ABH246" s="33"/>
      <c r="ABI246" s="33"/>
      <c r="ABJ246" s="34"/>
      <c r="ABK246" s="33"/>
      <c r="ABL246" s="33"/>
      <c r="ABM246" s="33"/>
      <c r="ABN246" s="34"/>
      <c r="ABO246" s="33"/>
      <c r="ABP246" s="33"/>
      <c r="ABQ246" s="33"/>
      <c r="ABR246" s="34"/>
      <c r="ABS246" s="33"/>
      <c r="ABT246" s="33"/>
      <c r="ABU246" s="33"/>
      <c r="ABV246" s="34"/>
      <c r="ABW246" s="33"/>
      <c r="ABX246" s="33"/>
      <c r="ABY246" s="33"/>
      <c r="ABZ246" s="34"/>
      <c r="ACA246" s="33"/>
      <c r="ACB246" s="33"/>
      <c r="ACC246" s="33"/>
      <c r="ACD246" s="34"/>
      <c r="ACE246" s="33"/>
      <c r="ACF246" s="33"/>
      <c r="ACG246" s="33"/>
      <c r="ACH246" s="34"/>
      <c r="ACI246" s="33"/>
      <c r="ACJ246" s="33"/>
      <c r="ACK246" s="33"/>
      <c r="ACL246" s="34"/>
      <c r="ACM246" s="33"/>
      <c r="ACN246" s="33"/>
      <c r="ACO246" s="33"/>
      <c r="ACP246" s="34"/>
      <c r="ACQ246" s="33"/>
      <c r="ACR246" s="33"/>
      <c r="ACS246" s="33"/>
      <c r="ACT246" s="34"/>
      <c r="ACU246" s="33"/>
      <c r="ACV246" s="33"/>
      <c r="ACW246" s="33"/>
      <c r="ACX246" s="34"/>
      <c r="ACY246" s="33"/>
      <c r="ACZ246" s="33"/>
      <c r="ADA246" s="33"/>
      <c r="ADB246" s="34"/>
      <c r="ADC246" s="33"/>
      <c r="ADD246" s="33"/>
      <c r="ADE246" s="33"/>
      <c r="ADF246" s="34"/>
      <c r="ADG246" s="33"/>
      <c r="ADH246" s="33"/>
      <c r="ADI246" s="33"/>
      <c r="ADJ246" s="34"/>
      <c r="ADK246" s="33"/>
      <c r="ADL246" s="33"/>
      <c r="ADM246" s="33"/>
      <c r="ADN246" s="34"/>
      <c r="ADO246" s="33"/>
      <c r="ADP246" s="33"/>
      <c r="ADQ246" s="33"/>
      <c r="ADR246" s="34"/>
      <c r="ADS246" s="33"/>
      <c r="ADT246" s="33"/>
      <c r="ADU246" s="33"/>
      <c r="ADV246" s="34"/>
      <c r="ADW246" s="33"/>
      <c r="ADX246" s="33"/>
      <c r="ADY246" s="33"/>
      <c r="ADZ246" s="34"/>
      <c r="AEA246" s="33"/>
      <c r="AEB246" s="33"/>
      <c r="AEC246" s="33"/>
      <c r="AED246" s="34"/>
      <c r="AEE246" s="33"/>
      <c r="AEF246" s="33"/>
      <c r="AEG246" s="33"/>
      <c r="AEH246" s="34"/>
      <c r="AEI246" s="33"/>
      <c r="AEJ246" s="33"/>
      <c r="AEK246" s="33"/>
      <c r="AEL246" s="34"/>
      <c r="AEM246" s="33"/>
      <c r="AEN246" s="33"/>
      <c r="AEO246" s="33"/>
      <c r="AEP246" s="34"/>
      <c r="AEQ246" s="33"/>
      <c r="AER246" s="33"/>
      <c r="AES246" s="33"/>
      <c r="AET246" s="34"/>
      <c r="AEU246" s="33"/>
      <c r="AEV246" s="33"/>
      <c r="AEW246" s="33"/>
      <c r="AEX246" s="34"/>
      <c r="AEY246" s="33"/>
      <c r="AEZ246" s="33"/>
      <c r="AFA246" s="33"/>
      <c r="AFB246" s="34"/>
      <c r="AFC246" s="33"/>
      <c r="AFD246" s="33"/>
      <c r="AFE246" s="33"/>
      <c r="AFF246" s="34"/>
      <c r="AFG246" s="33"/>
      <c r="AFH246" s="33"/>
      <c r="AFI246" s="33"/>
      <c r="AFJ246" s="34"/>
      <c r="AFK246" s="33"/>
      <c r="AFL246" s="33"/>
      <c r="AFM246" s="33"/>
      <c r="AFN246" s="34"/>
      <c r="AFO246" s="33"/>
      <c r="AFP246" s="33"/>
      <c r="AFQ246" s="33"/>
      <c r="AFR246" s="34"/>
      <c r="AFS246" s="33"/>
      <c r="AFT246" s="33"/>
      <c r="AFU246" s="33"/>
      <c r="AFV246" s="34"/>
      <c r="AFW246" s="33"/>
      <c r="AFX246" s="33"/>
      <c r="AFY246" s="33"/>
      <c r="AFZ246" s="34"/>
      <c r="AGA246" s="33"/>
      <c r="AGB246" s="33"/>
      <c r="AGC246" s="33"/>
      <c r="AGD246" s="34"/>
      <c r="AGE246" s="33"/>
      <c r="AGF246" s="33"/>
      <c r="AGG246" s="33"/>
      <c r="AGH246" s="33"/>
      <c r="AGI246" s="33"/>
      <c r="AGJ246" s="34"/>
      <c r="AGK246" s="33"/>
      <c r="AGL246" s="33"/>
      <c r="AGM246" s="33"/>
      <c r="AGN246" s="33"/>
      <c r="AGO246" s="34"/>
      <c r="AGP246" s="34"/>
      <c r="AGQ246" s="33"/>
      <c r="AGR246" s="33"/>
      <c r="AGS246" s="33"/>
      <c r="AGT246" s="33"/>
      <c r="AGU246" s="34"/>
      <c r="AGV246" s="34"/>
      <c r="AGW246" s="33"/>
      <c r="AGX246" s="33"/>
      <c r="AGY246" s="33"/>
      <c r="AGZ246" s="33"/>
      <c r="AHA246" s="34"/>
      <c r="AHB246" s="34"/>
      <c r="AHC246" s="33"/>
      <c r="AHD246" s="33"/>
      <c r="AHE246" s="33"/>
      <c r="AHF246" s="33"/>
      <c r="AHG246" s="34"/>
      <c r="AHH246" s="34"/>
      <c r="AHI246" s="33"/>
      <c r="AHJ246" s="33"/>
      <c r="AHK246" s="33"/>
      <c r="AHL246" s="33"/>
      <c r="AHM246" s="34"/>
      <c r="AHN246" s="34"/>
      <c r="AHO246" s="33"/>
      <c r="AHP246" s="33"/>
      <c r="AHQ246" s="33"/>
      <c r="AHR246" s="34"/>
      <c r="AHS246" s="33"/>
      <c r="AHT246" s="33"/>
      <c r="AHU246" s="33"/>
      <c r="AHV246" s="34"/>
      <c r="AHW246" s="33"/>
      <c r="AHX246" s="33"/>
      <c r="AHY246" s="33"/>
      <c r="AHZ246" s="34"/>
      <c r="AIA246" s="33"/>
      <c r="AIB246" s="33"/>
      <c r="AIC246" s="33"/>
      <c r="AID246" s="34"/>
      <c r="AIE246" s="33"/>
      <c r="AIF246" s="33"/>
      <c r="AIG246" s="33"/>
      <c r="AIH246" s="34"/>
    </row>
    <row r="247" spans="1:918" s="5" customFormat="1" outlineLevel="1" x14ac:dyDescent="0.25">
      <c r="A247" s="35">
        <v>1</v>
      </c>
      <c r="B247" s="49" t="s">
        <v>132</v>
      </c>
      <c r="C247" s="37"/>
      <c r="D247" s="35"/>
      <c r="E247" s="35"/>
      <c r="F247" s="35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7"/>
      <c r="X247" s="38"/>
      <c r="Y247" s="38"/>
      <c r="Z247" s="38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38"/>
      <c r="AL247" s="38"/>
      <c r="AM247" s="38"/>
      <c r="AN247" s="38"/>
      <c r="AO247" s="38"/>
      <c r="AP247" s="38"/>
      <c r="AQ247" s="3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38"/>
      <c r="BG247" s="38"/>
      <c r="BH247" s="38"/>
      <c r="BI247" s="38"/>
      <c r="BJ247" s="38"/>
      <c r="BK247" s="61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38"/>
      <c r="BZ247" s="38"/>
      <c r="CA247" s="38"/>
      <c r="CB247" s="38"/>
      <c r="CC247" s="38"/>
      <c r="CD247" s="38"/>
      <c r="CE247" s="61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38"/>
      <c r="CU247" s="38"/>
      <c r="CV247" s="38"/>
      <c r="CW247" s="38"/>
      <c r="CX247" s="38"/>
      <c r="CY247" s="61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/>
      <c r="DN247" s="38"/>
      <c r="DO247" s="38"/>
      <c r="DP247" s="38"/>
      <c r="DQ247" s="38"/>
      <c r="DR247" s="38"/>
      <c r="DS247" s="37"/>
      <c r="DT247" s="38"/>
      <c r="DU247" s="38"/>
      <c r="DV247" s="38"/>
      <c r="DW247" s="38"/>
      <c r="DX247" s="38" t="s">
        <v>369</v>
      </c>
      <c r="DY247" s="38" t="s">
        <v>369</v>
      </c>
      <c r="DZ247" s="38" t="s">
        <v>369</v>
      </c>
      <c r="EA247" s="38"/>
      <c r="EB247" s="38"/>
      <c r="EC247" s="38"/>
      <c r="ED247" s="38"/>
      <c r="EE247" s="38" t="s">
        <v>369</v>
      </c>
      <c r="EF247" s="38" t="s">
        <v>369</v>
      </c>
      <c r="EG247" s="38"/>
      <c r="EH247" s="38"/>
      <c r="EI247" s="38"/>
      <c r="EJ247" s="38"/>
      <c r="EK247" s="38"/>
      <c r="EL247" s="38"/>
      <c r="EM247" s="37"/>
      <c r="EN247" s="38"/>
      <c r="EO247" s="38"/>
      <c r="EP247" s="38"/>
      <c r="EQ247" s="38"/>
      <c r="ER247" s="38" t="s">
        <v>369</v>
      </c>
      <c r="ES247" s="38" t="s">
        <v>369</v>
      </c>
      <c r="ET247" s="38" t="s">
        <v>369</v>
      </c>
      <c r="EU247" s="38"/>
      <c r="EV247" s="38"/>
      <c r="EW247" s="38"/>
      <c r="EX247" s="38"/>
      <c r="EY247" s="38" t="s">
        <v>369</v>
      </c>
      <c r="EZ247" s="38" t="s">
        <v>369</v>
      </c>
      <c r="FA247" s="38"/>
      <c r="FB247" s="38"/>
      <c r="FC247" s="38"/>
      <c r="FD247" s="38"/>
      <c r="FE247" s="38"/>
      <c r="FF247" s="38"/>
      <c r="FG247" s="37"/>
      <c r="FH247" s="38"/>
      <c r="FI247" s="38"/>
      <c r="FJ247" s="38"/>
      <c r="FK247" s="38"/>
      <c r="FL247" s="38" t="s">
        <v>369</v>
      </c>
      <c r="FM247" s="38" t="s">
        <v>369</v>
      </c>
      <c r="FN247" s="38" t="s">
        <v>369</v>
      </c>
      <c r="FO247" s="38"/>
      <c r="FP247" s="38"/>
      <c r="FQ247" s="38"/>
      <c r="FR247" s="38"/>
      <c r="FS247" s="38" t="s">
        <v>369</v>
      </c>
      <c r="FT247" s="38" t="s">
        <v>369</v>
      </c>
      <c r="FU247" s="38"/>
      <c r="FV247" s="38"/>
      <c r="FW247" s="38"/>
      <c r="FX247" s="38"/>
      <c r="FY247" s="38"/>
      <c r="FZ247" s="38"/>
      <c r="GA247" s="37"/>
      <c r="GB247" s="38"/>
      <c r="GC247" s="38"/>
      <c r="GD247" s="38"/>
      <c r="GE247" s="38" t="s">
        <v>369</v>
      </c>
      <c r="GF247" s="38" t="s">
        <v>369</v>
      </c>
      <c r="GG247" s="38" t="s">
        <v>369</v>
      </c>
      <c r="GH247" s="38"/>
      <c r="GI247" s="38"/>
      <c r="GJ247" s="38"/>
      <c r="GK247" s="38"/>
      <c r="GL247" s="38" t="s">
        <v>369</v>
      </c>
      <c r="GM247" s="38" t="s">
        <v>369</v>
      </c>
      <c r="GN247" s="38"/>
      <c r="GO247" s="38"/>
      <c r="GP247" s="38"/>
      <c r="GQ247" s="38"/>
      <c r="GR247" s="38"/>
      <c r="GS247" s="38"/>
      <c r="GT247" s="38"/>
      <c r="GU247" s="37"/>
      <c r="GV247" s="38"/>
      <c r="GW247" s="38"/>
      <c r="GX247" s="38"/>
      <c r="GY247" s="38" t="s">
        <v>369</v>
      </c>
      <c r="GZ247" s="38" t="s">
        <v>369</v>
      </c>
      <c r="HA247" s="38" t="s">
        <v>369</v>
      </c>
      <c r="HB247" s="38"/>
      <c r="HC247" s="38"/>
      <c r="HD247" s="38"/>
      <c r="HE247" s="38"/>
      <c r="HF247" s="38" t="s">
        <v>369</v>
      </c>
      <c r="HG247" s="38" t="s">
        <v>369</v>
      </c>
      <c r="HH247" s="38"/>
      <c r="HI247" s="38"/>
      <c r="HJ247" s="38"/>
      <c r="HK247" s="38"/>
      <c r="HL247" s="38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37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  <c r="IU247" s="38"/>
      <c r="IV247" s="38"/>
      <c r="IW247" s="38"/>
      <c r="IX247" s="38"/>
      <c r="IY247" s="38"/>
      <c r="IZ247" s="38"/>
      <c r="JA247" s="38"/>
      <c r="JB247" s="38"/>
      <c r="JC247" s="37"/>
      <c r="JD247" s="38"/>
      <c r="JE247" s="38"/>
      <c r="JF247" s="38"/>
      <c r="JG247" s="38"/>
      <c r="JH247" s="38"/>
      <c r="JI247" s="38"/>
      <c r="JJ247" s="38"/>
      <c r="JK247" s="38"/>
      <c r="JL247" s="38"/>
      <c r="JM247" s="38"/>
      <c r="JN247" s="38"/>
      <c r="JO247" s="38"/>
      <c r="JP247" s="38"/>
      <c r="JQ247" s="38"/>
      <c r="JR247" s="38"/>
      <c r="JS247" s="38"/>
      <c r="JT247" s="38"/>
      <c r="JU247" s="38"/>
      <c r="JV247" s="38"/>
      <c r="JW247" s="37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37"/>
      <c r="NT247" s="38"/>
      <c r="NU247" s="38"/>
      <c r="NV247" s="38"/>
      <c r="NW247" s="38"/>
      <c r="NX247" s="38"/>
      <c r="NY247" s="38"/>
      <c r="NZ247" s="38"/>
      <c r="OA247" s="38"/>
      <c r="OB247" s="38"/>
      <c r="OC247" s="38"/>
      <c r="OD247" s="38"/>
      <c r="OE247" s="38"/>
      <c r="OF247" s="38"/>
      <c r="OG247" s="38"/>
      <c r="OH247" s="38"/>
      <c r="OI247" s="38"/>
      <c r="OJ247" s="38"/>
      <c r="OK247" s="38"/>
      <c r="OL247" s="38"/>
      <c r="OM247" s="37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7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7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7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7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7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7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7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7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7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7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7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7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7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7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7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7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7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7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7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7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7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F247" s="85" t="str">
        <f t="shared" ref="AGF247:AGF249" si="882">IF(COUNTIFS($C$7:$AGE$7,"="&amp;$AGK$5,$C247:$AGE247,"б")=0,"",COUNTIFS($C$7:$AGE$7,"="&amp;$AGK$5,$C247:$AGE247,"б"))</f>
        <v/>
      </c>
      <c r="AGG247" s="85" t="str">
        <f t="shared" ref="AGG247:AGG249" si="883">IF(COUNTIFS($C$7:$AGE$7,"="&amp;$AGK$5,$C247:$AGE247,"у")=0,"",COUNTIFS($C$7:$AGE$7,"="&amp;$AGK$5,$C247:$AGE247,"у"))</f>
        <v/>
      </c>
      <c r="AGH247" s="85" t="str">
        <f t="shared" ref="AGH247:AGH249" si="884">IF(COUNTIFS($C$7:$AGE$7,"="&amp;$AGK$5,$C247:$AGE247,"н")=0,"",COUNTIFS($C$7:$AGE$7,"="&amp;$AGK$5,$C247:$AGE247,"н"))</f>
        <v/>
      </c>
      <c r="AGL247" s="36" t="str">
        <f>IF(COUNTIFS($C$6:$AGE$6,9,$C247:$AGE247,"б")=0,"",COUNTIFS($C$6:$AGE$6,9,$C247:$AGE247,"б"))</f>
        <v/>
      </c>
      <c r="AGM247" s="36" t="str">
        <f>IF(COUNTIFS($C$6:$AGE$6,9,$C247:$AGE247,"у")=0,"",COUNTIFS($C$6:$AGE$6,9,$C247:$AGE247,"у"))</f>
        <v/>
      </c>
      <c r="AGN247" s="39" t="str">
        <f>IF(COUNTIFS($C$6:$AGE$6,9,$C247:$AGE247,"н")=0,"",COUNTIFS($C$6:$AGE$6,9,$C247:$AGE247,"н"))</f>
        <v/>
      </c>
      <c r="AGO247" s="36">
        <f>IF(COUNTIFS($C$6:$AGE$6,10,$C247:$AGE247,"б")=0,"",COUNTIFS($C$6:$AGE$6,10,$C247:$AGE247,"б"))</f>
        <v>15</v>
      </c>
      <c r="AGP247" s="36" t="str">
        <f>IF(COUNTIFS($C$6:$AGE$6,10,$C247:$AGE247,"у")=0,"",COUNTIFS($C$6:$AGE$6,10,$C247:$AGE247,"у"))</f>
        <v/>
      </c>
      <c r="AGQ247" s="39" t="str">
        <f>IF(COUNTIFS($C$6:$AGE$6,10,$C247:$AGE247,"н")=0,"",COUNTIFS($C$6:$AGE$6,10,$C247:$AGE247,"н"))</f>
        <v/>
      </c>
      <c r="AGR247" s="36">
        <f>IF(COUNTIFS($C$6:$AGE$6,11,$C247:$AGE247,"б")=0,"",COUNTIFS($C$6:$AGE$6,11,$C247:$AGE247,"б"))</f>
        <v>10</v>
      </c>
      <c r="AGS247" s="36" t="str">
        <f>IF(COUNTIFS($C$6:$AGE$6,11,$C247:$AGE247,"у")=0,"",COUNTIFS($C$6:$AGE$6,11,$C247:$AGE247,"у"))</f>
        <v/>
      </c>
      <c r="AGT247" s="39" t="str">
        <f>IF(COUNTIFS($C$6:$AGE$6,11,$C247:$AGE247,"н")=0,"",COUNTIFS($C$6:$AGE$6,11,$C247:$AGE247,"н"))</f>
        <v/>
      </c>
      <c r="AGU247" s="36" t="str">
        <f>IF(COUNTIFS($C$6:$AGE$6,12,$C247:$AGE247,"б")=0,"",COUNTIFS($C$6:$AGE$6,12,$C247:$AGE247,"б"))</f>
        <v/>
      </c>
      <c r="AGV247" s="36" t="str">
        <f>IF(COUNTIFS($C$6:$AGE$6,12,$C247:$AGE247,"у")=0,"",COUNTIFS($C$6:$AGE$6,12,$C247:$AGE247,"у"))</f>
        <v/>
      </c>
      <c r="AGW247" s="39" t="str">
        <f>IF(COUNTIFS($C$6:$AGE$6,12,$C247:$AGE247,"н")=0,"",COUNTIFS($C$6:$AGE$6,12,$C247:$AGE247,"н"))</f>
        <v/>
      </c>
      <c r="AGX247" s="36" t="str">
        <f>IF(COUNTIFS($C$6:$AGE$6,1,$C247:$AGE247,"б")=0,"",COUNTIFS($C$6:$AGE$6,1,$C247:$AGE247,"б"))</f>
        <v/>
      </c>
      <c r="AGY247" s="36" t="str">
        <f>IF(COUNTIFS($C$6:$AGE$6,1,$C247:$AGE247,"у")=0,"",COUNTIFS($C$6:$AGE$6,1,$C247:$AGE247,"у"))</f>
        <v/>
      </c>
      <c r="AGZ247" s="39" t="str">
        <f>IF(COUNTIFS($C$6:$AGE$6,1,$C247:$AGE247,"н")=0,"",COUNTIFS($C$6:$AGE$6,1,$C247:$AGE247,"н"))</f>
        <v/>
      </c>
      <c r="AHA247" s="36" t="str">
        <f>IF(COUNTIFS($C$6:$AGE$6,2,$C247:$AGE247,"б")=0,"",COUNTIFS($C$6:$AGE$6,2,$C247:$AGE247,"б"))</f>
        <v/>
      </c>
      <c r="AHB247" s="36" t="str">
        <f>IF(COUNTIFS($C$6:$AGE$6,2,$C247:$AGE247,"у")=0,"",COUNTIFS($C$6:$AGE$6,2,$C247:$AGE247,"у"))</f>
        <v/>
      </c>
      <c r="AHC247" s="39" t="str">
        <f>IF(COUNTIFS($C$6:$AGE$6,2,$C247:$AGE247,"н")=0,"",COUNTIFS($C$6:$AGE$6,2,$C247:$AGE247,"н"))</f>
        <v/>
      </c>
      <c r="AHD247" s="36" t="str">
        <f>IF(COUNTIFS($C$6:$AGE$6,3,$C247:$AGE247,"б")=0,"",COUNTIFS($C$6:$AGE$6,3,$C247:$AGE247,"б"))</f>
        <v/>
      </c>
      <c r="AHE247" s="36" t="str">
        <f>IF(COUNTIFS($C$6:$AGE$6,3,$C247:$AGE247,"у")=0,"",COUNTIFS($C$6:$AGE$6,3,$C247:$AGE247,"у"))</f>
        <v/>
      </c>
      <c r="AHF247" s="39" t="str">
        <f>IF(COUNTIFS($C$6:$AGE$6,3,$C247:$AGE247,"н")=0,"",COUNTIFS($C$6:$AGE$6,3,$C247:$AGE247,"н"))</f>
        <v/>
      </c>
      <c r="AHG247" s="36" t="str">
        <f>IF(COUNTIFS($C$6:$AGE$6,4,$C247:$AGE247,"б")=0,"",COUNTIFS($C$6:$AGE$6,4,$C247:$AGE247,"б"))</f>
        <v/>
      </c>
      <c r="AHH247" s="36" t="str">
        <f>IF(COUNTIFS($C$6:$AGE$6,4,$C247:$AGE247,"у")=0,"",COUNTIFS($C$6:$AGE$6,4,$C247:$AGE247,"у"))</f>
        <v/>
      </c>
      <c r="AHI247" s="39" t="str">
        <f>IF(COUNTIFS($C$6:$AGE$6,4,$C247:$AGE247,"н")=0,"",COUNTIFS($C$6:$AGE$6,4,$C247:$AGE247,"н"))</f>
        <v/>
      </c>
      <c r="AHJ247" s="36" t="str">
        <f>IF(COUNTIFS($C$6:$AGE$6,5,$C247:$AGE247,"б")=0,"",COUNTIFS($C$6:$AGE$6,5,$C247:$AGE247,"б"))</f>
        <v/>
      </c>
      <c r="AHK247" s="36" t="str">
        <f>IF(COUNTIFS($C$6:$AGE$6,5,$C247:$AGE247,"у")=0,"",COUNTIFS($C$6:$AGE$6,5,$C247:$AGE247,"у"))</f>
        <v/>
      </c>
      <c r="AHL247" s="39" t="str">
        <f>IF(COUNTIFS($C$6:$AGE$6,5,$C247:$AGE247,"н")=0,"",COUNTIFS($C$6:$AGE$6,5,$C247:$AGE247,"н"))</f>
        <v/>
      </c>
      <c r="AHM247" s="36" t="str">
        <f>IF(COUNTIFS($C$6:$AGE$6,6,$C247:$AGE247,"б")=0,"",COUNTIFS($C$6:$AGE$6,6,$C247:$AGE247,"б"))</f>
        <v/>
      </c>
      <c r="AHN247" s="36" t="str">
        <f>IF(COUNTIFS($C$6:$AGE$6,6,$C247:$AGE247,"у")=0,"",COUNTIFS($C$6:$AGE$6,6,$C247:$AGE247,"у"))</f>
        <v/>
      </c>
      <c r="AHO247" s="39" t="str">
        <f>IF(COUNTIFS($C$6:$AGE$6,6,$C247:$AGE247,"н")=0,"",COUNTIFS($C$6:$AGE$6,6,$C247:$AGE247,"н"))</f>
        <v/>
      </c>
    </row>
    <row r="248" spans="1:918" s="5" customFormat="1" outlineLevel="1" x14ac:dyDescent="0.25">
      <c r="A248" s="35">
        <v>2</v>
      </c>
      <c r="B248" s="36"/>
      <c r="C248" s="37"/>
      <c r="D248" s="35"/>
      <c r="E248" s="35"/>
      <c r="F248" s="35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7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7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7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7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7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7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  <c r="ED248" s="38"/>
      <c r="EE248" s="38"/>
      <c r="EF248" s="38"/>
      <c r="EG248" s="38"/>
      <c r="EH248" s="38"/>
      <c r="EI248" s="38"/>
      <c r="EJ248" s="38"/>
      <c r="EK248" s="38"/>
      <c r="EL248" s="38"/>
      <c r="EM248" s="37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7"/>
      <c r="FH248" s="38"/>
      <c r="FI248" s="38"/>
      <c r="FJ248" s="38"/>
      <c r="FK248" s="38"/>
      <c r="FL248" s="38"/>
      <c r="FM248" s="38"/>
      <c r="FN248" s="38"/>
      <c r="FO248" s="38"/>
      <c r="FP248" s="38"/>
      <c r="FQ248" s="38"/>
      <c r="FR248" s="38"/>
      <c r="FS248" s="38"/>
      <c r="FT248" s="38"/>
      <c r="FU248" s="38"/>
      <c r="FV248" s="38"/>
      <c r="FW248" s="38"/>
      <c r="FX248" s="38"/>
      <c r="FY248" s="38"/>
      <c r="FZ248" s="38"/>
      <c r="GA248" s="37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7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37"/>
      <c r="IJ248" s="38"/>
      <c r="IK248" s="38"/>
      <c r="IL248" s="38"/>
      <c r="IM248" s="38"/>
      <c r="IN248" s="38"/>
      <c r="IO248" s="38"/>
      <c r="IP248" s="38"/>
      <c r="IQ248" s="38"/>
      <c r="IR248" s="38"/>
      <c r="IS248" s="38"/>
      <c r="IT248" s="38"/>
      <c r="IU248" s="38"/>
      <c r="IV248" s="38"/>
      <c r="IW248" s="38"/>
      <c r="IX248" s="38"/>
      <c r="IY248" s="38"/>
      <c r="IZ248" s="38"/>
      <c r="JA248" s="38"/>
      <c r="JB248" s="38"/>
      <c r="JC248" s="37"/>
      <c r="JD248" s="38"/>
      <c r="JE248" s="38"/>
      <c r="JF248" s="38"/>
      <c r="JG248" s="38"/>
      <c r="JH248" s="38"/>
      <c r="JI248" s="38"/>
      <c r="JJ248" s="38"/>
      <c r="JK248" s="38"/>
      <c r="JL248" s="38"/>
      <c r="JM248" s="38"/>
      <c r="JN248" s="38"/>
      <c r="JO248" s="38"/>
      <c r="JP248" s="38"/>
      <c r="JQ248" s="38"/>
      <c r="JR248" s="38"/>
      <c r="JS248" s="38"/>
      <c r="JT248" s="38"/>
      <c r="JU248" s="38"/>
      <c r="JV248" s="38"/>
      <c r="JW248" s="37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7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7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7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7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7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7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7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7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7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7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7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7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7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7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7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7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7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7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7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7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7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F248" s="85" t="str">
        <f t="shared" si="882"/>
        <v/>
      </c>
      <c r="AGG248" s="85" t="str">
        <f t="shared" si="883"/>
        <v/>
      </c>
      <c r="AGH248" s="85" t="str">
        <f t="shared" si="884"/>
        <v/>
      </c>
      <c r="AGL248" s="36" t="str">
        <f t="shared" ref="AGL248:AGL249" si="885">IF(COUNTIFS($C$6:$AGE$6,9,$C248:$AGE248,"б")=0,"",COUNTIFS($C$6:$AGE$6,9,$C248:$AGE248,"б"))</f>
        <v/>
      </c>
      <c r="AGM248" s="36" t="str">
        <f>IF(COUNTIFS($C$6:$AGE$6,9,$C248:$AGE248,"у")=0,"",COUNTIFS($C$6:$AGE$6,9,$C248:$AGE248,"у"))</f>
        <v/>
      </c>
      <c r="AGN248" s="39" t="str">
        <f t="shared" ref="AGN248:AGN249" si="886">IF(COUNTIFS($C$6:$AGE$6,9,$C248:$AGE248,"н")=0,"",COUNTIFS($C$6:$AGE$6,9,$C248:$AGE248,"н"))</f>
        <v/>
      </c>
      <c r="AGO248" s="36" t="str">
        <f t="shared" ref="AGO248:AGO249" si="887">IF(COUNTIFS($C$6:$AGE$6,10,$C248:$AGE248,"б")=0,"",COUNTIFS($C$6:$AGE$6,10,$C248:$AGE248,"б"))</f>
        <v/>
      </c>
      <c r="AGP248" s="36" t="str">
        <f>IF(COUNTIFS($C$6:$AGE$6,10,$C248:$AGE248,"у")=0,"",COUNTIFS($C$6:$AGE$6,10,$C248:$AGE248,"у"))</f>
        <v/>
      </c>
      <c r="AGQ248" s="39" t="str">
        <f t="shared" ref="AGQ248:AGQ249" si="888">IF(COUNTIFS($C$6:$AGE$6,10,$C248:$AGE248,"н")=0,"",COUNTIFS($C$6:$AGE$6,10,$C248:$AGE248,"н"))</f>
        <v/>
      </c>
      <c r="AGR248" s="36" t="str">
        <f t="shared" ref="AGR248:AGR249" si="889">IF(COUNTIFS($C$6:$AGE$6,11,$C248:$AGE248,"б")=0,"",COUNTIFS($C$6:$AGE$6,11,$C248:$AGE248,"б"))</f>
        <v/>
      </c>
      <c r="AGS248" s="36" t="str">
        <f>IF(COUNTIFS($C$6:$AGE$6,11,$C248:$AGE248,"у")=0,"",COUNTIFS($C$6:$AGE$6,11,$C248:$AGE248,"у"))</f>
        <v/>
      </c>
      <c r="AGT248" s="39" t="str">
        <f t="shared" ref="AGT248:AGT249" si="890">IF(COUNTIFS($C$6:$AGE$6,11,$C248:$AGE248,"н")=0,"",COUNTIFS($C$6:$AGE$6,11,$C248:$AGE248,"н"))</f>
        <v/>
      </c>
      <c r="AGU248" s="36" t="str">
        <f t="shared" ref="AGU248:AGU249" si="891">IF(COUNTIFS($C$6:$AGE$6,12,$C248:$AGE248,"б")=0,"",COUNTIFS($C$6:$AGE$6,12,$C248:$AGE248,"б"))</f>
        <v/>
      </c>
      <c r="AGV248" s="36" t="str">
        <f>IF(COUNTIFS($C$6:$AGE$6,12,$C248:$AGE248,"у")=0,"",COUNTIFS($C$6:$AGE$6,12,$C248:$AGE248,"у"))</f>
        <v/>
      </c>
      <c r="AGW248" s="39" t="str">
        <f t="shared" ref="AGW248:AGW249" si="892">IF(COUNTIFS($C$6:$AGE$6,12,$C248:$AGE248,"н")=0,"",COUNTIFS($C$6:$AGE$6,12,$C248:$AGE248,"н"))</f>
        <v/>
      </c>
      <c r="AGX248" s="36" t="str">
        <f t="shared" ref="AGX248:AGX249" si="893">IF(COUNTIFS($C$6:$AGE$6,1,$C248:$AGE248,"б")=0,"",COUNTIFS($C$6:$AGE$6,1,$C248:$AGE248,"б"))</f>
        <v/>
      </c>
      <c r="AGY248" s="36" t="str">
        <f>IF(COUNTIFS($C$6:$AGE$6,1,$C248:$AGE248,"у")=0,"",COUNTIFS($C$6:$AGE$6,1,$C248:$AGE248,"у"))</f>
        <v/>
      </c>
      <c r="AGZ248" s="39" t="str">
        <f t="shared" ref="AGZ248:AGZ249" si="894">IF(COUNTIFS($C$6:$AGE$6,1,$C248:$AGE248,"н")=0,"",COUNTIFS($C$6:$AGE$6,1,$C248:$AGE248,"н"))</f>
        <v/>
      </c>
      <c r="AHA248" s="36" t="str">
        <f t="shared" ref="AHA248:AHA249" si="895">IF(COUNTIFS($C$6:$AGE$6,2,$C248:$AGE248,"б")=0,"",COUNTIFS($C$6:$AGE$6,2,$C248:$AGE248,"б"))</f>
        <v/>
      </c>
      <c r="AHB248" s="36" t="str">
        <f>IF(COUNTIFS($C$6:$AGE$6,2,$C248:$AGE248,"у")=0,"",COUNTIFS($C$6:$AGE$6,2,$C248:$AGE248,"у"))</f>
        <v/>
      </c>
      <c r="AHC248" s="39" t="str">
        <f t="shared" ref="AHC248:AHC249" si="896">IF(COUNTIFS($C$6:$AGE$6,2,$C248:$AGE248,"н")=0,"",COUNTIFS($C$6:$AGE$6,2,$C248:$AGE248,"н"))</f>
        <v/>
      </c>
      <c r="AHD248" s="36" t="str">
        <f t="shared" ref="AHD248:AHD249" si="897">IF(COUNTIFS($C$6:$AGE$6,3,$C248:$AGE248,"б")=0,"",COUNTIFS($C$6:$AGE$6,3,$C248:$AGE248,"б"))</f>
        <v/>
      </c>
      <c r="AHE248" s="36" t="str">
        <f>IF(COUNTIFS($C$6:$AGE$6,3,$C248:$AGE248,"у")=0,"",COUNTIFS($C$6:$AGE$6,3,$C248:$AGE248,"у"))</f>
        <v/>
      </c>
      <c r="AHF248" s="39" t="str">
        <f t="shared" ref="AHF248:AHF249" si="898">IF(COUNTIFS($C$6:$AGE$6,3,$C248:$AGE248,"н")=0,"",COUNTIFS($C$6:$AGE$6,3,$C248:$AGE248,"н"))</f>
        <v/>
      </c>
      <c r="AHG248" s="36" t="str">
        <f t="shared" ref="AHG248:AHG249" si="899">IF(COUNTIFS($C$6:$AGE$6,4,$C248:$AGE248,"б")=0,"",COUNTIFS($C$6:$AGE$6,4,$C248:$AGE248,"б"))</f>
        <v/>
      </c>
      <c r="AHH248" s="36" t="str">
        <f>IF(COUNTIFS($C$6:$AGE$6,4,$C248:$AGE248,"у")=0,"",COUNTIFS($C$6:$AGE$6,4,$C248:$AGE248,"у"))</f>
        <v/>
      </c>
      <c r="AHI248" s="39" t="str">
        <f t="shared" ref="AHI248:AHI249" si="900">IF(COUNTIFS($C$6:$AGE$6,4,$C248:$AGE248,"н")=0,"",COUNTIFS($C$6:$AGE$6,4,$C248:$AGE248,"н"))</f>
        <v/>
      </c>
      <c r="AHJ248" s="36" t="str">
        <f t="shared" ref="AHJ248:AHJ249" si="901">IF(COUNTIFS($C$6:$AGE$6,5,$C248:$AGE248,"б")=0,"",COUNTIFS($C$6:$AGE$6,5,$C248:$AGE248,"б"))</f>
        <v/>
      </c>
      <c r="AHK248" s="36" t="str">
        <f>IF(COUNTIFS($C$6:$AGE$6,5,$C248:$AGE248,"у")=0,"",COUNTIFS($C$6:$AGE$6,5,$C248:$AGE248,"у"))</f>
        <v/>
      </c>
      <c r="AHL248" s="39" t="str">
        <f t="shared" ref="AHL248:AHL249" si="902">IF(COUNTIFS($C$6:$AGE$6,5,$C248:$AGE248,"н")=0,"",COUNTIFS($C$6:$AGE$6,5,$C248:$AGE248,"н"))</f>
        <v/>
      </c>
      <c r="AHM248" s="36" t="str">
        <f t="shared" ref="AHM248:AHM249" si="903">IF(COUNTIFS($C$6:$AGE$6,6,$C248:$AGE248,"б")=0,"",COUNTIFS($C$6:$AGE$6,6,$C248:$AGE248,"б"))</f>
        <v/>
      </c>
      <c r="AHN248" s="36" t="str">
        <f>IF(COUNTIFS($C$6:$AGE$6,6,$C248:$AGE248,"у")=0,"",COUNTIFS($C$6:$AGE$6,6,$C248:$AGE248,"у"))</f>
        <v/>
      </c>
      <c r="AHO248" s="39" t="str">
        <f t="shared" ref="AHO248:AHO249" si="904">IF(COUNTIFS($C$6:$AGE$6,6,$C248:$AGE248,"н")=0,"",COUNTIFS($C$6:$AGE$6,6,$C248:$AGE248,"н"))</f>
        <v/>
      </c>
    </row>
    <row r="249" spans="1:918" s="5" customFormat="1" outlineLevel="1" x14ac:dyDescent="0.25">
      <c r="A249" s="35">
        <f t="shared" ref="A249" si="905">A248+1</f>
        <v>3</v>
      </c>
      <c r="B249" s="36"/>
      <c r="C249" s="37"/>
      <c r="D249" s="35"/>
      <c r="E249" s="35"/>
      <c r="F249" s="35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7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7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7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7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7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7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7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7"/>
      <c r="FH249" s="38"/>
      <c r="FI249" s="38"/>
      <c r="FJ249" s="38"/>
      <c r="FK249" s="38"/>
      <c r="FL249" s="38"/>
      <c r="FM249" s="38"/>
      <c r="FN249" s="38"/>
      <c r="FO249" s="38"/>
      <c r="FP249" s="38"/>
      <c r="FQ249" s="38"/>
      <c r="FR249" s="38"/>
      <c r="FS249" s="38"/>
      <c r="FT249" s="38"/>
      <c r="FU249" s="38"/>
      <c r="FV249" s="38"/>
      <c r="FW249" s="38"/>
      <c r="FX249" s="38"/>
      <c r="FY249" s="38"/>
      <c r="FZ249" s="38"/>
      <c r="GA249" s="37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7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7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7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7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7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7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7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7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7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7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7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7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7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7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7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7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7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7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F249" s="85" t="str">
        <f t="shared" si="882"/>
        <v/>
      </c>
      <c r="AGG249" s="85" t="str">
        <f t="shared" si="883"/>
        <v/>
      </c>
      <c r="AGH249" s="85" t="str">
        <f t="shared" si="884"/>
        <v/>
      </c>
      <c r="AGL249" s="36" t="str">
        <f t="shared" si="885"/>
        <v/>
      </c>
      <c r="AGM249" s="36" t="str">
        <f>IF(COUNTIFS($C$6:$AGE$6,9,$C249:$AGE249,"у")=0,"",COUNTIFS($C$6:$AGE$6,9,$C249:$AGE249,"у"))</f>
        <v/>
      </c>
      <c r="AGN249" s="39" t="str">
        <f t="shared" si="886"/>
        <v/>
      </c>
      <c r="AGO249" s="36" t="str">
        <f t="shared" si="887"/>
        <v/>
      </c>
      <c r="AGP249" s="36" t="str">
        <f>IF(COUNTIFS($C$6:$AGE$6,10,$C249:$AGE249,"у")=0,"",COUNTIFS($C$6:$AGE$6,10,$C249:$AGE249,"у"))</f>
        <v/>
      </c>
      <c r="AGQ249" s="39" t="str">
        <f t="shared" si="888"/>
        <v/>
      </c>
      <c r="AGR249" s="36" t="str">
        <f t="shared" si="889"/>
        <v/>
      </c>
      <c r="AGS249" s="36" t="str">
        <f>IF(COUNTIFS($C$6:$AGE$6,11,$C249:$AGE249,"у")=0,"",COUNTIFS($C$6:$AGE$6,11,$C249:$AGE249,"у"))</f>
        <v/>
      </c>
      <c r="AGT249" s="39" t="str">
        <f t="shared" si="890"/>
        <v/>
      </c>
      <c r="AGU249" s="36" t="str">
        <f t="shared" si="891"/>
        <v/>
      </c>
      <c r="AGV249" s="36" t="str">
        <f>IF(COUNTIFS($C$6:$AGE$6,12,$C249:$AGE249,"у")=0,"",COUNTIFS($C$6:$AGE$6,12,$C249:$AGE249,"у"))</f>
        <v/>
      </c>
      <c r="AGW249" s="39" t="str">
        <f t="shared" si="892"/>
        <v/>
      </c>
      <c r="AGX249" s="36" t="str">
        <f t="shared" si="893"/>
        <v/>
      </c>
      <c r="AGY249" s="36" t="str">
        <f>IF(COUNTIFS($C$6:$AGE$6,1,$C249:$AGE249,"у")=0,"",COUNTIFS($C$6:$AGE$6,1,$C249:$AGE249,"у"))</f>
        <v/>
      </c>
      <c r="AGZ249" s="39" t="str">
        <f t="shared" si="894"/>
        <v/>
      </c>
      <c r="AHA249" s="36" t="str">
        <f t="shared" si="895"/>
        <v/>
      </c>
      <c r="AHB249" s="36" t="str">
        <f>IF(COUNTIFS($C$6:$AGE$6,2,$C249:$AGE249,"у")=0,"",COUNTIFS($C$6:$AGE$6,2,$C249:$AGE249,"у"))</f>
        <v/>
      </c>
      <c r="AHC249" s="39" t="str">
        <f t="shared" si="896"/>
        <v/>
      </c>
      <c r="AHD249" s="36" t="str">
        <f t="shared" si="897"/>
        <v/>
      </c>
      <c r="AHE249" s="36" t="str">
        <f>IF(COUNTIFS($C$6:$AGE$6,3,$C249:$AGE249,"у")=0,"",COUNTIFS($C$6:$AGE$6,3,$C249:$AGE249,"у"))</f>
        <v/>
      </c>
      <c r="AHF249" s="39" t="str">
        <f t="shared" si="898"/>
        <v/>
      </c>
      <c r="AHG249" s="36" t="str">
        <f t="shared" si="899"/>
        <v/>
      </c>
      <c r="AHH249" s="36" t="str">
        <f>IF(COUNTIFS($C$6:$AGE$6,4,$C249:$AGE249,"у")=0,"",COUNTIFS($C$6:$AGE$6,4,$C249:$AGE249,"у"))</f>
        <v/>
      </c>
      <c r="AHI249" s="39" t="str">
        <f t="shared" si="900"/>
        <v/>
      </c>
      <c r="AHJ249" s="36" t="str">
        <f t="shared" si="901"/>
        <v/>
      </c>
      <c r="AHK249" s="36" t="str">
        <f>IF(COUNTIFS($C$6:$AGE$6,5,$C249:$AGE249,"у")=0,"",COUNTIFS($C$6:$AGE$6,5,$C249:$AGE249,"у"))</f>
        <v/>
      </c>
      <c r="AHL249" s="39" t="str">
        <f t="shared" si="902"/>
        <v/>
      </c>
      <c r="AHM249" s="36" t="str">
        <f t="shared" si="903"/>
        <v/>
      </c>
      <c r="AHN249" s="36" t="str">
        <f>IF(COUNTIFS($C$6:$AGE$6,6,$C249:$AGE249,"у")=0,"",COUNTIFS($C$6:$AGE$6,6,$C249:$AGE249,"у"))</f>
        <v/>
      </c>
      <c r="AHO249" s="39" t="str">
        <f t="shared" si="904"/>
        <v/>
      </c>
    </row>
    <row r="250" spans="1:918" s="32" customFormat="1" x14ac:dyDescent="0.25">
      <c r="A250" s="31" t="s">
        <v>40</v>
      </c>
      <c r="C250" s="33"/>
      <c r="D250" s="33"/>
      <c r="E250" s="33"/>
      <c r="F250" s="34"/>
      <c r="G250" s="33"/>
      <c r="H250" s="33"/>
      <c r="I250" s="33"/>
      <c r="J250" s="34"/>
      <c r="K250" s="33"/>
      <c r="L250" s="33"/>
      <c r="M250" s="33"/>
      <c r="N250" s="34"/>
      <c r="O250" s="33"/>
      <c r="P250" s="33"/>
      <c r="Q250" s="33"/>
      <c r="R250" s="34"/>
      <c r="S250" s="33"/>
      <c r="T250" s="33"/>
      <c r="U250" s="33"/>
      <c r="V250" s="34"/>
      <c r="W250" s="33"/>
      <c r="X250" s="33"/>
      <c r="Y250" s="33"/>
      <c r="Z250" s="34"/>
      <c r="AA250" s="33"/>
      <c r="AB250" s="33"/>
      <c r="AC250" s="33"/>
      <c r="AD250" s="34"/>
      <c r="AE250" s="33"/>
      <c r="AF250" s="33"/>
      <c r="AG250" s="33"/>
      <c r="AH250" s="34"/>
      <c r="AI250" s="33"/>
      <c r="AJ250" s="33"/>
      <c r="AK250" s="33"/>
      <c r="AL250" s="34"/>
      <c r="AM250" s="33"/>
      <c r="AN250" s="33"/>
      <c r="AO250" s="33"/>
      <c r="AP250" s="34"/>
      <c r="AQ250" s="33"/>
      <c r="AR250" s="33"/>
      <c r="AS250" s="33"/>
      <c r="AT250" s="34"/>
      <c r="AU250" s="33"/>
      <c r="AV250" s="33"/>
      <c r="AW250" s="33"/>
      <c r="AX250" s="34"/>
      <c r="AY250" s="33"/>
      <c r="AZ250" s="33"/>
      <c r="BA250" s="33"/>
      <c r="BB250" s="34"/>
      <c r="BC250" s="33"/>
      <c r="BD250" s="33"/>
      <c r="BE250" s="33"/>
      <c r="BF250" s="34"/>
      <c r="BG250" s="33"/>
      <c r="BH250" s="33"/>
      <c r="BI250" s="33"/>
      <c r="BJ250" s="34"/>
      <c r="BK250" s="33"/>
      <c r="BL250" s="33"/>
      <c r="BM250" s="33"/>
      <c r="BN250" s="34"/>
      <c r="BO250" s="33"/>
      <c r="BP250" s="33"/>
      <c r="BQ250" s="33"/>
      <c r="BR250" s="34"/>
      <c r="BS250" s="33"/>
      <c r="BT250" s="33"/>
      <c r="BU250" s="33"/>
      <c r="BV250" s="34"/>
      <c r="BW250" s="33"/>
      <c r="BX250" s="33"/>
      <c r="BY250" s="33"/>
      <c r="BZ250" s="34"/>
      <c r="CA250" s="33"/>
      <c r="CB250" s="33"/>
      <c r="CC250" s="33"/>
      <c r="CD250" s="34"/>
      <c r="CE250" s="33"/>
      <c r="CF250" s="33"/>
      <c r="CG250" s="33"/>
      <c r="CH250" s="34"/>
      <c r="CI250" s="33"/>
      <c r="CJ250" s="33"/>
      <c r="CK250" s="33"/>
      <c r="CL250" s="34"/>
      <c r="CM250" s="33"/>
      <c r="CN250" s="33"/>
      <c r="CO250" s="33"/>
      <c r="CP250" s="34"/>
      <c r="CQ250" s="33"/>
      <c r="CR250" s="33"/>
      <c r="CS250" s="33"/>
      <c r="CT250" s="34"/>
      <c r="CU250" s="33"/>
      <c r="CV250" s="33"/>
      <c r="CW250" s="33"/>
      <c r="CX250" s="34"/>
      <c r="CY250" s="33"/>
      <c r="CZ250" s="33"/>
      <c r="DA250" s="33"/>
      <c r="DB250" s="34"/>
      <c r="DC250" s="33"/>
      <c r="DD250" s="33"/>
      <c r="DE250" s="33"/>
      <c r="DF250" s="34"/>
      <c r="DG250" s="33"/>
      <c r="DH250" s="33"/>
      <c r="DI250" s="33"/>
      <c r="DJ250" s="34"/>
      <c r="DK250" s="33"/>
      <c r="DL250" s="33"/>
      <c r="DM250" s="33"/>
      <c r="DN250" s="34"/>
      <c r="DO250" s="33"/>
      <c r="DP250" s="33"/>
      <c r="DQ250" s="33"/>
      <c r="DR250" s="34"/>
      <c r="DS250" s="33"/>
      <c r="DT250" s="33"/>
      <c r="DU250" s="33"/>
      <c r="DV250" s="34"/>
      <c r="DW250" s="33"/>
      <c r="DX250" s="33"/>
      <c r="DY250" s="33"/>
      <c r="DZ250" s="34"/>
      <c r="EA250" s="33"/>
      <c r="EB250" s="33"/>
      <c r="EC250" s="33"/>
      <c r="ED250" s="34"/>
      <c r="EE250" s="33"/>
      <c r="EF250" s="33"/>
      <c r="EG250" s="33"/>
      <c r="EH250" s="34"/>
      <c r="EI250" s="33"/>
      <c r="EJ250" s="33"/>
      <c r="EK250" s="33"/>
      <c r="EL250" s="34"/>
      <c r="EM250" s="33"/>
      <c r="EN250" s="33"/>
      <c r="EO250" s="33"/>
      <c r="EP250" s="34"/>
      <c r="EQ250" s="33"/>
      <c r="ER250" s="33"/>
      <c r="ES250" s="33"/>
      <c r="ET250" s="34"/>
      <c r="EU250" s="33"/>
      <c r="EV250" s="33"/>
      <c r="EW250" s="33"/>
      <c r="EX250" s="34"/>
      <c r="EY250" s="33"/>
      <c r="EZ250" s="33"/>
      <c r="FA250" s="33"/>
      <c r="FB250" s="34"/>
      <c r="FC250" s="33"/>
      <c r="FD250" s="33"/>
      <c r="FE250" s="33"/>
      <c r="FF250" s="34"/>
      <c r="FG250" s="33"/>
      <c r="FH250" s="33"/>
      <c r="FI250" s="33"/>
      <c r="FJ250" s="34"/>
      <c r="FK250" s="33"/>
      <c r="FL250" s="33"/>
      <c r="FM250" s="33"/>
      <c r="FN250" s="34"/>
      <c r="FO250" s="33"/>
      <c r="FP250" s="33"/>
      <c r="FQ250" s="33"/>
      <c r="FR250" s="34"/>
      <c r="FS250" s="33"/>
      <c r="FT250" s="33"/>
      <c r="FU250" s="33"/>
      <c r="FV250" s="34"/>
      <c r="FW250" s="33"/>
      <c r="FX250" s="33"/>
      <c r="FY250" s="33"/>
      <c r="FZ250" s="34"/>
      <c r="GA250" s="33"/>
      <c r="GB250" s="33"/>
      <c r="GC250" s="33"/>
      <c r="GD250" s="34"/>
      <c r="GE250" s="33"/>
      <c r="GF250" s="33"/>
      <c r="GG250" s="33"/>
      <c r="GH250" s="34"/>
      <c r="GI250" s="33"/>
      <c r="GJ250" s="33"/>
      <c r="GK250" s="33"/>
      <c r="GL250" s="34"/>
      <c r="GM250" s="33"/>
      <c r="GN250" s="33"/>
      <c r="GO250" s="33"/>
      <c r="GP250" s="34"/>
      <c r="GQ250" s="33"/>
      <c r="GR250" s="33"/>
      <c r="GS250" s="33"/>
      <c r="GT250" s="34"/>
      <c r="GU250" s="33"/>
      <c r="GV250" s="33"/>
      <c r="GW250" s="33"/>
      <c r="GX250" s="34"/>
      <c r="GY250" s="33"/>
      <c r="GZ250" s="33"/>
      <c r="HA250" s="33"/>
      <c r="HB250" s="34"/>
      <c r="HC250" s="33"/>
      <c r="HD250" s="33"/>
      <c r="HE250" s="33"/>
      <c r="HF250" s="34"/>
      <c r="HG250" s="33"/>
      <c r="HH250" s="33"/>
      <c r="HI250" s="33"/>
      <c r="HJ250" s="34"/>
      <c r="HK250" s="33"/>
      <c r="HL250" s="33"/>
      <c r="HM250" s="33"/>
      <c r="HN250" s="34"/>
      <c r="HO250" s="33"/>
      <c r="HP250" s="33"/>
      <c r="HQ250" s="33"/>
      <c r="HR250" s="34"/>
      <c r="HS250" s="33"/>
      <c r="HT250" s="33"/>
      <c r="HU250" s="33"/>
      <c r="HV250" s="34"/>
      <c r="HW250" s="33"/>
      <c r="HX250" s="33"/>
      <c r="HY250" s="33"/>
      <c r="HZ250" s="34"/>
      <c r="IA250" s="33"/>
      <c r="IB250" s="33"/>
      <c r="IC250" s="33"/>
      <c r="ID250" s="34"/>
      <c r="IE250" s="33"/>
      <c r="IF250" s="33"/>
      <c r="IG250" s="33"/>
      <c r="IH250" s="34"/>
      <c r="II250" s="33"/>
      <c r="IJ250" s="33"/>
      <c r="IK250" s="33"/>
      <c r="IL250" s="34"/>
      <c r="IM250" s="33"/>
      <c r="IN250" s="33"/>
      <c r="IO250" s="33"/>
      <c r="IP250" s="34"/>
      <c r="IQ250" s="33"/>
      <c r="IR250" s="33"/>
      <c r="IS250" s="33"/>
      <c r="IT250" s="34"/>
      <c r="IU250" s="33"/>
      <c r="IV250" s="33"/>
      <c r="IW250" s="33"/>
      <c r="IX250" s="34"/>
      <c r="IY250" s="33"/>
      <c r="IZ250" s="33"/>
      <c r="JA250" s="33"/>
      <c r="JB250" s="34"/>
      <c r="JC250" s="33"/>
      <c r="JD250" s="33"/>
      <c r="JE250" s="33"/>
      <c r="JF250" s="34"/>
      <c r="JG250" s="33"/>
      <c r="JH250" s="33"/>
      <c r="JI250" s="33"/>
      <c r="JJ250" s="34"/>
      <c r="JK250" s="33"/>
      <c r="JL250" s="33"/>
      <c r="JM250" s="33"/>
      <c r="JN250" s="34"/>
      <c r="JO250" s="33"/>
      <c r="JP250" s="33"/>
      <c r="JQ250" s="33"/>
      <c r="JR250" s="34"/>
      <c r="JS250" s="33"/>
      <c r="JT250" s="33"/>
      <c r="JU250" s="33"/>
      <c r="JV250" s="34"/>
      <c r="JW250" s="33"/>
      <c r="JX250" s="33"/>
      <c r="JY250" s="33"/>
      <c r="JZ250" s="34"/>
      <c r="KA250" s="33"/>
      <c r="KB250" s="33"/>
      <c r="KC250" s="33"/>
      <c r="KD250" s="34"/>
      <c r="KE250" s="33"/>
      <c r="KF250" s="33"/>
      <c r="KG250" s="33"/>
      <c r="KH250" s="34"/>
      <c r="KI250" s="33"/>
      <c r="KJ250" s="33"/>
      <c r="KK250" s="33"/>
      <c r="KL250" s="34"/>
      <c r="KM250" s="33"/>
      <c r="KN250" s="33"/>
      <c r="KO250" s="33"/>
      <c r="KP250" s="34"/>
      <c r="KQ250" s="33"/>
      <c r="KR250" s="33"/>
      <c r="KS250" s="33"/>
      <c r="KT250" s="34"/>
      <c r="KU250" s="33"/>
      <c r="KV250" s="33"/>
      <c r="KW250" s="33"/>
      <c r="KX250" s="34"/>
      <c r="KY250" s="33"/>
      <c r="KZ250" s="33"/>
      <c r="LA250" s="33"/>
      <c r="LB250" s="34"/>
      <c r="LC250" s="33"/>
      <c r="LD250" s="33"/>
      <c r="LE250" s="33"/>
      <c r="LF250" s="34"/>
      <c r="LG250" s="33"/>
      <c r="LH250" s="33"/>
      <c r="LI250" s="33"/>
      <c r="LJ250" s="34"/>
      <c r="LK250" s="33"/>
      <c r="LL250" s="33"/>
      <c r="LM250" s="33"/>
      <c r="LN250" s="34"/>
      <c r="LO250" s="33"/>
      <c r="LP250" s="33"/>
      <c r="LQ250" s="33"/>
      <c r="LR250" s="34"/>
      <c r="LS250" s="33"/>
      <c r="LT250" s="33"/>
      <c r="LU250" s="33"/>
      <c r="LV250" s="34"/>
      <c r="LW250" s="33"/>
      <c r="LX250" s="33"/>
      <c r="LY250" s="33"/>
      <c r="LZ250" s="34"/>
      <c r="MA250" s="33"/>
      <c r="MB250" s="33"/>
      <c r="MC250" s="33"/>
      <c r="MD250" s="34"/>
      <c r="ME250" s="33"/>
      <c r="MF250" s="33"/>
      <c r="MG250" s="33"/>
      <c r="MH250" s="34"/>
      <c r="MI250" s="33"/>
      <c r="MJ250" s="33"/>
      <c r="MK250" s="33"/>
      <c r="ML250" s="34"/>
      <c r="MM250" s="33"/>
      <c r="MN250" s="33"/>
      <c r="MO250" s="33"/>
      <c r="MP250" s="34"/>
      <c r="MQ250" s="33"/>
      <c r="MR250" s="33"/>
      <c r="MS250" s="33"/>
      <c r="MT250" s="34"/>
      <c r="MU250" s="33"/>
      <c r="MV250" s="33"/>
      <c r="MW250" s="33"/>
      <c r="MX250" s="34"/>
      <c r="MY250" s="33"/>
      <c r="MZ250" s="33"/>
      <c r="NA250" s="33"/>
      <c r="NB250" s="34"/>
      <c r="NC250" s="33"/>
      <c r="ND250" s="33"/>
      <c r="NE250" s="33"/>
      <c r="NF250" s="34"/>
      <c r="NG250" s="33"/>
      <c r="NH250" s="33"/>
      <c r="NI250" s="33"/>
      <c r="NJ250" s="34"/>
      <c r="NK250" s="33"/>
      <c r="NL250" s="33"/>
      <c r="NM250" s="33"/>
      <c r="NN250" s="34"/>
      <c r="NO250" s="33"/>
      <c r="NP250" s="33"/>
      <c r="NQ250" s="33"/>
      <c r="NR250" s="34"/>
      <c r="NS250" s="33"/>
      <c r="NT250" s="33"/>
      <c r="NU250" s="33"/>
      <c r="NV250" s="34"/>
      <c r="NW250" s="33"/>
      <c r="NX250" s="33"/>
      <c r="NY250" s="33"/>
      <c r="NZ250" s="34"/>
      <c r="OA250" s="33"/>
      <c r="OB250" s="33"/>
      <c r="OC250" s="33"/>
      <c r="OD250" s="34"/>
      <c r="OE250" s="33"/>
      <c r="OF250" s="33"/>
      <c r="OG250" s="33"/>
      <c r="OH250" s="34"/>
      <c r="OI250" s="33"/>
      <c r="OJ250" s="33"/>
      <c r="OK250" s="33"/>
      <c r="OL250" s="34"/>
      <c r="OM250" s="33"/>
      <c r="ON250" s="33"/>
      <c r="OO250" s="33"/>
      <c r="OP250" s="34"/>
      <c r="OQ250" s="33"/>
      <c r="OR250" s="33"/>
      <c r="OS250" s="33"/>
      <c r="OT250" s="34"/>
      <c r="OU250" s="33"/>
      <c r="OV250" s="33"/>
      <c r="OW250" s="33"/>
      <c r="OX250" s="34"/>
      <c r="OY250" s="33"/>
      <c r="OZ250" s="33"/>
      <c r="PA250" s="33"/>
      <c r="PB250" s="34"/>
      <c r="PC250" s="33"/>
      <c r="PD250" s="33"/>
      <c r="PE250" s="33"/>
      <c r="PF250" s="34"/>
      <c r="PG250" s="33"/>
      <c r="PH250" s="33"/>
      <c r="PI250" s="33"/>
      <c r="PJ250" s="34"/>
      <c r="PK250" s="33"/>
      <c r="PL250" s="33"/>
      <c r="PM250" s="33"/>
      <c r="PN250" s="34"/>
      <c r="PO250" s="33"/>
      <c r="PP250" s="33"/>
      <c r="PQ250" s="33"/>
      <c r="PR250" s="34"/>
      <c r="PS250" s="33"/>
      <c r="PT250" s="33"/>
      <c r="PU250" s="33"/>
      <c r="PV250" s="34"/>
      <c r="PW250" s="33"/>
      <c r="PX250" s="33"/>
      <c r="PY250" s="33"/>
      <c r="PZ250" s="34"/>
      <c r="QA250" s="33"/>
      <c r="QB250" s="33"/>
      <c r="QC250" s="33"/>
      <c r="QD250" s="34"/>
      <c r="QE250" s="33"/>
      <c r="QF250" s="33"/>
      <c r="QG250" s="33"/>
      <c r="QH250" s="34"/>
      <c r="QI250" s="33"/>
      <c r="QJ250" s="33"/>
      <c r="QK250" s="33"/>
      <c r="QL250" s="34"/>
      <c r="QM250" s="33"/>
      <c r="QN250" s="33"/>
      <c r="QO250" s="33"/>
      <c r="QP250" s="34"/>
      <c r="QQ250" s="33"/>
      <c r="QR250" s="33"/>
      <c r="QS250" s="33"/>
      <c r="QT250" s="34"/>
      <c r="QU250" s="33"/>
      <c r="QV250" s="33"/>
      <c r="QW250" s="33"/>
      <c r="QX250" s="34"/>
      <c r="QY250" s="33"/>
      <c r="QZ250" s="33"/>
      <c r="RA250" s="33"/>
      <c r="RB250" s="34"/>
      <c r="RC250" s="33"/>
      <c r="RD250" s="33"/>
      <c r="RE250" s="33"/>
      <c r="RF250" s="34"/>
      <c r="RG250" s="33"/>
      <c r="RH250" s="33"/>
      <c r="RI250" s="33"/>
      <c r="RJ250" s="34"/>
      <c r="RK250" s="33"/>
      <c r="RL250" s="33"/>
      <c r="RM250" s="33"/>
      <c r="RN250" s="34"/>
      <c r="RO250" s="33"/>
      <c r="RP250" s="33"/>
      <c r="RQ250" s="33"/>
      <c r="RR250" s="34"/>
      <c r="RS250" s="33"/>
      <c r="RT250" s="33"/>
      <c r="RU250" s="33"/>
      <c r="RV250" s="34"/>
      <c r="RW250" s="33"/>
      <c r="RX250" s="33"/>
      <c r="RY250" s="33"/>
      <c r="RZ250" s="34"/>
      <c r="SA250" s="33"/>
      <c r="SB250" s="33"/>
      <c r="SC250" s="33"/>
      <c r="SD250" s="34"/>
      <c r="SE250" s="33"/>
      <c r="SF250" s="33"/>
      <c r="SG250" s="33"/>
      <c r="SH250" s="34"/>
      <c r="SI250" s="33"/>
      <c r="SJ250" s="33"/>
      <c r="SK250" s="33"/>
      <c r="SL250" s="34"/>
      <c r="SM250" s="33"/>
      <c r="SN250" s="33"/>
      <c r="SO250" s="33"/>
      <c r="SP250" s="34"/>
      <c r="SQ250" s="33"/>
      <c r="SR250" s="33"/>
      <c r="SS250" s="33"/>
      <c r="ST250" s="34"/>
      <c r="SU250" s="33"/>
      <c r="SV250" s="33"/>
      <c r="SW250" s="33"/>
      <c r="SX250" s="34"/>
      <c r="SY250" s="33"/>
      <c r="SZ250" s="33"/>
      <c r="TA250" s="33"/>
      <c r="TB250" s="34"/>
      <c r="TC250" s="33"/>
      <c r="TD250" s="33"/>
      <c r="TE250" s="33"/>
      <c r="TF250" s="34"/>
      <c r="TG250" s="33"/>
      <c r="TH250" s="33"/>
      <c r="TI250" s="33"/>
      <c r="TJ250" s="34"/>
      <c r="TK250" s="33"/>
      <c r="TL250" s="33"/>
      <c r="TM250" s="33"/>
      <c r="TN250" s="34"/>
      <c r="TO250" s="33"/>
      <c r="TP250" s="33"/>
      <c r="TQ250" s="33"/>
      <c r="TR250" s="34"/>
      <c r="TS250" s="33"/>
      <c r="TT250" s="33"/>
      <c r="TU250" s="33"/>
      <c r="TV250" s="34"/>
      <c r="TW250" s="33"/>
      <c r="TX250" s="33"/>
      <c r="TY250" s="33"/>
      <c r="TZ250" s="34"/>
      <c r="UA250" s="33"/>
      <c r="UB250" s="33"/>
      <c r="UC250" s="33"/>
      <c r="UD250" s="34"/>
      <c r="UE250" s="33"/>
      <c r="UF250" s="33"/>
      <c r="UG250" s="33"/>
      <c r="UH250" s="34"/>
      <c r="UI250" s="33"/>
      <c r="UJ250" s="33"/>
      <c r="UK250" s="33"/>
      <c r="UL250" s="34"/>
      <c r="UM250" s="33"/>
      <c r="UN250" s="33"/>
      <c r="UO250" s="33"/>
      <c r="UP250" s="34"/>
      <c r="UQ250" s="33"/>
      <c r="UR250" s="33"/>
      <c r="US250" s="33"/>
      <c r="UT250" s="34"/>
      <c r="UU250" s="33"/>
      <c r="UV250" s="33"/>
      <c r="UW250" s="33"/>
      <c r="UX250" s="34"/>
      <c r="UY250" s="33"/>
      <c r="UZ250" s="33"/>
      <c r="VA250" s="33"/>
      <c r="VB250" s="34"/>
      <c r="VC250" s="33"/>
      <c r="VD250" s="33"/>
      <c r="VE250" s="33"/>
      <c r="VF250" s="34"/>
      <c r="VG250" s="33"/>
      <c r="VH250" s="33"/>
      <c r="VI250" s="33"/>
      <c r="VJ250" s="34"/>
      <c r="VK250" s="33"/>
      <c r="VL250" s="33"/>
      <c r="VM250" s="33"/>
      <c r="VN250" s="34"/>
      <c r="VO250" s="33"/>
      <c r="VP250" s="33"/>
      <c r="VQ250" s="33"/>
      <c r="VR250" s="34"/>
      <c r="VS250" s="33"/>
      <c r="VT250" s="33"/>
      <c r="VU250" s="33"/>
      <c r="VV250" s="34"/>
      <c r="VW250" s="33"/>
      <c r="VX250" s="33"/>
      <c r="VY250" s="33"/>
      <c r="VZ250" s="34"/>
      <c r="WA250" s="33"/>
      <c r="WB250" s="33"/>
      <c r="WC250" s="33"/>
      <c r="WD250" s="34"/>
      <c r="WE250" s="33"/>
      <c r="WF250" s="33"/>
      <c r="WG250" s="33"/>
      <c r="WH250" s="34"/>
      <c r="WI250" s="33"/>
      <c r="WJ250" s="33"/>
      <c r="WK250" s="33"/>
      <c r="WL250" s="34"/>
      <c r="WM250" s="33"/>
      <c r="WN250" s="33"/>
      <c r="WO250" s="33"/>
      <c r="WP250" s="34"/>
      <c r="WQ250" s="33"/>
      <c r="WR250" s="33"/>
      <c r="WS250" s="33"/>
      <c r="WT250" s="34"/>
      <c r="WU250" s="33"/>
      <c r="WV250" s="33"/>
      <c r="WW250" s="33"/>
      <c r="WX250" s="34"/>
      <c r="WY250" s="33"/>
      <c r="WZ250" s="33"/>
      <c r="XA250" s="33"/>
      <c r="XB250" s="34"/>
      <c r="XC250" s="33"/>
      <c r="XD250" s="33"/>
      <c r="XE250" s="33"/>
      <c r="XF250" s="34"/>
      <c r="XG250" s="33"/>
      <c r="XH250" s="33"/>
      <c r="XI250" s="33"/>
      <c r="XJ250" s="34"/>
      <c r="XK250" s="33"/>
      <c r="XL250" s="33"/>
      <c r="XM250" s="33"/>
      <c r="XN250" s="34"/>
      <c r="XO250" s="33"/>
      <c r="XP250" s="33"/>
      <c r="XQ250" s="33"/>
      <c r="XR250" s="34"/>
      <c r="XS250" s="33"/>
      <c r="XT250" s="33"/>
      <c r="XU250" s="33"/>
      <c r="XV250" s="34"/>
      <c r="XW250" s="33"/>
      <c r="XX250" s="33"/>
      <c r="XY250" s="33"/>
      <c r="XZ250" s="34"/>
      <c r="YA250" s="33"/>
      <c r="YB250" s="33"/>
      <c r="YC250" s="33"/>
      <c r="YD250" s="34"/>
      <c r="YE250" s="33"/>
      <c r="YF250" s="33"/>
      <c r="YG250" s="33"/>
      <c r="YH250" s="34"/>
      <c r="YI250" s="33"/>
      <c r="YJ250" s="33"/>
      <c r="YK250" s="33"/>
      <c r="YL250" s="34"/>
      <c r="YM250" s="33"/>
      <c r="YN250" s="33"/>
      <c r="YO250" s="33"/>
      <c r="YP250" s="34"/>
      <c r="YQ250" s="33"/>
      <c r="YR250" s="33"/>
      <c r="YS250" s="33"/>
      <c r="YT250" s="34"/>
      <c r="YU250" s="33"/>
      <c r="YV250" s="33"/>
      <c r="YW250" s="33"/>
      <c r="YX250" s="34"/>
      <c r="YY250" s="33"/>
      <c r="YZ250" s="33"/>
      <c r="ZA250" s="33"/>
      <c r="ZB250" s="34"/>
      <c r="ZC250" s="33"/>
      <c r="ZD250" s="33"/>
      <c r="ZE250" s="33"/>
      <c r="ZF250" s="34"/>
      <c r="ZG250" s="33"/>
      <c r="ZH250" s="33"/>
      <c r="ZI250" s="33"/>
      <c r="ZJ250" s="34"/>
      <c r="ZK250" s="33"/>
      <c r="ZL250" s="33"/>
      <c r="ZM250" s="33"/>
      <c r="ZN250" s="34"/>
      <c r="ZO250" s="33"/>
      <c r="ZP250" s="33"/>
      <c r="ZQ250" s="33"/>
      <c r="ZR250" s="34"/>
      <c r="ZS250" s="33"/>
      <c r="ZT250" s="33"/>
      <c r="ZU250" s="33"/>
      <c r="ZV250" s="34"/>
      <c r="ZW250" s="33"/>
      <c r="ZX250" s="33"/>
      <c r="ZY250" s="33"/>
      <c r="ZZ250" s="34"/>
      <c r="AAA250" s="33"/>
      <c r="AAB250" s="33"/>
      <c r="AAC250" s="33"/>
      <c r="AAD250" s="34"/>
      <c r="AAE250" s="33"/>
      <c r="AAF250" s="33"/>
      <c r="AAG250" s="33"/>
      <c r="AAH250" s="34"/>
      <c r="AAI250" s="33"/>
      <c r="AAJ250" s="33"/>
      <c r="AAK250" s="33"/>
      <c r="AAL250" s="34"/>
      <c r="AAM250" s="33"/>
      <c r="AAN250" s="33"/>
      <c r="AAO250" s="33"/>
      <c r="AAP250" s="34"/>
      <c r="AAQ250" s="33"/>
      <c r="AAR250" s="33"/>
      <c r="AAS250" s="33"/>
      <c r="AAT250" s="34"/>
      <c r="AAU250" s="33"/>
      <c r="AAV250" s="33"/>
      <c r="AAW250" s="33"/>
      <c r="AAX250" s="34"/>
      <c r="AAY250" s="33"/>
      <c r="AAZ250" s="33"/>
      <c r="ABA250" s="33"/>
      <c r="ABB250" s="34"/>
      <c r="ABC250" s="33"/>
      <c r="ABD250" s="33"/>
      <c r="ABE250" s="33"/>
      <c r="ABF250" s="34"/>
      <c r="ABG250" s="33"/>
      <c r="ABH250" s="33"/>
      <c r="ABI250" s="33"/>
      <c r="ABJ250" s="34"/>
      <c r="ABK250" s="33"/>
      <c r="ABL250" s="33"/>
      <c r="ABM250" s="33"/>
      <c r="ABN250" s="34"/>
      <c r="ABO250" s="33"/>
      <c r="ABP250" s="33"/>
      <c r="ABQ250" s="33"/>
      <c r="ABR250" s="34"/>
      <c r="ABS250" s="33"/>
      <c r="ABT250" s="33"/>
      <c r="ABU250" s="33"/>
      <c r="ABV250" s="34"/>
      <c r="ABW250" s="33"/>
      <c r="ABX250" s="33"/>
      <c r="ABY250" s="33"/>
      <c r="ABZ250" s="34"/>
      <c r="ACA250" s="33"/>
      <c r="ACB250" s="33"/>
      <c r="ACC250" s="33"/>
      <c r="ACD250" s="34"/>
      <c r="ACE250" s="33"/>
      <c r="ACF250" s="33"/>
      <c r="ACG250" s="33"/>
      <c r="ACH250" s="34"/>
      <c r="ACI250" s="33"/>
      <c r="ACJ250" s="33"/>
      <c r="ACK250" s="33"/>
      <c r="ACL250" s="34"/>
      <c r="ACM250" s="33"/>
      <c r="ACN250" s="33"/>
      <c r="ACO250" s="33"/>
      <c r="ACP250" s="34"/>
      <c r="ACQ250" s="33"/>
      <c r="ACR250" s="33"/>
      <c r="ACS250" s="33"/>
      <c r="ACT250" s="34"/>
      <c r="ACU250" s="33"/>
      <c r="ACV250" s="33"/>
      <c r="ACW250" s="33"/>
      <c r="ACX250" s="34"/>
      <c r="ACY250" s="33"/>
      <c r="ACZ250" s="33"/>
      <c r="ADA250" s="33"/>
      <c r="ADB250" s="34"/>
      <c r="ADC250" s="33"/>
      <c r="ADD250" s="33"/>
      <c r="ADE250" s="33"/>
      <c r="ADF250" s="34"/>
      <c r="ADG250" s="33"/>
      <c r="ADH250" s="33"/>
      <c r="ADI250" s="33"/>
      <c r="ADJ250" s="34"/>
      <c r="ADK250" s="33"/>
      <c r="ADL250" s="33"/>
      <c r="ADM250" s="33"/>
      <c r="ADN250" s="34"/>
      <c r="ADO250" s="33"/>
      <c r="ADP250" s="33"/>
      <c r="ADQ250" s="33"/>
      <c r="ADR250" s="34"/>
      <c r="ADS250" s="33"/>
      <c r="ADT250" s="33"/>
      <c r="ADU250" s="33"/>
      <c r="ADV250" s="34"/>
      <c r="ADW250" s="33"/>
      <c r="ADX250" s="33"/>
      <c r="ADY250" s="33"/>
      <c r="ADZ250" s="34"/>
      <c r="AEA250" s="33"/>
      <c r="AEB250" s="33"/>
      <c r="AEC250" s="33"/>
      <c r="AED250" s="34"/>
      <c r="AEE250" s="33"/>
      <c r="AEF250" s="33"/>
      <c r="AEG250" s="33"/>
      <c r="AEH250" s="34"/>
      <c r="AEI250" s="33"/>
      <c r="AEJ250" s="33"/>
      <c r="AEK250" s="33"/>
      <c r="AEL250" s="34"/>
      <c r="AEM250" s="33"/>
      <c r="AEN250" s="33"/>
      <c r="AEO250" s="33"/>
      <c r="AEP250" s="34"/>
      <c r="AEQ250" s="33"/>
      <c r="AER250" s="33"/>
      <c r="AES250" s="33"/>
      <c r="AET250" s="34"/>
      <c r="AEU250" s="33"/>
      <c r="AEV250" s="33"/>
      <c r="AEW250" s="33"/>
      <c r="AEX250" s="34"/>
      <c r="AEY250" s="33"/>
      <c r="AEZ250" s="33"/>
      <c r="AFA250" s="33"/>
      <c r="AFB250" s="34"/>
      <c r="AFC250" s="33"/>
      <c r="AFD250" s="33"/>
      <c r="AFE250" s="33"/>
      <c r="AFF250" s="34"/>
      <c r="AFG250" s="33"/>
      <c r="AFH250" s="33"/>
      <c r="AFI250" s="33"/>
      <c r="AFJ250" s="34"/>
      <c r="AFK250" s="33"/>
      <c r="AFL250" s="33"/>
      <c r="AFM250" s="33"/>
      <c r="AFN250" s="34"/>
      <c r="AFO250" s="33"/>
      <c r="AFP250" s="33"/>
      <c r="AFQ250" s="33"/>
      <c r="AFR250" s="34"/>
      <c r="AFS250" s="33"/>
      <c r="AFT250" s="33"/>
      <c r="AFU250" s="33"/>
      <c r="AFV250" s="34"/>
      <c r="AFW250" s="33"/>
      <c r="AFX250" s="33"/>
      <c r="AFY250" s="33"/>
      <c r="AFZ250" s="34"/>
      <c r="AGA250" s="33"/>
      <c r="AGB250" s="33"/>
      <c r="AGC250" s="33"/>
      <c r="AGD250" s="34"/>
      <c r="AGE250" s="33"/>
      <c r="AGF250" s="33"/>
      <c r="AGG250" s="33"/>
      <c r="AGH250" s="33"/>
      <c r="AGI250" s="33"/>
      <c r="AGJ250" s="34"/>
      <c r="AGK250" s="33"/>
      <c r="AGL250" s="33"/>
      <c r="AGM250" s="33"/>
      <c r="AGN250" s="33"/>
      <c r="AGO250" s="34"/>
      <c r="AGP250" s="34"/>
      <c r="AGQ250" s="33"/>
      <c r="AGR250" s="33"/>
      <c r="AGS250" s="33"/>
      <c r="AGT250" s="33"/>
      <c r="AGU250" s="34"/>
      <c r="AGV250" s="34"/>
      <c r="AGW250" s="33"/>
      <c r="AGX250" s="33"/>
      <c r="AGY250" s="33"/>
      <c r="AGZ250" s="33"/>
      <c r="AHA250" s="34"/>
      <c r="AHB250" s="34"/>
      <c r="AHC250" s="33"/>
      <c r="AHD250" s="33"/>
      <c r="AHE250" s="33"/>
      <c r="AHF250" s="33"/>
      <c r="AHG250" s="34"/>
      <c r="AHH250" s="34"/>
      <c r="AHI250" s="33"/>
      <c r="AHJ250" s="33"/>
      <c r="AHK250" s="33"/>
      <c r="AHL250" s="33"/>
      <c r="AHM250" s="34"/>
      <c r="AHN250" s="34"/>
      <c r="AHO250" s="33"/>
      <c r="AHP250" s="33"/>
      <c r="AHQ250" s="33"/>
      <c r="AHR250" s="34"/>
      <c r="AHS250" s="33"/>
      <c r="AHT250" s="33"/>
      <c r="AHU250" s="33"/>
      <c r="AHV250" s="34"/>
      <c r="AHW250" s="33"/>
      <c r="AHX250" s="33"/>
      <c r="AHY250" s="33"/>
      <c r="AHZ250" s="34"/>
      <c r="AIA250" s="33"/>
      <c r="AIB250" s="33"/>
      <c r="AIC250" s="33"/>
      <c r="AID250" s="34"/>
      <c r="AIE250" s="33"/>
      <c r="AIF250" s="33"/>
      <c r="AIG250" s="33"/>
      <c r="AIH250" s="34"/>
    </row>
    <row r="251" spans="1:918" s="5" customFormat="1" outlineLevel="1" x14ac:dyDescent="0.25">
      <c r="A251" s="35">
        <v>1</v>
      </c>
      <c r="B251" s="50" t="s">
        <v>133</v>
      </c>
      <c r="C251" s="37"/>
      <c r="D251" s="35"/>
      <c r="E251" s="35"/>
      <c r="F251" s="35"/>
      <c r="G251" s="38"/>
      <c r="H251" s="38"/>
      <c r="I251" s="38"/>
      <c r="J251" s="38"/>
      <c r="K251" s="57" t="s">
        <v>360</v>
      </c>
      <c r="L251" s="57" t="s">
        <v>360</v>
      </c>
      <c r="M251" s="57" t="s">
        <v>360</v>
      </c>
      <c r="N251" s="57"/>
      <c r="O251" s="57"/>
      <c r="P251" s="57"/>
      <c r="Q251" s="57"/>
      <c r="R251" s="57"/>
      <c r="S251" s="57"/>
      <c r="T251" s="57"/>
      <c r="U251" s="38"/>
      <c r="V251" s="38"/>
      <c r="W251" s="61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38"/>
      <c r="AO251" s="38"/>
      <c r="AP251" s="38"/>
      <c r="AQ251" s="61"/>
      <c r="AR251" s="57" t="s">
        <v>360</v>
      </c>
      <c r="AS251" s="57" t="s">
        <v>360</v>
      </c>
      <c r="AT251" s="57" t="s">
        <v>360</v>
      </c>
      <c r="AU251" s="57" t="s">
        <v>360</v>
      </c>
      <c r="AV251" s="57"/>
      <c r="AW251" s="57"/>
      <c r="AX251" s="57"/>
      <c r="AY251" s="57"/>
      <c r="AZ251" s="57"/>
      <c r="BA251" s="57"/>
      <c r="BB251" s="57"/>
      <c r="BC251" s="57"/>
      <c r="BD251" s="57"/>
      <c r="BE251" s="57" t="s">
        <v>360</v>
      </c>
      <c r="BF251" s="57"/>
      <c r="BG251" s="57"/>
      <c r="BH251" s="57"/>
      <c r="BI251" s="38"/>
      <c r="BJ251" s="38"/>
      <c r="BK251" s="61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 t="s">
        <v>360</v>
      </c>
      <c r="CB251" s="57"/>
      <c r="CC251" s="38"/>
      <c r="CD251" s="38"/>
      <c r="CE251" s="61"/>
      <c r="CF251" s="57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7"/>
      <c r="CT251" s="57"/>
      <c r="CU251" s="57"/>
      <c r="CV251" s="57"/>
      <c r="CW251" s="38"/>
      <c r="CX251" s="38"/>
      <c r="CY251" s="61"/>
      <c r="CZ251" s="57"/>
      <c r="DA251" s="57"/>
      <c r="DB251" s="57"/>
      <c r="DC251" s="57"/>
      <c r="DD251" s="57"/>
      <c r="DE251" s="57"/>
      <c r="DF251" s="57"/>
      <c r="DG251" s="57" t="s">
        <v>360</v>
      </c>
      <c r="DH251" s="57" t="s">
        <v>360</v>
      </c>
      <c r="DI251" s="57" t="s">
        <v>360</v>
      </c>
      <c r="DJ251" s="57"/>
      <c r="DK251" s="57"/>
      <c r="DL251" s="57"/>
      <c r="DM251" s="57"/>
      <c r="DN251" s="57"/>
      <c r="DO251" s="57"/>
      <c r="DP251" s="57"/>
      <c r="DQ251" s="38"/>
      <c r="DR251" s="38"/>
      <c r="DS251" s="61"/>
      <c r="DT251" s="57" t="s">
        <v>360</v>
      </c>
      <c r="DU251" s="57" t="s">
        <v>360</v>
      </c>
      <c r="DV251" s="57" t="s">
        <v>360</v>
      </c>
      <c r="DW251" s="57"/>
      <c r="DX251" s="57"/>
      <c r="DY251" s="57"/>
      <c r="DZ251" s="57"/>
      <c r="EA251" s="57"/>
      <c r="EB251" s="57"/>
      <c r="EC251" s="57"/>
      <c r="ED251" s="57"/>
      <c r="EE251" s="57"/>
      <c r="EF251" s="57"/>
      <c r="EG251" s="57"/>
      <c r="EH251" s="57"/>
      <c r="EI251" s="57"/>
      <c r="EJ251" s="57"/>
      <c r="EK251" s="57"/>
      <c r="EL251" s="57"/>
      <c r="EM251" s="61"/>
      <c r="EN251" s="57"/>
      <c r="EO251" s="57"/>
      <c r="EP251" s="57"/>
      <c r="EQ251" s="57"/>
      <c r="ER251" s="57"/>
      <c r="ES251" s="57"/>
      <c r="ET251" s="57"/>
      <c r="EU251" s="57"/>
      <c r="EV251" s="57"/>
      <c r="EW251" s="57"/>
      <c r="EX251" s="57"/>
      <c r="EY251" s="38"/>
      <c r="EZ251" s="38"/>
      <c r="FA251" s="38"/>
      <c r="FB251" s="38"/>
      <c r="FC251" s="38"/>
      <c r="FD251" s="38"/>
      <c r="FE251" s="38"/>
      <c r="FF251" s="38"/>
      <c r="FG251" s="37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7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61"/>
      <c r="IJ251" s="57" t="s">
        <v>361</v>
      </c>
      <c r="IK251" s="57" t="s">
        <v>361</v>
      </c>
      <c r="IL251" s="57" t="s">
        <v>361</v>
      </c>
      <c r="IM251" s="57" t="s">
        <v>361</v>
      </c>
      <c r="IN251" s="57" t="s">
        <v>361</v>
      </c>
      <c r="IO251" s="57"/>
      <c r="IP251" s="57"/>
      <c r="IQ251" s="57" t="s">
        <v>361</v>
      </c>
      <c r="IR251" s="57" t="s">
        <v>361</v>
      </c>
      <c r="IS251" s="57"/>
      <c r="IT251" s="57"/>
      <c r="IU251" s="57"/>
      <c r="IV251" s="57"/>
      <c r="IW251" s="57" t="s">
        <v>361</v>
      </c>
      <c r="IX251" s="57"/>
      <c r="IY251" s="57"/>
      <c r="IZ251" s="57"/>
      <c r="JA251" s="57"/>
      <c r="JB251" s="57"/>
      <c r="JC251" s="61"/>
      <c r="JD251" s="57" t="s">
        <v>360</v>
      </c>
      <c r="JE251" s="57" t="s">
        <v>360</v>
      </c>
      <c r="JF251" s="57" t="s">
        <v>360</v>
      </c>
      <c r="JG251" s="57" t="s">
        <v>360</v>
      </c>
      <c r="JH251" s="57" t="s">
        <v>360</v>
      </c>
      <c r="JI251" s="57" t="s">
        <v>360</v>
      </c>
      <c r="JJ251" s="57"/>
      <c r="JK251" s="57" t="s">
        <v>360</v>
      </c>
      <c r="JL251" s="57" t="s">
        <v>360</v>
      </c>
      <c r="JM251" s="57"/>
      <c r="JN251" s="57"/>
      <c r="JO251" s="57"/>
      <c r="JP251" s="57"/>
      <c r="JQ251" s="57" t="s">
        <v>360</v>
      </c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57" t="s">
        <v>360</v>
      </c>
      <c r="NT251" s="57" t="s">
        <v>360</v>
      </c>
      <c r="NU251" s="57"/>
      <c r="NV251" s="57"/>
      <c r="NW251" s="57"/>
      <c r="NX251" s="57"/>
      <c r="NY251" s="57"/>
      <c r="NZ251" s="57"/>
      <c r="OA251" s="57"/>
      <c r="OB251" s="57"/>
      <c r="OC251" s="57"/>
      <c r="OD251" s="57"/>
      <c r="OE251" s="38"/>
      <c r="OF251" s="38"/>
      <c r="OG251" s="38"/>
      <c r="OH251" s="38"/>
      <c r="OI251" s="38"/>
      <c r="OJ251" s="38"/>
      <c r="OK251" s="38"/>
      <c r="OL251" s="38"/>
      <c r="OM251" s="57" t="s">
        <v>360</v>
      </c>
      <c r="ON251" s="57" t="s">
        <v>360</v>
      </c>
      <c r="OO251" s="57"/>
      <c r="OP251" s="57"/>
      <c r="OQ251" s="57"/>
      <c r="OR251" s="57" t="s">
        <v>360</v>
      </c>
      <c r="OS251" s="57" t="s">
        <v>360</v>
      </c>
      <c r="OT251" s="57"/>
      <c r="OU251" s="57" t="s">
        <v>360</v>
      </c>
      <c r="OV251" s="57" t="s">
        <v>360</v>
      </c>
      <c r="OW251" s="57" t="s">
        <v>360</v>
      </c>
      <c r="OX251" s="57" t="s">
        <v>360</v>
      </c>
      <c r="OY251" s="57" t="s">
        <v>360</v>
      </c>
      <c r="OZ251" s="57" t="s">
        <v>360</v>
      </c>
      <c r="PA251" s="57" t="s">
        <v>360</v>
      </c>
      <c r="PB251" s="57"/>
      <c r="PC251" s="57" t="s">
        <v>360</v>
      </c>
      <c r="PD251" s="57"/>
      <c r="PE251" s="38"/>
      <c r="PF251" s="38"/>
      <c r="PG251" s="57" t="s">
        <v>360</v>
      </c>
      <c r="PH251" s="57" t="s">
        <v>360</v>
      </c>
      <c r="PI251" s="57"/>
      <c r="PJ251" s="57"/>
      <c r="PK251" s="57"/>
      <c r="PL251" s="57" t="s">
        <v>360</v>
      </c>
      <c r="PM251" s="57" t="s">
        <v>360</v>
      </c>
      <c r="PN251" s="57"/>
      <c r="PO251" s="57" t="s">
        <v>360</v>
      </c>
      <c r="PP251" s="57" t="s">
        <v>360</v>
      </c>
      <c r="PQ251" s="57" t="s">
        <v>360</v>
      </c>
      <c r="PR251" s="57" t="s">
        <v>360</v>
      </c>
      <c r="PS251" s="57" t="s">
        <v>360</v>
      </c>
      <c r="PT251" s="57" t="s">
        <v>360</v>
      </c>
      <c r="PU251" s="57" t="s">
        <v>360</v>
      </c>
      <c r="PV251" s="57"/>
      <c r="PW251" s="57" t="s">
        <v>360</v>
      </c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57" t="s">
        <v>361</v>
      </c>
      <c r="QV251" s="57" t="s">
        <v>361</v>
      </c>
      <c r="QW251" s="57"/>
      <c r="QX251" s="57"/>
      <c r="QY251" s="57" t="s">
        <v>361</v>
      </c>
      <c r="QZ251" s="57" t="s">
        <v>361</v>
      </c>
      <c r="RA251" s="57" t="s">
        <v>361</v>
      </c>
      <c r="RB251" s="57"/>
      <c r="RC251" s="57" t="s">
        <v>361</v>
      </c>
      <c r="RD251" s="57" t="s">
        <v>361</v>
      </c>
      <c r="RE251" s="57" t="s">
        <v>361</v>
      </c>
      <c r="RF251" s="57" t="s">
        <v>361</v>
      </c>
      <c r="RG251" s="57" t="s">
        <v>361</v>
      </c>
      <c r="RH251" s="57" t="s">
        <v>361</v>
      </c>
      <c r="RI251" s="57"/>
      <c r="RJ251" s="57"/>
      <c r="RK251" s="57" t="s">
        <v>361</v>
      </c>
      <c r="RL251" s="57" t="s">
        <v>361</v>
      </c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7"/>
      <c r="SJ251" s="38"/>
      <c r="SK251" s="38"/>
      <c r="SL251" s="38"/>
      <c r="SM251" s="38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7"/>
      <c r="TD251" s="38"/>
      <c r="TE251" s="38"/>
      <c r="TF251" s="38"/>
      <c r="TG251" s="38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7"/>
      <c r="TX251" s="38"/>
      <c r="TY251" s="38"/>
      <c r="TZ251" s="38"/>
      <c r="UA251" s="38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7"/>
      <c r="UR251" s="38"/>
      <c r="US251" s="38"/>
      <c r="UT251" s="38"/>
      <c r="UU251" s="38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7"/>
      <c r="VL251" s="38"/>
      <c r="VM251" s="38"/>
      <c r="VN251" s="38"/>
      <c r="VO251" s="38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7"/>
      <c r="WF251" s="38"/>
      <c r="WG251" s="38"/>
      <c r="WH251" s="38"/>
      <c r="WI251" s="38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7"/>
      <c r="WZ251" s="38"/>
      <c r="XA251" s="38"/>
      <c r="XB251" s="38"/>
      <c r="XC251" s="38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7"/>
      <c r="XT251" s="38"/>
      <c r="XU251" s="38"/>
      <c r="XV251" s="38"/>
      <c r="XW251" s="38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7"/>
      <c r="YN251" s="38"/>
      <c r="YO251" s="38"/>
      <c r="YP251" s="38"/>
      <c r="YQ251" s="38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7"/>
      <c r="ZH251" s="38"/>
      <c r="ZI251" s="38"/>
      <c r="ZJ251" s="38"/>
      <c r="ZK251" s="38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7"/>
      <c r="AAB251" s="38"/>
      <c r="AAC251" s="38"/>
      <c r="AAD251" s="38"/>
      <c r="AAE251" s="38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7"/>
      <c r="AAV251" s="38"/>
      <c r="AAW251" s="38"/>
      <c r="AAX251" s="38"/>
      <c r="AAY251" s="38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7"/>
      <c r="ABP251" s="38"/>
      <c r="ABQ251" s="38"/>
      <c r="ABR251" s="38"/>
      <c r="ABS251" s="38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7"/>
      <c r="ACJ251" s="38"/>
      <c r="ACK251" s="38"/>
      <c r="ACL251" s="38"/>
      <c r="ACM251" s="38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7"/>
      <c r="ADD251" s="38"/>
      <c r="ADE251" s="38"/>
      <c r="ADF251" s="38"/>
      <c r="ADG251" s="38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7"/>
      <c r="ADX251" s="38"/>
      <c r="ADY251" s="38"/>
      <c r="ADZ251" s="38"/>
      <c r="AEA251" s="38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7"/>
      <c r="AER251" s="38"/>
      <c r="AES251" s="38"/>
      <c r="AET251" s="38"/>
      <c r="AEU251" s="38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7"/>
      <c r="AFL251" s="38"/>
      <c r="AFM251" s="38"/>
      <c r="AFN251" s="38"/>
      <c r="AFO251" s="38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F251" s="85" t="str">
        <f t="shared" ref="AGF251:AGF260" si="906">IF(COUNTIFS($C$7:$AGE$7,"="&amp;$AGK$5,$C251:$AGE251,"б")=0,"",COUNTIFS($C$7:$AGE$7,"="&amp;$AGK$5,$C251:$AGE251,"б"))</f>
        <v/>
      </c>
      <c r="AGG251" s="85">
        <f t="shared" ref="AGG251:AGG260" si="907">IF(COUNTIFS($C$7:$AGE$7,"="&amp;$AGK$5,$C251:$AGE251,"у")=0,"",COUNTIFS($C$7:$AGE$7,"="&amp;$AGK$5,$C251:$AGE251,"у"))</f>
        <v>13</v>
      </c>
      <c r="AGH251" s="85" t="str">
        <f t="shared" ref="AGH251:AGH260" si="908">IF(COUNTIFS($C$7:$AGE$7,"="&amp;$AGK$5,$C251:$AGE251,"н")=0,"",COUNTIFS($C$7:$AGE$7,"="&amp;$AGK$5,$C251:$AGE251,"н"))</f>
        <v/>
      </c>
      <c r="AGL251" s="36" t="str">
        <f>IF(COUNTIFS($C$6:$AGE$6,9,$C251:$AGE251,"б")=0,"",COUNTIFS($C$6:$AGE$6,9,$C251:$AGE251,"б"))</f>
        <v/>
      </c>
      <c r="AGM251" s="36" t="str">
        <f t="shared" ref="AGM251:AGM260" si="909">IF(COUNTIFS($C$6:$AGE$6,9,$C251:$AGE251,"у")=0,"",COUNTIFS($C$6:$AGE$6,9,$C251:$AGE251,"у"))</f>
        <v/>
      </c>
      <c r="AGN251" s="39">
        <f>IF(COUNTIFS($C$6:$AGE$6,9,$C251:$AGE251,"н")=0,"",COUNTIFS($C$6:$AGE$6,9,$C251:$AGE251,"н"))</f>
        <v>9</v>
      </c>
      <c r="AGO251" s="36" t="str">
        <f>IF(COUNTIFS($C$6:$AGE$6,10,$C251:$AGE251,"б")=0,"",COUNTIFS($C$6:$AGE$6,10,$C251:$AGE251,"б"))</f>
        <v/>
      </c>
      <c r="AGP251" s="36" t="str">
        <f t="shared" ref="AGP251:AGP260" si="910">IF(COUNTIFS($C$6:$AGE$6,10,$C251:$AGE251,"у")=0,"",COUNTIFS($C$6:$AGE$6,10,$C251:$AGE251,"у"))</f>
        <v/>
      </c>
      <c r="AGQ251" s="39">
        <f>IF(COUNTIFS($C$6:$AGE$6,10,$C251:$AGE251,"н")=0,"",COUNTIFS($C$6:$AGE$6,10,$C251:$AGE251,"н"))</f>
        <v>6</v>
      </c>
      <c r="AGR251" s="36" t="str">
        <f>IF(COUNTIFS($C$6:$AGE$6,11,$C251:$AGE251,"б")=0,"",COUNTIFS($C$6:$AGE$6,11,$C251:$AGE251,"б"))</f>
        <v/>
      </c>
      <c r="AGS251" s="36">
        <f t="shared" ref="AGS251:AGS260" si="911">IF(COUNTIFS($C$6:$AGE$6,11,$C251:$AGE251,"у")=0,"",COUNTIFS($C$6:$AGE$6,11,$C251:$AGE251,"у"))</f>
        <v>8</v>
      </c>
      <c r="AGT251" s="39">
        <f>IF(COUNTIFS($C$6:$AGE$6,11,$C251:$AGE251,"н")=0,"",COUNTIFS($C$6:$AGE$6,11,$C251:$AGE251,"н"))</f>
        <v>3</v>
      </c>
      <c r="AGU251" s="36" t="str">
        <f>IF(COUNTIFS($C$6:$AGE$6,12,$C251:$AGE251,"б")=0,"",COUNTIFS($C$6:$AGE$6,12,$C251:$AGE251,"б"))</f>
        <v/>
      </c>
      <c r="AGV251" s="36" t="str">
        <f t="shared" ref="AGV251:AGV260" si="912">IF(COUNTIFS($C$6:$AGE$6,12,$C251:$AGE251,"у")=0,"",COUNTIFS($C$6:$AGE$6,12,$C251:$AGE251,"у"))</f>
        <v/>
      </c>
      <c r="AGW251" s="39">
        <f>IF(COUNTIFS($C$6:$AGE$6,12,$C251:$AGE251,"н")=0,"",COUNTIFS($C$6:$AGE$6,12,$C251:$AGE251,"н"))</f>
        <v>6</v>
      </c>
      <c r="AGX251" s="36" t="str">
        <f>IF(COUNTIFS($C$6:$AGE$6,1,$C251:$AGE251,"б")=0,"",COUNTIFS($C$6:$AGE$6,1,$C251:$AGE251,"б"))</f>
        <v/>
      </c>
      <c r="AGY251" s="36" t="str">
        <f t="shared" ref="AGY251:AGY260" si="913">IF(COUNTIFS($C$6:$AGE$6,1,$C251:$AGE251,"у")=0,"",COUNTIFS($C$6:$AGE$6,1,$C251:$AGE251,"у"))</f>
        <v/>
      </c>
      <c r="AGZ251" s="39">
        <f>IF(COUNTIFS($C$6:$AGE$6,1,$C251:$AGE251,"н")=0,"",COUNTIFS($C$6:$AGE$6,1,$C251:$AGE251,"н"))</f>
        <v>26</v>
      </c>
      <c r="AHA251" s="36" t="str">
        <f>IF(COUNTIFS($C$6:$AGE$6,2,$C251:$AGE251,"б")=0,"",COUNTIFS($C$6:$AGE$6,2,$C251:$AGE251,"б"))</f>
        <v/>
      </c>
      <c r="AHB251" s="36">
        <f t="shared" ref="AHB251:AHB260" si="914">IF(COUNTIFS($C$6:$AGE$6,2,$C251:$AGE251,"у")=0,"",COUNTIFS($C$6:$AGE$6,2,$C251:$AGE251,"у"))</f>
        <v>13</v>
      </c>
      <c r="AHC251" s="39" t="str">
        <f>IF(COUNTIFS($C$6:$AGE$6,2,$C251:$AGE251,"н")=0,"",COUNTIFS($C$6:$AGE$6,2,$C251:$AGE251,"н"))</f>
        <v/>
      </c>
      <c r="AHD251" s="36" t="str">
        <f>IF(COUNTIFS($C$6:$AGE$6,3,$C251:$AGE251,"б")=0,"",COUNTIFS($C$6:$AGE$6,3,$C251:$AGE251,"б"))</f>
        <v/>
      </c>
      <c r="AHE251" s="36" t="str">
        <f t="shared" ref="AHE251:AHE260" si="915">IF(COUNTIFS($C$6:$AGE$6,3,$C251:$AGE251,"у")=0,"",COUNTIFS($C$6:$AGE$6,3,$C251:$AGE251,"у"))</f>
        <v/>
      </c>
      <c r="AHF251" s="39" t="str">
        <f>IF(COUNTIFS($C$6:$AGE$6,3,$C251:$AGE251,"н")=0,"",COUNTIFS($C$6:$AGE$6,3,$C251:$AGE251,"н"))</f>
        <v/>
      </c>
      <c r="AHG251" s="36" t="str">
        <f>IF(COUNTIFS($C$6:$AGE$6,4,$C251:$AGE251,"б")=0,"",COUNTIFS($C$6:$AGE$6,4,$C251:$AGE251,"б"))</f>
        <v/>
      </c>
      <c r="AHH251" s="36" t="str">
        <f t="shared" ref="AHH251:AHH260" si="916">IF(COUNTIFS($C$6:$AGE$6,4,$C251:$AGE251,"у")=0,"",COUNTIFS($C$6:$AGE$6,4,$C251:$AGE251,"у"))</f>
        <v/>
      </c>
      <c r="AHI251" s="39" t="str">
        <f>IF(COUNTIFS($C$6:$AGE$6,4,$C251:$AGE251,"н")=0,"",COUNTIFS($C$6:$AGE$6,4,$C251:$AGE251,"н"))</f>
        <v/>
      </c>
      <c r="AHJ251" s="36" t="str">
        <f>IF(COUNTIFS($C$6:$AGE$6,5,$C251:$AGE251,"б")=0,"",COUNTIFS($C$6:$AGE$6,5,$C251:$AGE251,"б"))</f>
        <v/>
      </c>
      <c r="AHK251" s="36" t="str">
        <f t="shared" ref="AHK251:AHK260" si="917">IF(COUNTIFS($C$6:$AGE$6,5,$C251:$AGE251,"у")=0,"",COUNTIFS($C$6:$AGE$6,5,$C251:$AGE251,"у"))</f>
        <v/>
      </c>
      <c r="AHL251" s="39" t="str">
        <f>IF(COUNTIFS($C$6:$AGE$6,5,$C251:$AGE251,"н")=0,"",COUNTIFS($C$6:$AGE$6,5,$C251:$AGE251,"н"))</f>
        <v/>
      </c>
      <c r="AHM251" s="36" t="str">
        <f>IF(COUNTIFS($C$6:$AGE$6,6,$C251:$AGE251,"б")=0,"",COUNTIFS($C$6:$AGE$6,6,$C251:$AGE251,"б"))</f>
        <v/>
      </c>
      <c r="AHN251" s="36" t="str">
        <f t="shared" ref="AHN251:AHN260" si="918">IF(COUNTIFS($C$6:$AGE$6,6,$C251:$AGE251,"у")=0,"",COUNTIFS($C$6:$AGE$6,6,$C251:$AGE251,"у"))</f>
        <v/>
      </c>
      <c r="AHO251" s="39" t="str">
        <f>IF(COUNTIFS($C$6:$AGE$6,6,$C251:$AGE251,"н")=0,"",COUNTIFS($C$6:$AGE$6,6,$C251:$AGE251,"н"))</f>
        <v/>
      </c>
    </row>
    <row r="252" spans="1:918" s="5" customFormat="1" outlineLevel="1" x14ac:dyDescent="0.25">
      <c r="A252" s="35">
        <f>A251+1</f>
        <v>2</v>
      </c>
      <c r="B252" s="50" t="s">
        <v>134</v>
      </c>
      <c r="C252" s="37"/>
      <c r="D252" s="35"/>
      <c r="E252" s="35"/>
      <c r="F252" s="35"/>
      <c r="G252" s="38"/>
      <c r="H252" s="38"/>
      <c r="I252" s="38"/>
      <c r="J252" s="38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38"/>
      <c r="V252" s="38"/>
      <c r="W252" s="61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38"/>
      <c r="AO252" s="38"/>
      <c r="AP252" s="38"/>
      <c r="AQ252" s="61"/>
      <c r="AR252" s="57"/>
      <c r="AS252" s="57"/>
      <c r="AT252" s="57"/>
      <c r="AU252" s="57"/>
      <c r="AV252" s="57" t="s">
        <v>361</v>
      </c>
      <c r="AW252" s="57"/>
      <c r="AX252" s="57"/>
      <c r="AY252" s="57"/>
      <c r="AZ252" s="57"/>
      <c r="BA252" s="57"/>
      <c r="BB252" s="57"/>
      <c r="BC252" s="57"/>
      <c r="BD252" s="57"/>
      <c r="BE252" s="57" t="s">
        <v>360</v>
      </c>
      <c r="BF252" s="57"/>
      <c r="BG252" s="57"/>
      <c r="BH252" s="57"/>
      <c r="BI252" s="38"/>
      <c r="BJ252" s="38"/>
      <c r="BK252" s="61"/>
      <c r="BL252" s="57"/>
      <c r="BM252" s="57"/>
      <c r="BN252" s="57"/>
      <c r="BO252" s="57"/>
      <c r="BP252" s="57" t="s">
        <v>360</v>
      </c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38"/>
      <c r="CD252" s="38"/>
      <c r="CE252" s="61"/>
      <c r="CF252" s="57"/>
      <c r="CG252" s="57"/>
      <c r="CH252" s="57"/>
      <c r="CI252" s="57"/>
      <c r="CJ252" s="57"/>
      <c r="CK252" s="57"/>
      <c r="CL252" s="57"/>
      <c r="CM252" s="57" t="s">
        <v>360</v>
      </c>
      <c r="CN252" s="57" t="s">
        <v>360</v>
      </c>
      <c r="CO252" s="57"/>
      <c r="CP252" s="57"/>
      <c r="CQ252" s="57"/>
      <c r="CR252" s="57"/>
      <c r="CS252" s="57"/>
      <c r="CT252" s="57"/>
      <c r="CU252" s="57"/>
      <c r="CV252" s="57"/>
      <c r="CW252" s="38"/>
      <c r="CX252" s="38"/>
      <c r="CY252" s="61"/>
      <c r="CZ252" s="57" t="s">
        <v>360</v>
      </c>
      <c r="DA252" s="57" t="s">
        <v>360</v>
      </c>
      <c r="DB252" s="57" t="s">
        <v>360</v>
      </c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/>
      <c r="DN252" s="57"/>
      <c r="DO252" s="57"/>
      <c r="DP252" s="57"/>
      <c r="DQ252" s="38"/>
      <c r="DR252" s="38"/>
      <c r="DS252" s="61"/>
      <c r="DT252" s="57"/>
      <c r="DU252" s="57"/>
      <c r="DV252" s="57"/>
      <c r="DW252" s="57"/>
      <c r="DX252" s="57"/>
      <c r="DY252" s="57"/>
      <c r="DZ252" s="57"/>
      <c r="EA252" s="57"/>
      <c r="EB252" s="57"/>
      <c r="EC252" s="57"/>
      <c r="ED252" s="57"/>
      <c r="EE252" s="57"/>
      <c r="EF252" s="57"/>
      <c r="EG252" s="57"/>
      <c r="EH252" s="57"/>
      <c r="EI252" s="57" t="s">
        <v>360</v>
      </c>
      <c r="EJ252" s="57"/>
      <c r="EK252" s="57"/>
      <c r="EL252" s="57"/>
      <c r="EM252" s="61"/>
      <c r="EN252" s="57"/>
      <c r="EO252" s="57"/>
      <c r="EP252" s="57"/>
      <c r="EQ252" s="57"/>
      <c r="ER252" s="57"/>
      <c r="ES252" s="57"/>
      <c r="ET252" s="57"/>
      <c r="EU252" s="57" t="s">
        <v>360</v>
      </c>
      <c r="EV252" s="57" t="s">
        <v>360</v>
      </c>
      <c r="EW252" s="57"/>
      <c r="EX252" s="57"/>
      <c r="EY252" s="38"/>
      <c r="EZ252" s="38"/>
      <c r="FA252" s="38"/>
      <c r="FB252" s="38"/>
      <c r="FC252" s="38"/>
      <c r="FD252" s="38"/>
      <c r="FE252" s="38"/>
      <c r="FF252" s="38"/>
      <c r="FG252" s="37"/>
      <c r="FH252" s="38"/>
      <c r="FI252" s="38"/>
      <c r="FJ252" s="38"/>
      <c r="FK252" s="38"/>
      <c r="FL252" s="38"/>
      <c r="FM252" s="38"/>
      <c r="FN252" s="38"/>
      <c r="FO252" s="38"/>
      <c r="FP252" s="38"/>
      <c r="FQ252" s="38"/>
      <c r="FR252" s="38"/>
      <c r="FS252" s="38"/>
      <c r="FT252" s="38"/>
      <c r="FU252" s="38"/>
      <c r="FV252" s="38"/>
      <c r="FW252" s="38"/>
      <c r="FX252" s="38"/>
      <c r="FY252" s="38"/>
      <c r="FZ252" s="38"/>
      <c r="GA252" s="37"/>
      <c r="GB252" s="38"/>
      <c r="GC252" s="38"/>
      <c r="GD252" s="38"/>
      <c r="GE252" s="38"/>
      <c r="GF252" s="38"/>
      <c r="GG252" s="38"/>
      <c r="GH252" s="38"/>
      <c r="GI252" s="38"/>
      <c r="GJ252" s="38"/>
      <c r="GK252" s="38"/>
      <c r="GL252" s="38"/>
      <c r="GM252" s="38"/>
      <c r="GN252" s="38"/>
      <c r="GO252" s="38"/>
      <c r="GP252" s="38"/>
      <c r="GQ252" s="38"/>
      <c r="GR252" s="38"/>
      <c r="GS252" s="38"/>
      <c r="GT252" s="38"/>
      <c r="GU252" s="37"/>
      <c r="GV252" s="38"/>
      <c r="GW252" s="38"/>
      <c r="GX252" s="38"/>
      <c r="GY252" s="38"/>
      <c r="GZ252" s="38"/>
      <c r="HA252" s="38"/>
      <c r="HB252" s="38"/>
      <c r="HC252" s="38"/>
      <c r="HD252" s="38"/>
      <c r="HE252" s="38"/>
      <c r="HF252" s="38"/>
      <c r="HG252" s="38"/>
      <c r="HH252" s="38"/>
      <c r="HI252" s="38"/>
      <c r="HJ252" s="38"/>
      <c r="HK252" s="38"/>
      <c r="HL252" s="38"/>
      <c r="HM252" s="38"/>
      <c r="HN252" s="38"/>
      <c r="HO252" s="37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61"/>
      <c r="IJ252" s="57"/>
      <c r="IK252" s="57"/>
      <c r="IL252" s="57"/>
      <c r="IM252" s="57"/>
      <c r="IN252" s="57"/>
      <c r="IO252" s="57"/>
      <c r="IP252" s="57"/>
      <c r="IQ252" s="57" t="s">
        <v>360</v>
      </c>
      <c r="IR252" s="57" t="s">
        <v>360</v>
      </c>
      <c r="IS252" s="57"/>
      <c r="IT252" s="57"/>
      <c r="IU252" s="57"/>
      <c r="IV252" s="57"/>
      <c r="IW252" s="57" t="s">
        <v>360</v>
      </c>
      <c r="IX252" s="57"/>
      <c r="IY252" s="57"/>
      <c r="IZ252" s="57"/>
      <c r="JA252" s="57"/>
      <c r="JB252" s="57"/>
      <c r="JC252" s="61"/>
      <c r="JD252" s="57"/>
      <c r="JE252" s="57" t="s">
        <v>360</v>
      </c>
      <c r="JF252" s="57" t="s">
        <v>360</v>
      </c>
      <c r="JG252" s="57" t="s">
        <v>360</v>
      </c>
      <c r="JH252" s="57" t="s">
        <v>360</v>
      </c>
      <c r="JI252" s="57" t="s">
        <v>360</v>
      </c>
      <c r="JJ252" s="57"/>
      <c r="JK252" s="57" t="s">
        <v>360</v>
      </c>
      <c r="JL252" s="57" t="s">
        <v>360</v>
      </c>
      <c r="JM252" s="57"/>
      <c r="JN252" s="57"/>
      <c r="JO252" s="57"/>
      <c r="JP252" s="57"/>
      <c r="JQ252" s="57" t="s">
        <v>360</v>
      </c>
      <c r="JR252" s="38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57"/>
      <c r="NT252" s="57"/>
      <c r="NU252" s="57"/>
      <c r="NV252" s="57"/>
      <c r="NW252" s="57"/>
      <c r="NX252" s="57"/>
      <c r="NY252" s="57"/>
      <c r="NZ252" s="57"/>
      <c r="OA252" s="57"/>
      <c r="OB252" s="57"/>
      <c r="OC252" s="57"/>
      <c r="OD252" s="57"/>
      <c r="OE252" s="38"/>
      <c r="OF252" s="38"/>
      <c r="OG252" s="38"/>
      <c r="OH252" s="38"/>
      <c r="OI252" s="38"/>
      <c r="OJ252" s="38"/>
      <c r="OK252" s="38"/>
      <c r="OL252" s="38"/>
      <c r="OM252" s="57"/>
      <c r="ON252" s="57"/>
      <c r="OO252" s="57"/>
      <c r="OP252" s="57"/>
      <c r="OQ252" s="57"/>
      <c r="OR252" s="57"/>
      <c r="OS252" s="57" t="s">
        <v>360</v>
      </c>
      <c r="OT252" s="57"/>
      <c r="OU252" s="57"/>
      <c r="OV252" s="57"/>
      <c r="OW252" s="57"/>
      <c r="OX252" s="57"/>
      <c r="OY252" s="57"/>
      <c r="OZ252" s="57"/>
      <c r="PA252" s="57"/>
      <c r="PB252" s="57"/>
      <c r="PC252" s="57"/>
      <c r="PD252" s="57"/>
      <c r="PE252" s="38"/>
      <c r="PF252" s="38"/>
      <c r="PG252" s="57"/>
      <c r="PH252" s="57"/>
      <c r="PI252" s="57"/>
      <c r="PJ252" s="57"/>
      <c r="PK252" s="57"/>
      <c r="PL252" s="57"/>
      <c r="PM252" s="57"/>
      <c r="PN252" s="57"/>
      <c r="PO252" s="57"/>
      <c r="PP252" s="57"/>
      <c r="PQ252" s="57"/>
      <c r="PR252" s="57"/>
      <c r="PS252" s="57"/>
      <c r="PT252" s="57"/>
      <c r="PU252" s="57"/>
      <c r="PV252" s="57"/>
      <c r="PW252" s="57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57"/>
      <c r="QV252" s="57"/>
      <c r="QW252" s="57"/>
      <c r="QX252" s="57"/>
      <c r="QY252" s="57"/>
      <c r="QZ252" s="57"/>
      <c r="RA252" s="57"/>
      <c r="RB252" s="57"/>
      <c r="RC252" s="57"/>
      <c r="RD252" s="57"/>
      <c r="RE252" s="57"/>
      <c r="RF252" s="57"/>
      <c r="RG252" s="57" t="s">
        <v>360</v>
      </c>
      <c r="RH252" s="57" t="s">
        <v>360</v>
      </c>
      <c r="RI252" s="57"/>
      <c r="RJ252" s="57"/>
      <c r="RK252" s="57"/>
      <c r="RL252" s="57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7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7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7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7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7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7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7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7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7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7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7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7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7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7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7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7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7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7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F252" s="85" t="str">
        <f t="shared" si="906"/>
        <v/>
      </c>
      <c r="AGG252" s="85" t="str">
        <f t="shared" si="907"/>
        <v/>
      </c>
      <c r="AGH252" s="85">
        <f t="shared" si="908"/>
        <v>2</v>
      </c>
      <c r="AGL252" s="36" t="str">
        <f t="shared" ref="AGL252:AGL260" si="919">IF(COUNTIFS($C$6:$AGE$6,9,$C252:$AGE252,"б")=0,"",COUNTIFS($C$6:$AGE$6,9,$C252:$AGE252,"б"))</f>
        <v/>
      </c>
      <c r="AGM252" s="36">
        <f t="shared" si="909"/>
        <v>1</v>
      </c>
      <c r="AGN252" s="39">
        <f t="shared" ref="AGN252:AGN260" si="920">IF(COUNTIFS($C$6:$AGE$6,9,$C252:$AGE252,"н")=0,"",COUNTIFS($C$6:$AGE$6,9,$C252:$AGE252,"н"))</f>
        <v>4</v>
      </c>
      <c r="AGO252" s="36" t="str">
        <f t="shared" ref="AGO252:AGO260" si="921">IF(COUNTIFS($C$6:$AGE$6,10,$C252:$AGE252,"б")=0,"",COUNTIFS($C$6:$AGE$6,10,$C252:$AGE252,"б"))</f>
        <v/>
      </c>
      <c r="AGP252" s="36" t="str">
        <f t="shared" si="910"/>
        <v/>
      </c>
      <c r="AGQ252" s="39">
        <f t="shared" ref="AGQ252:AGQ260" si="922">IF(COUNTIFS($C$6:$AGE$6,10,$C252:$AGE252,"н")=0,"",COUNTIFS($C$6:$AGE$6,10,$C252:$AGE252,"н"))</f>
        <v>6</v>
      </c>
      <c r="AGR252" s="36" t="str">
        <f t="shared" ref="AGR252:AGR260" si="923">IF(COUNTIFS($C$6:$AGE$6,11,$C252:$AGE252,"б")=0,"",COUNTIFS($C$6:$AGE$6,11,$C252:$AGE252,"б"))</f>
        <v/>
      </c>
      <c r="AGS252" s="36" t="str">
        <f t="shared" si="911"/>
        <v/>
      </c>
      <c r="AGT252" s="39">
        <f t="shared" ref="AGT252:AGT260" si="924">IF(COUNTIFS($C$6:$AGE$6,11,$C252:$AGE252,"н")=0,"",COUNTIFS($C$6:$AGE$6,11,$C252:$AGE252,"н"))</f>
        <v>5</v>
      </c>
      <c r="AGU252" s="36" t="str">
        <f t="shared" ref="AGU252:AGU260" si="925">IF(COUNTIFS($C$6:$AGE$6,12,$C252:$AGE252,"б")=0,"",COUNTIFS($C$6:$AGE$6,12,$C252:$AGE252,"б"))</f>
        <v/>
      </c>
      <c r="AGV252" s="36" t="str">
        <f t="shared" si="912"/>
        <v/>
      </c>
      <c r="AGW252" s="39">
        <f t="shared" ref="AGW252:AGW260" si="926">IF(COUNTIFS($C$6:$AGE$6,12,$C252:$AGE252,"н")=0,"",COUNTIFS($C$6:$AGE$6,12,$C252:$AGE252,"н"))</f>
        <v>6</v>
      </c>
      <c r="AGX252" s="36" t="str">
        <f t="shared" ref="AGX252:AGX260" si="927">IF(COUNTIFS($C$6:$AGE$6,1,$C252:$AGE252,"б")=0,"",COUNTIFS($C$6:$AGE$6,1,$C252:$AGE252,"б"))</f>
        <v/>
      </c>
      <c r="AGY252" s="36" t="str">
        <f t="shared" si="913"/>
        <v/>
      </c>
      <c r="AGZ252" s="39">
        <f t="shared" ref="AGZ252:AGZ260" si="928">IF(COUNTIFS($C$6:$AGE$6,1,$C252:$AGE252,"н")=0,"",COUNTIFS($C$6:$AGE$6,1,$C252:$AGE252,"н"))</f>
        <v>1</v>
      </c>
      <c r="AHA252" s="36" t="str">
        <f t="shared" ref="AHA252:AHA260" si="929">IF(COUNTIFS($C$6:$AGE$6,2,$C252:$AGE252,"б")=0,"",COUNTIFS($C$6:$AGE$6,2,$C252:$AGE252,"б"))</f>
        <v/>
      </c>
      <c r="AHB252" s="36" t="str">
        <f t="shared" si="914"/>
        <v/>
      </c>
      <c r="AHC252" s="39">
        <f t="shared" ref="AHC252:AHC260" si="930">IF(COUNTIFS($C$6:$AGE$6,2,$C252:$AGE252,"н")=0,"",COUNTIFS($C$6:$AGE$6,2,$C252:$AGE252,"н"))</f>
        <v>2</v>
      </c>
      <c r="AHD252" s="36" t="str">
        <f t="shared" ref="AHD252:AHD260" si="931">IF(COUNTIFS($C$6:$AGE$6,3,$C252:$AGE252,"б")=0,"",COUNTIFS($C$6:$AGE$6,3,$C252:$AGE252,"б"))</f>
        <v/>
      </c>
      <c r="AHE252" s="36" t="str">
        <f t="shared" si="915"/>
        <v/>
      </c>
      <c r="AHF252" s="39" t="str">
        <f t="shared" ref="AHF252:AHF260" si="932">IF(COUNTIFS($C$6:$AGE$6,3,$C252:$AGE252,"н")=0,"",COUNTIFS($C$6:$AGE$6,3,$C252:$AGE252,"н"))</f>
        <v/>
      </c>
      <c r="AHG252" s="36" t="str">
        <f t="shared" ref="AHG252:AHG260" si="933">IF(COUNTIFS($C$6:$AGE$6,4,$C252:$AGE252,"б")=0,"",COUNTIFS($C$6:$AGE$6,4,$C252:$AGE252,"б"))</f>
        <v/>
      </c>
      <c r="AHH252" s="36" t="str">
        <f t="shared" si="916"/>
        <v/>
      </c>
      <c r="AHI252" s="39" t="str">
        <f t="shared" ref="AHI252:AHI260" si="934">IF(COUNTIFS($C$6:$AGE$6,4,$C252:$AGE252,"н")=0,"",COUNTIFS($C$6:$AGE$6,4,$C252:$AGE252,"н"))</f>
        <v/>
      </c>
      <c r="AHJ252" s="36" t="str">
        <f t="shared" ref="AHJ252:AHJ260" si="935">IF(COUNTIFS($C$6:$AGE$6,5,$C252:$AGE252,"б")=0,"",COUNTIFS($C$6:$AGE$6,5,$C252:$AGE252,"б"))</f>
        <v/>
      </c>
      <c r="AHK252" s="36" t="str">
        <f t="shared" si="917"/>
        <v/>
      </c>
      <c r="AHL252" s="39" t="str">
        <f t="shared" ref="AHL252:AHL260" si="936">IF(COUNTIFS($C$6:$AGE$6,5,$C252:$AGE252,"н")=0,"",COUNTIFS($C$6:$AGE$6,5,$C252:$AGE252,"н"))</f>
        <v/>
      </c>
      <c r="AHM252" s="36" t="str">
        <f t="shared" ref="AHM252:AHM260" si="937">IF(COUNTIFS($C$6:$AGE$6,6,$C252:$AGE252,"б")=0,"",COUNTIFS($C$6:$AGE$6,6,$C252:$AGE252,"б"))</f>
        <v/>
      </c>
      <c r="AHN252" s="36" t="str">
        <f t="shared" si="918"/>
        <v/>
      </c>
      <c r="AHO252" s="39" t="str">
        <f t="shared" ref="AHO252:AHO260" si="938">IF(COUNTIFS($C$6:$AGE$6,6,$C252:$AGE252,"н")=0,"",COUNTIFS($C$6:$AGE$6,6,$C252:$AGE252,"н"))</f>
        <v/>
      </c>
    </row>
    <row r="253" spans="1:918" s="5" customFormat="1" outlineLevel="1" x14ac:dyDescent="0.25">
      <c r="A253" s="35">
        <f t="shared" ref="A253:A260" si="939">A252+1</f>
        <v>3</v>
      </c>
      <c r="B253" s="50" t="s">
        <v>135</v>
      </c>
      <c r="C253" s="37"/>
      <c r="D253" s="35"/>
      <c r="E253" s="35"/>
      <c r="F253" s="35"/>
      <c r="G253" s="38"/>
      <c r="H253" s="38"/>
      <c r="I253" s="38"/>
      <c r="J253" s="38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38"/>
      <c r="V253" s="38"/>
      <c r="W253" s="61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38"/>
      <c r="AO253" s="38"/>
      <c r="AP253" s="38"/>
      <c r="AQ253" s="61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38"/>
      <c r="BJ253" s="38"/>
      <c r="BK253" s="61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57"/>
      <c r="BW253" s="57"/>
      <c r="BX253" s="57"/>
      <c r="BY253" s="57"/>
      <c r="BZ253" s="57"/>
      <c r="CA253" s="57"/>
      <c r="CB253" s="57"/>
      <c r="CC253" s="38"/>
      <c r="CD253" s="38"/>
      <c r="CE253" s="61"/>
      <c r="CF253" s="57"/>
      <c r="CG253" s="57"/>
      <c r="CH253" s="57"/>
      <c r="CI253" s="57"/>
      <c r="CJ253" s="57"/>
      <c r="CK253" s="57"/>
      <c r="CL253" s="57"/>
      <c r="CM253" s="57"/>
      <c r="CN253" s="57"/>
      <c r="CO253" s="57"/>
      <c r="CP253" s="57"/>
      <c r="CQ253" s="57"/>
      <c r="CR253" s="57"/>
      <c r="CS253" s="57"/>
      <c r="CT253" s="57"/>
      <c r="CU253" s="57"/>
      <c r="CV253" s="57"/>
      <c r="CW253" s="38"/>
      <c r="CX253" s="38"/>
      <c r="CY253" s="61"/>
      <c r="CZ253" s="57"/>
      <c r="DA253" s="57"/>
      <c r="DB253" s="57"/>
      <c r="DC253" s="57"/>
      <c r="DD253" s="57"/>
      <c r="DE253" s="57"/>
      <c r="DF253" s="57"/>
      <c r="DG253" s="57"/>
      <c r="DH253" s="57"/>
      <c r="DI253" s="57"/>
      <c r="DJ253" s="57"/>
      <c r="DK253" s="57"/>
      <c r="DL253" s="57"/>
      <c r="DM253" s="57"/>
      <c r="DN253" s="57"/>
      <c r="DO253" s="57"/>
      <c r="DP253" s="57"/>
      <c r="DQ253" s="38"/>
      <c r="DR253" s="38"/>
      <c r="DS253" s="61"/>
      <c r="DT253" s="57"/>
      <c r="DU253" s="57"/>
      <c r="DV253" s="57"/>
      <c r="DW253" s="57"/>
      <c r="DX253" s="57"/>
      <c r="DY253" s="57"/>
      <c r="DZ253" s="57"/>
      <c r="EA253" s="57"/>
      <c r="EB253" s="57"/>
      <c r="EC253" s="57"/>
      <c r="ED253" s="57"/>
      <c r="EE253" s="57"/>
      <c r="EF253" s="57"/>
      <c r="EG253" s="57"/>
      <c r="EH253" s="57"/>
      <c r="EI253" s="57"/>
      <c r="EJ253" s="57"/>
      <c r="EK253" s="57"/>
      <c r="EL253" s="57"/>
      <c r="EM253" s="61"/>
      <c r="EN253" s="57"/>
      <c r="EO253" s="57"/>
      <c r="EP253" s="57"/>
      <c r="EQ253" s="57"/>
      <c r="ER253" s="57"/>
      <c r="ES253" s="57"/>
      <c r="ET253" s="57"/>
      <c r="EU253" s="57"/>
      <c r="EV253" s="57"/>
      <c r="EW253" s="57"/>
      <c r="EX253" s="57"/>
      <c r="EY253" s="38"/>
      <c r="EZ253" s="38"/>
      <c r="FA253" s="38"/>
      <c r="FB253" s="38"/>
      <c r="FC253" s="38"/>
      <c r="FD253" s="38"/>
      <c r="FE253" s="38"/>
      <c r="FF253" s="38"/>
      <c r="FG253" s="37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7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7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7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61"/>
      <c r="IJ253" s="57"/>
      <c r="IK253" s="57"/>
      <c r="IL253" s="57"/>
      <c r="IM253" s="57"/>
      <c r="IN253" s="57"/>
      <c r="IO253" s="57"/>
      <c r="IP253" s="57"/>
      <c r="IQ253" s="57"/>
      <c r="IR253" s="57"/>
      <c r="IS253" s="57"/>
      <c r="IT253" s="57"/>
      <c r="IU253" s="57"/>
      <c r="IV253" s="57"/>
      <c r="IW253" s="57"/>
      <c r="IX253" s="57"/>
      <c r="IY253" s="57"/>
      <c r="IZ253" s="57"/>
      <c r="JA253" s="57"/>
      <c r="JB253" s="57"/>
      <c r="JC253" s="61"/>
      <c r="JD253" s="57"/>
      <c r="JE253" s="57"/>
      <c r="JF253" s="57"/>
      <c r="JG253" s="57"/>
      <c r="JH253" s="57"/>
      <c r="JI253" s="57"/>
      <c r="JJ253" s="57"/>
      <c r="JK253" s="57"/>
      <c r="JL253" s="57"/>
      <c r="JM253" s="57"/>
      <c r="JN253" s="57"/>
      <c r="JO253" s="57"/>
      <c r="JP253" s="57"/>
      <c r="JQ253" s="57"/>
      <c r="JR253" s="38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57"/>
      <c r="NT253" s="57"/>
      <c r="NU253" s="57"/>
      <c r="NV253" s="57"/>
      <c r="NW253" s="57"/>
      <c r="NX253" s="57"/>
      <c r="NY253" s="57"/>
      <c r="NZ253" s="57"/>
      <c r="OA253" s="57"/>
      <c r="OB253" s="57"/>
      <c r="OC253" s="57"/>
      <c r="OD253" s="57"/>
      <c r="OE253" s="38"/>
      <c r="OF253" s="38"/>
      <c r="OG253" s="38"/>
      <c r="OH253" s="38"/>
      <c r="OI253" s="38"/>
      <c r="OJ253" s="38"/>
      <c r="OK253" s="38"/>
      <c r="OL253" s="38"/>
      <c r="OM253" s="57"/>
      <c r="ON253" s="57"/>
      <c r="OO253" s="57"/>
      <c r="OP253" s="57"/>
      <c r="OQ253" s="57"/>
      <c r="OR253" s="57"/>
      <c r="OS253" s="57"/>
      <c r="OT253" s="57"/>
      <c r="OU253" s="57"/>
      <c r="OV253" s="57"/>
      <c r="OW253" s="57"/>
      <c r="OX253" s="57"/>
      <c r="OY253" s="57"/>
      <c r="OZ253" s="57"/>
      <c r="PA253" s="57"/>
      <c r="PB253" s="57"/>
      <c r="PC253" s="57"/>
      <c r="PD253" s="57"/>
      <c r="PE253" s="38"/>
      <c r="PF253" s="38"/>
      <c r="PG253" s="57"/>
      <c r="PH253" s="57"/>
      <c r="PI253" s="57"/>
      <c r="PJ253" s="57"/>
      <c r="PK253" s="57"/>
      <c r="PL253" s="57"/>
      <c r="PM253" s="57"/>
      <c r="PN253" s="57"/>
      <c r="PO253" s="57"/>
      <c r="PP253" s="57"/>
      <c r="PQ253" s="57"/>
      <c r="PR253" s="57"/>
      <c r="PS253" s="57"/>
      <c r="PT253" s="57"/>
      <c r="PU253" s="57"/>
      <c r="PV253" s="57"/>
      <c r="PW253" s="57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57"/>
      <c r="QV253" s="57"/>
      <c r="QW253" s="57"/>
      <c r="QX253" s="57"/>
      <c r="QY253" s="57"/>
      <c r="QZ253" s="57"/>
      <c r="RA253" s="57"/>
      <c r="RB253" s="57"/>
      <c r="RC253" s="57"/>
      <c r="RD253" s="57"/>
      <c r="RE253" s="57"/>
      <c r="RF253" s="57"/>
      <c r="RG253" s="57"/>
      <c r="RH253" s="57"/>
      <c r="RI253" s="57"/>
      <c r="RJ253" s="57"/>
      <c r="RK253" s="57"/>
      <c r="RL253" s="57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7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7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7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7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7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7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7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7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7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7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7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7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7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7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7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7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7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7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F253" s="85" t="str">
        <f t="shared" si="906"/>
        <v/>
      </c>
      <c r="AGG253" s="85" t="str">
        <f t="shared" si="907"/>
        <v/>
      </c>
      <c r="AGH253" s="85" t="str">
        <f t="shared" si="908"/>
        <v/>
      </c>
      <c r="AGL253" s="36" t="str">
        <f t="shared" si="919"/>
        <v/>
      </c>
      <c r="AGM253" s="36" t="str">
        <f t="shared" si="909"/>
        <v/>
      </c>
      <c r="AGN253" s="39" t="str">
        <f t="shared" si="920"/>
        <v/>
      </c>
      <c r="AGO253" s="36" t="str">
        <f t="shared" si="921"/>
        <v/>
      </c>
      <c r="AGP253" s="36" t="str">
        <f t="shared" si="910"/>
        <v/>
      </c>
      <c r="AGQ253" s="39" t="str">
        <f t="shared" si="922"/>
        <v/>
      </c>
      <c r="AGR253" s="36" t="str">
        <f t="shared" si="923"/>
        <v/>
      </c>
      <c r="AGS253" s="36" t="str">
        <f t="shared" si="911"/>
        <v/>
      </c>
      <c r="AGT253" s="39" t="str">
        <f t="shared" si="924"/>
        <v/>
      </c>
      <c r="AGU253" s="36" t="str">
        <f t="shared" si="925"/>
        <v/>
      </c>
      <c r="AGV253" s="36" t="str">
        <f t="shared" si="912"/>
        <v/>
      </c>
      <c r="AGW253" s="39" t="str">
        <f t="shared" si="926"/>
        <v/>
      </c>
      <c r="AGX253" s="36" t="str">
        <f t="shared" si="927"/>
        <v/>
      </c>
      <c r="AGY253" s="36" t="str">
        <f t="shared" si="913"/>
        <v/>
      </c>
      <c r="AGZ253" s="39" t="str">
        <f t="shared" si="928"/>
        <v/>
      </c>
      <c r="AHA253" s="36" t="str">
        <f t="shared" si="929"/>
        <v/>
      </c>
      <c r="AHB253" s="36" t="str">
        <f t="shared" si="914"/>
        <v/>
      </c>
      <c r="AHC253" s="39" t="str">
        <f t="shared" si="930"/>
        <v/>
      </c>
      <c r="AHD253" s="36" t="str">
        <f t="shared" si="931"/>
        <v/>
      </c>
      <c r="AHE253" s="36" t="str">
        <f t="shared" si="915"/>
        <v/>
      </c>
      <c r="AHF253" s="39" t="str">
        <f t="shared" si="932"/>
        <v/>
      </c>
      <c r="AHG253" s="36" t="str">
        <f t="shared" si="933"/>
        <v/>
      </c>
      <c r="AHH253" s="36" t="str">
        <f t="shared" si="916"/>
        <v/>
      </c>
      <c r="AHI253" s="39" t="str">
        <f t="shared" si="934"/>
        <v/>
      </c>
      <c r="AHJ253" s="36" t="str">
        <f t="shared" si="935"/>
        <v/>
      </c>
      <c r="AHK253" s="36" t="str">
        <f t="shared" si="917"/>
        <v/>
      </c>
      <c r="AHL253" s="39" t="str">
        <f t="shared" si="936"/>
        <v/>
      </c>
      <c r="AHM253" s="36" t="str">
        <f t="shared" si="937"/>
        <v/>
      </c>
      <c r="AHN253" s="36" t="str">
        <f t="shared" si="918"/>
        <v/>
      </c>
      <c r="AHO253" s="39" t="str">
        <f t="shared" si="938"/>
        <v/>
      </c>
    </row>
    <row r="254" spans="1:918" s="5" customFormat="1" outlineLevel="1" x14ac:dyDescent="0.25">
      <c r="A254" s="35">
        <f t="shared" si="939"/>
        <v>4</v>
      </c>
      <c r="B254" s="50" t="s">
        <v>136</v>
      </c>
      <c r="C254" s="37"/>
      <c r="D254" s="35"/>
      <c r="E254" s="35"/>
      <c r="F254" s="35"/>
      <c r="G254" s="38"/>
      <c r="H254" s="38"/>
      <c r="I254" s="38"/>
      <c r="J254" s="38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38"/>
      <c r="V254" s="38"/>
      <c r="W254" s="61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38"/>
      <c r="AO254" s="38"/>
      <c r="AP254" s="38"/>
      <c r="AQ254" s="61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38"/>
      <c r="BJ254" s="38"/>
      <c r="BK254" s="61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/>
      <c r="CB254" s="57"/>
      <c r="CC254" s="38"/>
      <c r="CD254" s="38"/>
      <c r="CE254" s="61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/>
      <c r="CR254" s="57"/>
      <c r="CS254" s="57"/>
      <c r="CT254" s="57"/>
      <c r="CU254" s="57"/>
      <c r="CV254" s="57"/>
      <c r="CW254" s="38"/>
      <c r="CX254" s="38"/>
      <c r="CY254" s="61"/>
      <c r="CZ254" s="57"/>
      <c r="DA254" s="57"/>
      <c r="DB254" s="57"/>
      <c r="DC254" s="57"/>
      <c r="DD254" s="57"/>
      <c r="DE254" s="57"/>
      <c r="DF254" s="57"/>
      <c r="DG254" s="57"/>
      <c r="DH254" s="57"/>
      <c r="DI254" s="57"/>
      <c r="DJ254" s="57"/>
      <c r="DK254" s="57"/>
      <c r="DL254" s="57"/>
      <c r="DM254" s="57"/>
      <c r="DN254" s="57"/>
      <c r="DO254" s="57"/>
      <c r="DP254" s="57"/>
      <c r="DQ254" s="38"/>
      <c r="DR254" s="38"/>
      <c r="DS254" s="61"/>
      <c r="DT254" s="57"/>
      <c r="DU254" s="57"/>
      <c r="DV254" s="57"/>
      <c r="DW254" s="57"/>
      <c r="DX254" s="57"/>
      <c r="DY254" s="57"/>
      <c r="DZ254" s="57"/>
      <c r="EA254" s="57"/>
      <c r="EB254" s="57"/>
      <c r="EC254" s="57"/>
      <c r="ED254" s="57"/>
      <c r="EE254" s="57"/>
      <c r="EF254" s="57"/>
      <c r="EG254" s="57"/>
      <c r="EH254" s="57"/>
      <c r="EI254" s="57"/>
      <c r="EJ254" s="57"/>
      <c r="EK254" s="57"/>
      <c r="EL254" s="57"/>
      <c r="EM254" s="61"/>
      <c r="EN254" s="57"/>
      <c r="EO254" s="57"/>
      <c r="EP254" s="57"/>
      <c r="EQ254" s="57"/>
      <c r="ER254" s="57"/>
      <c r="ES254" s="57"/>
      <c r="ET254" s="57"/>
      <c r="EU254" s="57"/>
      <c r="EV254" s="57"/>
      <c r="EW254" s="57"/>
      <c r="EX254" s="57"/>
      <c r="EY254" s="38"/>
      <c r="EZ254" s="38"/>
      <c r="FA254" s="38"/>
      <c r="FB254" s="38"/>
      <c r="FC254" s="38"/>
      <c r="FD254" s="38"/>
      <c r="FE254" s="38"/>
      <c r="FF254" s="38"/>
      <c r="FG254" s="37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7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61"/>
      <c r="IJ254" s="57"/>
      <c r="IK254" s="57"/>
      <c r="IL254" s="57"/>
      <c r="IM254" s="57"/>
      <c r="IN254" s="57"/>
      <c r="IO254" s="57"/>
      <c r="IP254" s="57"/>
      <c r="IQ254" s="57"/>
      <c r="IR254" s="57"/>
      <c r="IS254" s="57"/>
      <c r="IT254" s="57"/>
      <c r="IU254" s="57"/>
      <c r="IV254" s="57"/>
      <c r="IW254" s="57"/>
      <c r="IX254" s="57"/>
      <c r="IY254" s="57"/>
      <c r="IZ254" s="57"/>
      <c r="JA254" s="57"/>
      <c r="JB254" s="57"/>
      <c r="JC254" s="61"/>
      <c r="JD254" s="57"/>
      <c r="JE254" s="57"/>
      <c r="JF254" s="57"/>
      <c r="JG254" s="57"/>
      <c r="JH254" s="57"/>
      <c r="JI254" s="57"/>
      <c r="JJ254" s="57"/>
      <c r="JK254" s="57" t="s">
        <v>360</v>
      </c>
      <c r="JL254" s="57" t="s">
        <v>360</v>
      </c>
      <c r="JM254" s="57"/>
      <c r="JN254" s="57"/>
      <c r="JO254" s="57"/>
      <c r="JP254" s="57"/>
      <c r="JQ254" s="57" t="s">
        <v>360</v>
      </c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57"/>
      <c r="NT254" s="57"/>
      <c r="NU254" s="57"/>
      <c r="NV254" s="57"/>
      <c r="NW254" s="57"/>
      <c r="NX254" s="57"/>
      <c r="NY254" s="57"/>
      <c r="NZ254" s="57"/>
      <c r="OA254" s="57"/>
      <c r="OB254" s="57"/>
      <c r="OC254" s="57"/>
      <c r="OD254" s="57"/>
      <c r="OE254" s="38"/>
      <c r="OF254" s="38"/>
      <c r="OG254" s="38"/>
      <c r="OH254" s="38"/>
      <c r="OI254" s="38"/>
      <c r="OJ254" s="38"/>
      <c r="OK254" s="38"/>
      <c r="OL254" s="38"/>
      <c r="OM254" s="57"/>
      <c r="ON254" s="57"/>
      <c r="OO254" s="57"/>
      <c r="OP254" s="57"/>
      <c r="OQ254" s="57"/>
      <c r="OR254" s="57"/>
      <c r="OS254" s="57"/>
      <c r="OT254" s="57"/>
      <c r="OU254" s="57"/>
      <c r="OV254" s="57"/>
      <c r="OW254" s="57"/>
      <c r="OX254" s="57"/>
      <c r="OY254" s="57"/>
      <c r="OZ254" s="57"/>
      <c r="PA254" s="57"/>
      <c r="PB254" s="57"/>
      <c r="PC254" s="57"/>
      <c r="PD254" s="57"/>
      <c r="PE254" s="38"/>
      <c r="PF254" s="38"/>
      <c r="PG254" s="57"/>
      <c r="PH254" s="57"/>
      <c r="PI254" s="57"/>
      <c r="PJ254" s="57"/>
      <c r="PK254" s="57"/>
      <c r="PL254" s="57"/>
      <c r="PM254" s="57"/>
      <c r="PN254" s="57"/>
      <c r="PO254" s="57"/>
      <c r="PP254" s="57"/>
      <c r="PQ254" s="57"/>
      <c r="PR254" s="57"/>
      <c r="PS254" s="57"/>
      <c r="PT254" s="57"/>
      <c r="PU254" s="57"/>
      <c r="PV254" s="57"/>
      <c r="PW254" s="57"/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57"/>
      <c r="QV254" s="57"/>
      <c r="QW254" s="57"/>
      <c r="QX254" s="57"/>
      <c r="QY254" s="57"/>
      <c r="QZ254" s="57"/>
      <c r="RA254" s="57"/>
      <c r="RB254" s="57"/>
      <c r="RC254" s="57"/>
      <c r="RD254" s="57"/>
      <c r="RE254" s="57"/>
      <c r="RF254" s="57"/>
      <c r="RG254" s="57"/>
      <c r="RH254" s="57"/>
      <c r="RI254" s="57"/>
      <c r="RJ254" s="57"/>
      <c r="RK254" s="57"/>
      <c r="RL254" s="57"/>
      <c r="RM254" s="38"/>
      <c r="RN254" s="38"/>
      <c r="RO254" s="37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7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7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7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7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7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7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7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7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7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7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7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7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7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7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7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7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7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7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F254" s="85" t="str">
        <f t="shared" si="906"/>
        <v/>
      </c>
      <c r="AGG254" s="85" t="str">
        <f t="shared" si="907"/>
        <v/>
      </c>
      <c r="AGH254" s="85" t="str">
        <f t="shared" si="908"/>
        <v/>
      </c>
      <c r="AGL254" s="36" t="str">
        <f t="shared" si="919"/>
        <v/>
      </c>
      <c r="AGM254" s="36" t="str">
        <f t="shared" si="909"/>
        <v/>
      </c>
      <c r="AGN254" s="39" t="str">
        <f t="shared" si="920"/>
        <v/>
      </c>
      <c r="AGO254" s="36" t="str">
        <f t="shared" si="921"/>
        <v/>
      </c>
      <c r="AGP254" s="36" t="str">
        <f t="shared" si="910"/>
        <v/>
      </c>
      <c r="AGQ254" s="39" t="str">
        <f t="shared" si="922"/>
        <v/>
      </c>
      <c r="AGR254" s="36" t="str">
        <f t="shared" si="923"/>
        <v/>
      </c>
      <c r="AGS254" s="36" t="str">
        <f t="shared" si="911"/>
        <v/>
      </c>
      <c r="AGT254" s="39" t="str">
        <f t="shared" si="924"/>
        <v/>
      </c>
      <c r="AGU254" s="36" t="str">
        <f t="shared" si="925"/>
        <v/>
      </c>
      <c r="AGV254" s="36" t="str">
        <f t="shared" si="912"/>
        <v/>
      </c>
      <c r="AGW254" s="39">
        <f t="shared" si="926"/>
        <v>3</v>
      </c>
      <c r="AGX254" s="36" t="str">
        <f t="shared" si="927"/>
        <v/>
      </c>
      <c r="AGY254" s="36" t="str">
        <f t="shared" si="913"/>
        <v/>
      </c>
      <c r="AGZ254" s="39" t="str">
        <f t="shared" si="928"/>
        <v/>
      </c>
      <c r="AHA254" s="36" t="str">
        <f t="shared" si="929"/>
        <v/>
      </c>
      <c r="AHB254" s="36" t="str">
        <f t="shared" si="914"/>
        <v/>
      </c>
      <c r="AHC254" s="39" t="str">
        <f t="shared" si="930"/>
        <v/>
      </c>
      <c r="AHD254" s="36" t="str">
        <f t="shared" si="931"/>
        <v/>
      </c>
      <c r="AHE254" s="36" t="str">
        <f t="shared" si="915"/>
        <v/>
      </c>
      <c r="AHF254" s="39" t="str">
        <f t="shared" si="932"/>
        <v/>
      </c>
      <c r="AHG254" s="36" t="str">
        <f t="shared" si="933"/>
        <v/>
      </c>
      <c r="AHH254" s="36" t="str">
        <f t="shared" si="916"/>
        <v/>
      </c>
      <c r="AHI254" s="39" t="str">
        <f t="shared" si="934"/>
        <v/>
      </c>
      <c r="AHJ254" s="36" t="str">
        <f t="shared" si="935"/>
        <v/>
      </c>
      <c r="AHK254" s="36" t="str">
        <f t="shared" si="917"/>
        <v/>
      </c>
      <c r="AHL254" s="39" t="str">
        <f t="shared" si="936"/>
        <v/>
      </c>
      <c r="AHM254" s="36" t="str">
        <f t="shared" si="937"/>
        <v/>
      </c>
      <c r="AHN254" s="36" t="str">
        <f t="shared" si="918"/>
        <v/>
      </c>
      <c r="AHO254" s="39" t="str">
        <f t="shared" si="938"/>
        <v/>
      </c>
    </row>
    <row r="255" spans="1:918" s="5" customFormat="1" outlineLevel="1" x14ac:dyDescent="0.25">
      <c r="A255" s="35">
        <f t="shared" si="939"/>
        <v>5</v>
      </c>
      <c r="B255" s="50" t="s">
        <v>137</v>
      </c>
      <c r="C255" s="37"/>
      <c r="D255" s="35"/>
      <c r="E255" s="35"/>
      <c r="F255" s="35"/>
      <c r="G255" s="38"/>
      <c r="H255" s="38"/>
      <c r="I255" s="38"/>
      <c r="J255" s="38"/>
      <c r="K255" s="57" t="s">
        <v>360</v>
      </c>
      <c r="L255" s="57" t="s">
        <v>360</v>
      </c>
      <c r="M255" s="57" t="s">
        <v>360</v>
      </c>
      <c r="N255" s="57"/>
      <c r="O255" s="57"/>
      <c r="P255" s="57"/>
      <c r="Q255" s="57"/>
      <c r="R255" s="57"/>
      <c r="S255" s="57" t="s">
        <v>360</v>
      </c>
      <c r="T255" s="57" t="s">
        <v>360</v>
      </c>
      <c r="U255" s="38"/>
      <c r="V255" s="38"/>
      <c r="W255" s="61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 t="s">
        <v>360</v>
      </c>
      <c r="AJ255" s="57" t="s">
        <v>360</v>
      </c>
      <c r="AK255" s="57" t="s">
        <v>360</v>
      </c>
      <c r="AL255" s="57"/>
      <c r="AM255" s="57" t="s">
        <v>360</v>
      </c>
      <c r="AN255" s="38"/>
      <c r="AO255" s="38"/>
      <c r="AP255" s="38"/>
      <c r="AQ255" s="61"/>
      <c r="AR255" s="57"/>
      <c r="AS255" s="57"/>
      <c r="AT255" s="57"/>
      <c r="AU255" s="57"/>
      <c r="AV255" s="57"/>
      <c r="AW255" s="57"/>
      <c r="AX255" s="57"/>
      <c r="AY255" s="57" t="s">
        <v>369</v>
      </c>
      <c r="AZ255" s="57" t="s">
        <v>369</v>
      </c>
      <c r="BA255" s="57" t="s">
        <v>369</v>
      </c>
      <c r="BB255" s="57"/>
      <c r="BC255" s="57"/>
      <c r="BD255" s="57"/>
      <c r="BE255" s="57" t="s">
        <v>369</v>
      </c>
      <c r="BF255" s="57"/>
      <c r="BG255" s="57" t="s">
        <v>360</v>
      </c>
      <c r="BH255" s="57"/>
      <c r="BI255" s="38"/>
      <c r="BJ255" s="38"/>
      <c r="BK255" s="61"/>
      <c r="BL255" s="57"/>
      <c r="BM255" s="57"/>
      <c r="BN255" s="57"/>
      <c r="BO255" s="57"/>
      <c r="BP255" s="57" t="s">
        <v>360</v>
      </c>
      <c r="BQ255" s="57"/>
      <c r="BR255" s="57"/>
      <c r="BS255" s="57" t="s">
        <v>360</v>
      </c>
      <c r="BT255" s="57" t="s">
        <v>360</v>
      </c>
      <c r="BU255" s="57" t="s">
        <v>360</v>
      </c>
      <c r="BV255" s="57"/>
      <c r="BW255" s="57" t="s">
        <v>360</v>
      </c>
      <c r="BX255" s="57" t="s">
        <v>360</v>
      </c>
      <c r="BY255" s="57" t="s">
        <v>360</v>
      </c>
      <c r="BZ255" s="57"/>
      <c r="CA255" s="57" t="s">
        <v>360</v>
      </c>
      <c r="CB255" s="57"/>
      <c r="CC255" s="38"/>
      <c r="CD255" s="38"/>
      <c r="CE255" s="61"/>
      <c r="CF255" s="57"/>
      <c r="CG255" s="57"/>
      <c r="CH255" s="57"/>
      <c r="CI255" s="57" t="s">
        <v>360</v>
      </c>
      <c r="CJ255" s="57"/>
      <c r="CK255" s="57"/>
      <c r="CL255" s="57"/>
      <c r="CM255" s="57" t="s">
        <v>360</v>
      </c>
      <c r="CN255" s="57" t="s">
        <v>360</v>
      </c>
      <c r="CO255" s="57"/>
      <c r="CP255" s="57"/>
      <c r="CQ255" s="57"/>
      <c r="CR255" s="57"/>
      <c r="CS255" s="57"/>
      <c r="CT255" s="57"/>
      <c r="CU255" s="57"/>
      <c r="CV255" s="57"/>
      <c r="CW255" s="38"/>
      <c r="CX255" s="38"/>
      <c r="CY255" s="61"/>
      <c r="CZ255" s="57" t="s">
        <v>360</v>
      </c>
      <c r="DA255" s="57" t="s">
        <v>360</v>
      </c>
      <c r="DB255" s="57" t="s">
        <v>360</v>
      </c>
      <c r="DC255" s="57"/>
      <c r="DD255" s="57"/>
      <c r="DE255" s="57"/>
      <c r="DF255" s="57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38"/>
      <c r="DR255" s="38"/>
      <c r="DS255" s="61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/>
      <c r="EJ255" s="57"/>
      <c r="EK255" s="57"/>
      <c r="EL255" s="57"/>
      <c r="EM255" s="61"/>
      <c r="EN255" s="57"/>
      <c r="EO255" s="57"/>
      <c r="EP255" s="57"/>
      <c r="EQ255" s="57"/>
      <c r="ER255" s="57"/>
      <c r="ES255" s="57"/>
      <c r="ET255" s="57"/>
      <c r="EU255" s="57" t="s">
        <v>360</v>
      </c>
      <c r="EV255" s="57" t="s">
        <v>360</v>
      </c>
      <c r="EW255" s="57"/>
      <c r="EX255" s="57"/>
      <c r="EY255" s="38"/>
      <c r="EZ255" s="38"/>
      <c r="FA255" s="38"/>
      <c r="FB255" s="38"/>
      <c r="FC255" s="38"/>
      <c r="FD255" s="38"/>
      <c r="FE255" s="38"/>
      <c r="FF255" s="38"/>
      <c r="FG255" s="37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7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7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61"/>
      <c r="IJ255" s="57" t="s">
        <v>360</v>
      </c>
      <c r="IK255" s="57" t="s">
        <v>360</v>
      </c>
      <c r="IL255" s="57" t="s">
        <v>360</v>
      </c>
      <c r="IM255" s="57" t="s">
        <v>360</v>
      </c>
      <c r="IN255" s="57" t="s">
        <v>360</v>
      </c>
      <c r="IO255" s="57"/>
      <c r="IP255" s="57"/>
      <c r="IQ255" s="57" t="s">
        <v>360</v>
      </c>
      <c r="IR255" s="57" t="s">
        <v>360</v>
      </c>
      <c r="IS255" s="57"/>
      <c r="IT255" s="57"/>
      <c r="IU255" s="57"/>
      <c r="IV255" s="57"/>
      <c r="IW255" s="57" t="s">
        <v>360</v>
      </c>
      <c r="IX255" s="57"/>
      <c r="IY255" s="57"/>
      <c r="IZ255" s="57"/>
      <c r="JA255" s="57"/>
      <c r="JB255" s="57"/>
      <c r="JC255" s="61"/>
      <c r="JD255" s="57" t="s">
        <v>360</v>
      </c>
      <c r="JE255" s="57" t="s">
        <v>360</v>
      </c>
      <c r="JF255" s="57" t="s">
        <v>360</v>
      </c>
      <c r="JG255" s="57" t="s">
        <v>360</v>
      </c>
      <c r="JH255" s="57" t="s">
        <v>360</v>
      </c>
      <c r="JI255" s="57" t="s">
        <v>360</v>
      </c>
      <c r="JJ255" s="57"/>
      <c r="JK255" s="57" t="s">
        <v>360</v>
      </c>
      <c r="JL255" s="57" t="s">
        <v>360</v>
      </c>
      <c r="JM255" s="57"/>
      <c r="JN255" s="57"/>
      <c r="JO255" s="57"/>
      <c r="JP255" s="57"/>
      <c r="JQ255" s="57" t="s">
        <v>360</v>
      </c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57"/>
      <c r="NT255" s="57"/>
      <c r="NU255" s="57"/>
      <c r="NV255" s="57"/>
      <c r="NW255" s="57"/>
      <c r="NX255" s="57"/>
      <c r="NY255" s="57"/>
      <c r="NZ255" s="57"/>
      <c r="OA255" s="57"/>
      <c r="OB255" s="57"/>
      <c r="OC255" s="57"/>
      <c r="OD255" s="57"/>
      <c r="OE255" s="38"/>
      <c r="OF255" s="38"/>
      <c r="OG255" s="38"/>
      <c r="OH255" s="38"/>
      <c r="OI255" s="38"/>
      <c r="OJ255" s="38"/>
      <c r="OK255" s="38"/>
      <c r="OL255" s="38"/>
      <c r="OM255" s="57"/>
      <c r="ON255" s="57"/>
      <c r="OO255" s="57"/>
      <c r="OP255" s="57"/>
      <c r="OQ255" s="57"/>
      <c r="OR255" s="57" t="s">
        <v>360</v>
      </c>
      <c r="OS255" s="57" t="s">
        <v>360</v>
      </c>
      <c r="OT255" s="57"/>
      <c r="OU255" s="57"/>
      <c r="OV255" s="57"/>
      <c r="OW255" s="57"/>
      <c r="OX255" s="57"/>
      <c r="OY255" s="57" t="s">
        <v>360</v>
      </c>
      <c r="OZ255" s="57" t="s">
        <v>360</v>
      </c>
      <c r="PA255" s="57" t="s">
        <v>360</v>
      </c>
      <c r="PB255" s="57"/>
      <c r="PC255" s="57"/>
      <c r="PD255" s="57"/>
      <c r="PE255" s="38"/>
      <c r="PF255" s="38"/>
      <c r="PG255" s="57"/>
      <c r="PH255" s="57"/>
      <c r="PI255" s="57"/>
      <c r="PJ255" s="57"/>
      <c r="PK255" s="57"/>
      <c r="PL255" s="57"/>
      <c r="PM255" s="57"/>
      <c r="PN255" s="57"/>
      <c r="PO255" s="57" t="s">
        <v>360</v>
      </c>
      <c r="PP255" s="57" t="s">
        <v>360</v>
      </c>
      <c r="PQ255" s="57" t="s">
        <v>360</v>
      </c>
      <c r="PR255" s="57" t="s">
        <v>360</v>
      </c>
      <c r="PS255" s="57" t="s">
        <v>360</v>
      </c>
      <c r="PT255" s="57" t="s">
        <v>360</v>
      </c>
      <c r="PU255" s="57" t="s">
        <v>360</v>
      </c>
      <c r="PV255" s="57"/>
      <c r="PW255" s="57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57"/>
      <c r="QV255" s="57"/>
      <c r="QW255" s="57"/>
      <c r="QX255" s="57"/>
      <c r="QY255" s="57"/>
      <c r="QZ255" s="57"/>
      <c r="RA255" s="57"/>
      <c r="RB255" s="57"/>
      <c r="RC255" s="57"/>
      <c r="RD255" s="57"/>
      <c r="RE255" s="57"/>
      <c r="RF255" s="57"/>
      <c r="RG255" s="57" t="s">
        <v>360</v>
      </c>
      <c r="RH255" s="57" t="s">
        <v>360</v>
      </c>
      <c r="RI255" s="57"/>
      <c r="RJ255" s="57"/>
      <c r="RK255" s="57"/>
      <c r="RL255" s="57"/>
      <c r="RM255" s="38"/>
      <c r="RN255" s="38"/>
      <c r="RO255" s="37"/>
      <c r="RP255" s="38"/>
      <c r="RQ255" s="38"/>
      <c r="RR255" s="38"/>
      <c r="RS255" s="38"/>
      <c r="RT255" s="38"/>
      <c r="RU255" s="38"/>
      <c r="RV255" s="38"/>
      <c r="RW255" s="38"/>
      <c r="RX255" s="38"/>
      <c r="RY255" s="38"/>
      <c r="RZ255" s="38"/>
      <c r="SA255" s="38"/>
      <c r="SB255" s="38"/>
      <c r="SC255" s="38"/>
      <c r="SD255" s="38"/>
      <c r="SE255" s="38"/>
      <c r="SF255" s="38"/>
      <c r="SG255" s="38"/>
      <c r="SH255" s="38"/>
      <c r="SI255" s="37"/>
      <c r="SJ255" s="38"/>
      <c r="SK255" s="38"/>
      <c r="SL255" s="38"/>
      <c r="SM255" s="38"/>
      <c r="SN255" s="38"/>
      <c r="SO255" s="38"/>
      <c r="SP255" s="38"/>
      <c r="SQ255" s="38"/>
      <c r="SR255" s="38"/>
      <c r="SS255" s="38"/>
      <c r="ST255" s="38"/>
      <c r="SU255" s="38"/>
      <c r="SV255" s="38"/>
      <c r="SW255" s="38"/>
      <c r="SX255" s="38"/>
      <c r="SY255" s="38"/>
      <c r="SZ255" s="38"/>
      <c r="TA255" s="38"/>
      <c r="TB255" s="38"/>
      <c r="TC255" s="37"/>
      <c r="TD255" s="38"/>
      <c r="TE255" s="38"/>
      <c r="TF255" s="38"/>
      <c r="TG255" s="38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7"/>
      <c r="TX255" s="38"/>
      <c r="TY255" s="38"/>
      <c r="TZ255" s="38"/>
      <c r="UA255" s="38"/>
      <c r="UB255" s="38"/>
      <c r="UC255" s="38"/>
      <c r="UD255" s="38"/>
      <c r="UE255" s="38"/>
      <c r="UF255" s="38"/>
      <c r="UG255" s="38"/>
      <c r="UH255" s="38"/>
      <c r="UI255" s="38"/>
      <c r="UJ255" s="38"/>
      <c r="UK255" s="38"/>
      <c r="UL255" s="38"/>
      <c r="UM255" s="38"/>
      <c r="UN255" s="38"/>
      <c r="UO255" s="38"/>
      <c r="UP255" s="38"/>
      <c r="UQ255" s="37"/>
      <c r="UR255" s="38"/>
      <c r="US255" s="38"/>
      <c r="UT255" s="38"/>
      <c r="UU255" s="38"/>
      <c r="UV255" s="38"/>
      <c r="UW255" s="38"/>
      <c r="UX255" s="38"/>
      <c r="UY255" s="38"/>
      <c r="UZ255" s="38"/>
      <c r="VA255" s="38"/>
      <c r="VB255" s="38"/>
      <c r="VC255" s="38"/>
      <c r="VD255" s="38"/>
      <c r="VE255" s="38"/>
      <c r="VF255" s="38"/>
      <c r="VG255" s="38"/>
      <c r="VH255" s="38"/>
      <c r="VI255" s="38"/>
      <c r="VJ255" s="38"/>
      <c r="VK255" s="37"/>
      <c r="VL255" s="38"/>
      <c r="VM255" s="38"/>
      <c r="VN255" s="38"/>
      <c r="VO255" s="38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7"/>
      <c r="WF255" s="38"/>
      <c r="WG255" s="38"/>
      <c r="WH255" s="38"/>
      <c r="WI255" s="38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7"/>
      <c r="WZ255" s="38"/>
      <c r="XA255" s="38"/>
      <c r="XB255" s="38"/>
      <c r="XC255" s="38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7"/>
      <c r="XT255" s="38"/>
      <c r="XU255" s="38"/>
      <c r="XV255" s="38"/>
      <c r="XW255" s="38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7"/>
      <c r="YN255" s="38"/>
      <c r="YO255" s="38"/>
      <c r="YP255" s="38"/>
      <c r="YQ255" s="38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7"/>
      <c r="ZH255" s="38"/>
      <c r="ZI255" s="38"/>
      <c r="ZJ255" s="38"/>
      <c r="ZK255" s="38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7"/>
      <c r="AAB255" s="38"/>
      <c r="AAC255" s="38"/>
      <c r="AAD255" s="38"/>
      <c r="AAE255" s="38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7"/>
      <c r="AAV255" s="38"/>
      <c r="AAW255" s="38"/>
      <c r="AAX255" s="38"/>
      <c r="AAY255" s="38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7"/>
      <c r="ABP255" s="38"/>
      <c r="ABQ255" s="38"/>
      <c r="ABR255" s="38"/>
      <c r="ABS255" s="38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7"/>
      <c r="ACJ255" s="38"/>
      <c r="ACK255" s="38"/>
      <c r="ACL255" s="38"/>
      <c r="ACM255" s="38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7"/>
      <c r="ADD255" s="38"/>
      <c r="ADE255" s="38"/>
      <c r="ADF255" s="38"/>
      <c r="ADG255" s="38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7"/>
      <c r="ADX255" s="38"/>
      <c r="ADY255" s="38"/>
      <c r="ADZ255" s="38"/>
      <c r="AEA255" s="38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7"/>
      <c r="AER255" s="38"/>
      <c r="AES255" s="38"/>
      <c r="AET255" s="38"/>
      <c r="AEU255" s="38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7"/>
      <c r="AFL255" s="38"/>
      <c r="AFM255" s="38"/>
      <c r="AFN255" s="38"/>
      <c r="AFO255" s="38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F255" s="85" t="str">
        <f t="shared" si="906"/>
        <v/>
      </c>
      <c r="AGG255" s="85" t="str">
        <f t="shared" si="907"/>
        <v/>
      </c>
      <c r="AGH255" s="85">
        <f t="shared" si="908"/>
        <v>2</v>
      </c>
      <c r="AGL255" s="36">
        <f t="shared" si="919"/>
        <v>4</v>
      </c>
      <c r="AGM255" s="36" t="str">
        <f t="shared" si="909"/>
        <v/>
      </c>
      <c r="AGN255" s="39">
        <f t="shared" si="920"/>
        <v>21</v>
      </c>
      <c r="AGO255" s="36" t="str">
        <f t="shared" si="921"/>
        <v/>
      </c>
      <c r="AGP255" s="36" t="str">
        <f t="shared" si="910"/>
        <v/>
      </c>
      <c r="AGQ255" s="39">
        <f t="shared" si="922"/>
        <v>5</v>
      </c>
      <c r="AGR255" s="36" t="str">
        <f t="shared" si="923"/>
        <v/>
      </c>
      <c r="AGS255" s="36" t="str">
        <f t="shared" si="911"/>
        <v/>
      </c>
      <c r="AGT255" s="39">
        <f t="shared" si="924"/>
        <v>11</v>
      </c>
      <c r="AGU255" s="36" t="str">
        <f t="shared" si="925"/>
        <v/>
      </c>
      <c r="AGV255" s="36" t="str">
        <f t="shared" si="912"/>
        <v/>
      </c>
      <c r="AGW255" s="39">
        <f t="shared" si="926"/>
        <v>6</v>
      </c>
      <c r="AGX255" s="36" t="str">
        <f t="shared" si="927"/>
        <v/>
      </c>
      <c r="AGY255" s="36" t="str">
        <f t="shared" si="913"/>
        <v/>
      </c>
      <c r="AGZ255" s="39">
        <f t="shared" si="928"/>
        <v>12</v>
      </c>
      <c r="AHA255" s="36" t="str">
        <f t="shared" si="929"/>
        <v/>
      </c>
      <c r="AHB255" s="36" t="str">
        <f t="shared" si="914"/>
        <v/>
      </c>
      <c r="AHC255" s="39">
        <f t="shared" si="930"/>
        <v>2</v>
      </c>
      <c r="AHD255" s="36" t="str">
        <f t="shared" si="931"/>
        <v/>
      </c>
      <c r="AHE255" s="36" t="str">
        <f t="shared" si="915"/>
        <v/>
      </c>
      <c r="AHF255" s="39" t="str">
        <f t="shared" si="932"/>
        <v/>
      </c>
      <c r="AHG255" s="36" t="str">
        <f t="shared" si="933"/>
        <v/>
      </c>
      <c r="AHH255" s="36" t="str">
        <f t="shared" si="916"/>
        <v/>
      </c>
      <c r="AHI255" s="39" t="str">
        <f t="shared" si="934"/>
        <v/>
      </c>
      <c r="AHJ255" s="36" t="str">
        <f t="shared" si="935"/>
        <v/>
      </c>
      <c r="AHK255" s="36" t="str">
        <f t="shared" si="917"/>
        <v/>
      </c>
      <c r="AHL255" s="39" t="str">
        <f t="shared" si="936"/>
        <v/>
      </c>
      <c r="AHM255" s="36" t="str">
        <f t="shared" si="937"/>
        <v/>
      </c>
      <c r="AHN255" s="36" t="str">
        <f t="shared" si="918"/>
        <v/>
      </c>
      <c r="AHO255" s="39" t="str">
        <f t="shared" si="938"/>
        <v/>
      </c>
    </row>
    <row r="256" spans="1:918" s="5" customFormat="1" outlineLevel="1" x14ac:dyDescent="0.25">
      <c r="A256" s="35">
        <f t="shared" si="939"/>
        <v>6</v>
      </c>
      <c r="B256" s="50" t="s">
        <v>138</v>
      </c>
      <c r="C256" s="37"/>
      <c r="D256" s="35"/>
      <c r="E256" s="35"/>
      <c r="F256" s="35"/>
      <c r="G256" s="38"/>
      <c r="H256" s="38"/>
      <c r="I256" s="38"/>
      <c r="J256" s="38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38"/>
      <c r="V256" s="38"/>
      <c r="W256" s="61"/>
      <c r="X256" s="57" t="s">
        <v>360</v>
      </c>
      <c r="Y256" s="57" t="s">
        <v>360</v>
      </c>
      <c r="Z256" s="57" t="s">
        <v>360</v>
      </c>
      <c r="AA256" s="57" t="s">
        <v>360</v>
      </c>
      <c r="AB256" s="57"/>
      <c r="AC256" s="57"/>
      <c r="AD256" s="57"/>
      <c r="AE256" s="57" t="s">
        <v>360</v>
      </c>
      <c r="AF256" s="57" t="s">
        <v>360</v>
      </c>
      <c r="AG256" s="57" t="s">
        <v>360</v>
      </c>
      <c r="AH256" s="57"/>
      <c r="AI256" s="57"/>
      <c r="AJ256" s="57"/>
      <c r="AK256" s="57" t="s">
        <v>360</v>
      </c>
      <c r="AL256" s="57"/>
      <c r="AM256" s="57" t="s">
        <v>360</v>
      </c>
      <c r="AN256" s="38"/>
      <c r="AO256" s="38"/>
      <c r="AP256" s="38"/>
      <c r="AQ256" s="61"/>
      <c r="AR256" s="57"/>
      <c r="AS256" s="57"/>
      <c r="AT256" s="57"/>
      <c r="AU256" s="57" t="s">
        <v>360</v>
      </c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 t="s">
        <v>360</v>
      </c>
      <c r="BH256" s="57"/>
      <c r="BI256" s="38"/>
      <c r="BJ256" s="38"/>
      <c r="BK256" s="61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38"/>
      <c r="CD256" s="38"/>
      <c r="CE256" s="61"/>
      <c r="CF256" s="57" t="s">
        <v>360</v>
      </c>
      <c r="CG256" s="57"/>
      <c r="CH256" s="57"/>
      <c r="CI256" s="57"/>
      <c r="CJ256" s="57"/>
      <c r="CK256" s="57"/>
      <c r="CL256" s="57"/>
      <c r="CM256" s="57" t="s">
        <v>360</v>
      </c>
      <c r="CN256" s="57" t="s">
        <v>360</v>
      </c>
      <c r="CO256" s="57"/>
      <c r="CP256" s="57"/>
      <c r="CQ256" s="57"/>
      <c r="CR256" s="57"/>
      <c r="CS256" s="57"/>
      <c r="CT256" s="57"/>
      <c r="CU256" s="57" t="s">
        <v>360</v>
      </c>
      <c r="CV256" s="57"/>
      <c r="CW256" s="38"/>
      <c r="CX256" s="38"/>
      <c r="CY256" s="61"/>
      <c r="CZ256" s="57" t="s">
        <v>360</v>
      </c>
      <c r="DA256" s="57" t="s">
        <v>360</v>
      </c>
      <c r="DB256" s="57" t="s">
        <v>360</v>
      </c>
      <c r="DC256" s="57"/>
      <c r="DD256" s="57"/>
      <c r="DE256" s="57"/>
      <c r="DF256" s="57"/>
      <c r="DG256" s="57" t="s">
        <v>360</v>
      </c>
      <c r="DH256" s="57" t="s">
        <v>360</v>
      </c>
      <c r="DI256" s="57" t="s">
        <v>360</v>
      </c>
      <c r="DJ256" s="57"/>
      <c r="DK256" s="57"/>
      <c r="DL256" s="57"/>
      <c r="DM256" s="57" t="s">
        <v>360</v>
      </c>
      <c r="DN256" s="57"/>
      <c r="DO256" s="57"/>
      <c r="DP256" s="57"/>
      <c r="DQ256" s="38"/>
      <c r="DR256" s="38"/>
      <c r="DS256" s="61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61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38"/>
      <c r="EZ256" s="38"/>
      <c r="FA256" s="38"/>
      <c r="FB256" s="38"/>
      <c r="FC256" s="38"/>
      <c r="FD256" s="38"/>
      <c r="FE256" s="38"/>
      <c r="FF256" s="38"/>
      <c r="FG256" s="37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61"/>
      <c r="IJ256" s="57"/>
      <c r="IK256" s="57"/>
      <c r="IL256" s="57"/>
      <c r="IM256" s="57" t="s">
        <v>360</v>
      </c>
      <c r="IN256" s="57" t="s">
        <v>360</v>
      </c>
      <c r="IO256" s="57"/>
      <c r="IP256" s="57"/>
      <c r="IQ256" s="57"/>
      <c r="IR256" s="57"/>
      <c r="IS256" s="57"/>
      <c r="IT256" s="57"/>
      <c r="IU256" s="57"/>
      <c r="IV256" s="57"/>
      <c r="IW256" s="57"/>
      <c r="IX256" s="57"/>
      <c r="IY256" s="57"/>
      <c r="IZ256" s="57"/>
      <c r="JA256" s="57"/>
      <c r="JB256" s="57"/>
      <c r="JC256" s="61"/>
      <c r="JD256" s="57"/>
      <c r="JE256" s="57"/>
      <c r="JF256" s="57"/>
      <c r="JG256" s="57" t="s">
        <v>360</v>
      </c>
      <c r="JH256" s="57" t="s">
        <v>360</v>
      </c>
      <c r="JI256" s="57" t="s">
        <v>360</v>
      </c>
      <c r="JJ256" s="57"/>
      <c r="JK256" s="57" t="s">
        <v>360</v>
      </c>
      <c r="JL256" s="57" t="s">
        <v>360</v>
      </c>
      <c r="JM256" s="57"/>
      <c r="JN256" s="57"/>
      <c r="JO256" s="57"/>
      <c r="JP256" s="57"/>
      <c r="JQ256" s="57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57" t="s">
        <v>360</v>
      </c>
      <c r="NT256" s="57" t="s">
        <v>360</v>
      </c>
      <c r="NU256" s="57"/>
      <c r="NV256" s="57"/>
      <c r="NW256" s="57"/>
      <c r="NX256" s="57"/>
      <c r="NY256" s="57"/>
      <c r="NZ256" s="57"/>
      <c r="OA256" s="57"/>
      <c r="OB256" s="57"/>
      <c r="OC256" s="57"/>
      <c r="OD256" s="57"/>
      <c r="OE256" s="38"/>
      <c r="OF256" s="38"/>
      <c r="OG256" s="38"/>
      <c r="OH256" s="38"/>
      <c r="OI256" s="38"/>
      <c r="OJ256" s="38"/>
      <c r="OK256" s="38"/>
      <c r="OL256" s="38"/>
      <c r="OM256" s="57"/>
      <c r="ON256" s="57"/>
      <c r="OO256" s="57"/>
      <c r="OP256" s="57"/>
      <c r="OQ256" s="57"/>
      <c r="OR256" s="57"/>
      <c r="OS256" s="57"/>
      <c r="OT256" s="57"/>
      <c r="OU256" s="57"/>
      <c r="OV256" s="57"/>
      <c r="OW256" s="57"/>
      <c r="OX256" s="57"/>
      <c r="OY256" s="57"/>
      <c r="OZ256" s="57"/>
      <c r="PA256" s="57"/>
      <c r="PB256" s="57"/>
      <c r="PC256" s="57"/>
      <c r="PD256" s="57"/>
      <c r="PE256" s="38"/>
      <c r="PF256" s="38"/>
      <c r="PG256" s="57"/>
      <c r="PH256" s="57"/>
      <c r="PI256" s="57"/>
      <c r="PJ256" s="57"/>
      <c r="PK256" s="57"/>
      <c r="PL256" s="57"/>
      <c r="PM256" s="57"/>
      <c r="PN256" s="57"/>
      <c r="PO256" s="57"/>
      <c r="PP256" s="57"/>
      <c r="PQ256" s="57"/>
      <c r="PR256" s="57"/>
      <c r="PS256" s="57"/>
      <c r="PT256" s="57"/>
      <c r="PU256" s="57"/>
      <c r="PV256" s="57"/>
      <c r="PW256" s="57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57"/>
      <c r="QV256" s="57"/>
      <c r="QW256" s="57"/>
      <c r="QX256" s="57"/>
      <c r="QY256" s="57"/>
      <c r="QZ256" s="57"/>
      <c r="RA256" s="57"/>
      <c r="RB256" s="57"/>
      <c r="RC256" s="57"/>
      <c r="RD256" s="57"/>
      <c r="RE256" s="57"/>
      <c r="RF256" s="57"/>
      <c r="RG256" s="57" t="s">
        <v>360</v>
      </c>
      <c r="RH256" s="57" t="s">
        <v>360</v>
      </c>
      <c r="RI256" s="57"/>
      <c r="RJ256" s="57"/>
      <c r="RK256" s="57"/>
      <c r="RL256" s="57"/>
      <c r="RM256" s="38"/>
      <c r="RN256" s="38"/>
      <c r="RO256" s="37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7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7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7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7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7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7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7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7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7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7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7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7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7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7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7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7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7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7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F256" s="85" t="str">
        <f t="shared" si="906"/>
        <v/>
      </c>
      <c r="AGG256" s="85" t="str">
        <f t="shared" si="907"/>
        <v/>
      </c>
      <c r="AGH256" s="85">
        <f t="shared" si="908"/>
        <v>2</v>
      </c>
      <c r="AGL256" s="36" t="str">
        <f t="shared" si="919"/>
        <v/>
      </c>
      <c r="AGM256" s="36" t="str">
        <f t="shared" si="909"/>
        <v/>
      </c>
      <c r="AGN256" s="39">
        <f t="shared" si="920"/>
        <v>14</v>
      </c>
      <c r="AGO256" s="36" t="str">
        <f t="shared" si="921"/>
        <v/>
      </c>
      <c r="AGP256" s="36" t="str">
        <f t="shared" si="910"/>
        <v/>
      </c>
      <c r="AGQ256" s="39">
        <f t="shared" si="922"/>
        <v>8</v>
      </c>
      <c r="AGR256" s="36" t="str">
        <f t="shared" si="923"/>
        <v/>
      </c>
      <c r="AGS256" s="36" t="str">
        <f t="shared" si="911"/>
        <v/>
      </c>
      <c r="AGT256" s="39">
        <f t="shared" si="924"/>
        <v>2</v>
      </c>
      <c r="AGU256" s="36" t="str">
        <f t="shared" si="925"/>
        <v/>
      </c>
      <c r="AGV256" s="36" t="str">
        <f t="shared" si="912"/>
        <v/>
      </c>
      <c r="AGW256" s="39">
        <f t="shared" si="926"/>
        <v>5</v>
      </c>
      <c r="AGX256" s="36" t="str">
        <f t="shared" si="927"/>
        <v/>
      </c>
      <c r="AGY256" s="36" t="str">
        <f t="shared" si="913"/>
        <v/>
      </c>
      <c r="AGZ256" s="39">
        <f t="shared" si="928"/>
        <v>2</v>
      </c>
      <c r="AHA256" s="36" t="str">
        <f t="shared" si="929"/>
        <v/>
      </c>
      <c r="AHB256" s="36" t="str">
        <f t="shared" si="914"/>
        <v/>
      </c>
      <c r="AHC256" s="39">
        <f t="shared" si="930"/>
        <v>2</v>
      </c>
      <c r="AHD256" s="36" t="str">
        <f t="shared" si="931"/>
        <v/>
      </c>
      <c r="AHE256" s="36" t="str">
        <f t="shared" si="915"/>
        <v/>
      </c>
      <c r="AHF256" s="39" t="str">
        <f t="shared" si="932"/>
        <v/>
      </c>
      <c r="AHG256" s="36" t="str">
        <f t="shared" si="933"/>
        <v/>
      </c>
      <c r="AHH256" s="36" t="str">
        <f t="shared" si="916"/>
        <v/>
      </c>
      <c r="AHI256" s="39" t="str">
        <f t="shared" si="934"/>
        <v/>
      </c>
      <c r="AHJ256" s="36" t="str">
        <f t="shared" si="935"/>
        <v/>
      </c>
      <c r="AHK256" s="36" t="str">
        <f t="shared" si="917"/>
        <v/>
      </c>
      <c r="AHL256" s="39" t="str">
        <f t="shared" si="936"/>
        <v/>
      </c>
      <c r="AHM256" s="36" t="str">
        <f t="shared" si="937"/>
        <v/>
      </c>
      <c r="AHN256" s="36" t="str">
        <f t="shared" si="918"/>
        <v/>
      </c>
      <c r="AHO256" s="39" t="str">
        <f t="shared" si="938"/>
        <v/>
      </c>
    </row>
    <row r="257" spans="1:918" s="5" customFormat="1" outlineLevel="1" x14ac:dyDescent="0.25">
      <c r="A257" s="35">
        <f t="shared" si="939"/>
        <v>7</v>
      </c>
      <c r="B257" s="50" t="s">
        <v>139</v>
      </c>
      <c r="C257" s="37"/>
      <c r="D257" s="35"/>
      <c r="E257" s="35"/>
      <c r="F257" s="35"/>
      <c r="G257" s="38"/>
      <c r="H257" s="38"/>
      <c r="I257" s="38"/>
      <c r="J257" s="38"/>
      <c r="K257" s="57"/>
      <c r="L257" s="57"/>
      <c r="M257" s="57"/>
      <c r="N257" s="57"/>
      <c r="O257" s="57" t="s">
        <v>360</v>
      </c>
      <c r="P257" s="57" t="s">
        <v>360</v>
      </c>
      <c r="Q257" s="57"/>
      <c r="R257" s="57"/>
      <c r="S257" s="57"/>
      <c r="T257" s="57"/>
      <c r="U257" s="38"/>
      <c r="V257" s="38"/>
      <c r="W257" s="61"/>
      <c r="X257" s="57"/>
      <c r="Y257" s="57"/>
      <c r="Z257" s="57"/>
      <c r="AA257" s="57" t="s">
        <v>360</v>
      </c>
      <c r="AB257" s="57"/>
      <c r="AC257" s="57"/>
      <c r="AD257" s="57"/>
      <c r="AE257" s="57" t="s">
        <v>360</v>
      </c>
      <c r="AF257" s="57" t="s">
        <v>360</v>
      </c>
      <c r="AG257" s="57" t="s">
        <v>360</v>
      </c>
      <c r="AH257" s="57"/>
      <c r="AI257" s="57"/>
      <c r="AJ257" s="57"/>
      <c r="AK257" s="57" t="s">
        <v>360</v>
      </c>
      <c r="AL257" s="57"/>
      <c r="AM257" s="57" t="s">
        <v>360</v>
      </c>
      <c r="AN257" s="38"/>
      <c r="AO257" s="38"/>
      <c r="AP257" s="38"/>
      <c r="AQ257" s="61"/>
      <c r="AR257" s="57"/>
      <c r="AS257" s="57"/>
      <c r="AT257" s="57"/>
      <c r="AU257" s="57" t="s">
        <v>360</v>
      </c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 t="s">
        <v>360</v>
      </c>
      <c r="BH257" s="57"/>
      <c r="BI257" s="38"/>
      <c r="BJ257" s="38"/>
      <c r="BK257" s="61"/>
      <c r="BL257" s="57"/>
      <c r="BM257" s="57"/>
      <c r="BN257" s="57"/>
      <c r="BO257" s="57"/>
      <c r="BP257" s="57"/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 t="s">
        <v>360</v>
      </c>
      <c r="CB257" s="57"/>
      <c r="CC257" s="38"/>
      <c r="CD257" s="38"/>
      <c r="CE257" s="61"/>
      <c r="CF257" s="57" t="s">
        <v>360</v>
      </c>
      <c r="CG257" s="57"/>
      <c r="CH257" s="57"/>
      <c r="CI257" s="57"/>
      <c r="CJ257" s="57"/>
      <c r="CK257" s="57"/>
      <c r="CL257" s="57"/>
      <c r="CM257" s="57" t="s">
        <v>360</v>
      </c>
      <c r="CN257" s="57" t="s">
        <v>360</v>
      </c>
      <c r="CO257" s="57"/>
      <c r="CP257" s="57"/>
      <c r="CQ257" s="57"/>
      <c r="CR257" s="57"/>
      <c r="CS257" s="57"/>
      <c r="CT257" s="57"/>
      <c r="CU257" s="57" t="s">
        <v>360</v>
      </c>
      <c r="CV257" s="57"/>
      <c r="CW257" s="38"/>
      <c r="CX257" s="38"/>
      <c r="CY257" s="61"/>
      <c r="CZ257" s="57" t="s">
        <v>360</v>
      </c>
      <c r="DA257" s="57" t="s">
        <v>360</v>
      </c>
      <c r="DB257" s="57" t="s">
        <v>360</v>
      </c>
      <c r="DC257" s="57"/>
      <c r="DD257" s="57"/>
      <c r="DE257" s="57"/>
      <c r="DF257" s="57"/>
      <c r="DG257" s="57" t="s">
        <v>360</v>
      </c>
      <c r="DH257" s="57" t="s">
        <v>360</v>
      </c>
      <c r="DI257" s="57" t="s">
        <v>360</v>
      </c>
      <c r="DJ257" s="57"/>
      <c r="DK257" s="57"/>
      <c r="DL257" s="57"/>
      <c r="DM257" s="57" t="s">
        <v>360</v>
      </c>
      <c r="DN257" s="57"/>
      <c r="DO257" s="57"/>
      <c r="DP257" s="57"/>
      <c r="DQ257" s="38"/>
      <c r="DR257" s="38"/>
      <c r="DS257" s="61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/>
      <c r="EJ257" s="57"/>
      <c r="EK257" s="57"/>
      <c r="EL257" s="57"/>
      <c r="EM257" s="61"/>
      <c r="EN257" s="57"/>
      <c r="EO257" s="57"/>
      <c r="EP257" s="57"/>
      <c r="EQ257" s="57"/>
      <c r="ER257" s="57"/>
      <c r="ES257" s="57"/>
      <c r="ET257" s="57"/>
      <c r="EU257" s="57" t="s">
        <v>360</v>
      </c>
      <c r="EV257" s="57" t="s">
        <v>360</v>
      </c>
      <c r="EW257" s="57"/>
      <c r="EX257" s="57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61"/>
      <c r="IJ257" s="57"/>
      <c r="IK257" s="57"/>
      <c r="IL257" s="57"/>
      <c r="IM257" s="57" t="s">
        <v>360</v>
      </c>
      <c r="IN257" s="57" t="s">
        <v>360</v>
      </c>
      <c r="IO257" s="57"/>
      <c r="IP257" s="57"/>
      <c r="IQ257" s="57" t="s">
        <v>360</v>
      </c>
      <c r="IR257" s="57" t="s">
        <v>360</v>
      </c>
      <c r="IS257" s="57"/>
      <c r="IT257" s="57"/>
      <c r="IU257" s="57"/>
      <c r="IV257" s="57"/>
      <c r="IW257" s="57" t="s">
        <v>360</v>
      </c>
      <c r="IX257" s="57"/>
      <c r="IY257" s="57"/>
      <c r="IZ257" s="57"/>
      <c r="JA257" s="57"/>
      <c r="JB257" s="57"/>
      <c r="JC257" s="61"/>
      <c r="JD257" s="57" t="s">
        <v>369</v>
      </c>
      <c r="JE257" s="57" t="s">
        <v>369</v>
      </c>
      <c r="JF257" s="57" t="s">
        <v>369</v>
      </c>
      <c r="JG257" s="57" t="s">
        <v>369</v>
      </c>
      <c r="JH257" s="57" t="s">
        <v>369</v>
      </c>
      <c r="JI257" s="57" t="s">
        <v>369</v>
      </c>
      <c r="JJ257" s="57"/>
      <c r="JK257" s="57" t="s">
        <v>369</v>
      </c>
      <c r="JL257" s="57" t="s">
        <v>386</v>
      </c>
      <c r="JM257" s="57"/>
      <c r="JN257" s="57"/>
      <c r="JO257" s="57"/>
      <c r="JP257" s="57"/>
      <c r="JQ257" s="57" t="s">
        <v>369</v>
      </c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57" t="s">
        <v>360</v>
      </c>
      <c r="NT257" s="57" t="s">
        <v>360</v>
      </c>
      <c r="NU257" s="57"/>
      <c r="NV257" s="57"/>
      <c r="NW257" s="57"/>
      <c r="NX257" s="57"/>
      <c r="NY257" s="57"/>
      <c r="NZ257" s="57"/>
      <c r="OA257" s="57" t="s">
        <v>360</v>
      </c>
      <c r="OB257" s="57" t="s">
        <v>360</v>
      </c>
      <c r="OC257" s="57" t="s">
        <v>360</v>
      </c>
      <c r="OD257" s="57" t="s">
        <v>360</v>
      </c>
      <c r="OE257" s="38"/>
      <c r="OF257" s="38"/>
      <c r="OG257" s="38"/>
      <c r="OH257" s="38"/>
      <c r="OI257" s="38"/>
      <c r="OJ257" s="38"/>
      <c r="OK257" s="38"/>
      <c r="OL257" s="38"/>
      <c r="OM257" s="57"/>
      <c r="ON257" s="57"/>
      <c r="OO257" s="57"/>
      <c r="OP257" s="57"/>
      <c r="OQ257" s="57"/>
      <c r="OR257" s="57"/>
      <c r="OS257" s="57"/>
      <c r="OT257" s="57"/>
      <c r="OU257" s="57"/>
      <c r="OV257" s="57"/>
      <c r="OW257" s="57"/>
      <c r="OX257" s="57"/>
      <c r="OY257" s="57" t="s">
        <v>360</v>
      </c>
      <c r="OZ257" s="57" t="s">
        <v>360</v>
      </c>
      <c r="PA257" s="57" t="s">
        <v>360</v>
      </c>
      <c r="PB257" s="57"/>
      <c r="PC257" s="57"/>
      <c r="PD257" s="57"/>
      <c r="PE257" s="38"/>
      <c r="PF257" s="38"/>
      <c r="PG257" s="57"/>
      <c r="PH257" s="57"/>
      <c r="PI257" s="57"/>
      <c r="PJ257" s="57"/>
      <c r="PK257" s="57"/>
      <c r="PL257" s="57"/>
      <c r="PM257" s="57"/>
      <c r="PN257" s="57"/>
      <c r="PO257" s="57"/>
      <c r="PP257" s="57"/>
      <c r="PQ257" s="57"/>
      <c r="PR257" s="57"/>
      <c r="PS257" s="57" t="s">
        <v>360</v>
      </c>
      <c r="PT257" s="57" t="s">
        <v>360</v>
      </c>
      <c r="PU257" s="57" t="s">
        <v>360</v>
      </c>
      <c r="PV257" s="57"/>
      <c r="PW257" s="57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57" t="s">
        <v>360</v>
      </c>
      <c r="QV257" s="57" t="s">
        <v>360</v>
      </c>
      <c r="QW257" s="57"/>
      <c r="QX257" s="57"/>
      <c r="QY257" s="57" t="s">
        <v>360</v>
      </c>
      <c r="QZ257" s="57" t="s">
        <v>360</v>
      </c>
      <c r="RA257" s="57" t="s">
        <v>360</v>
      </c>
      <c r="RB257" s="57"/>
      <c r="RC257" s="57" t="s">
        <v>360</v>
      </c>
      <c r="RD257" s="57" t="s">
        <v>360</v>
      </c>
      <c r="RE257" s="57" t="s">
        <v>360</v>
      </c>
      <c r="RF257" s="57" t="s">
        <v>360</v>
      </c>
      <c r="RG257" s="57" t="s">
        <v>360</v>
      </c>
      <c r="RH257" s="57" t="s">
        <v>360</v>
      </c>
      <c r="RI257" s="57"/>
      <c r="RJ257" s="57"/>
      <c r="RK257" s="57" t="s">
        <v>360</v>
      </c>
      <c r="RL257" s="57" t="s">
        <v>360</v>
      </c>
      <c r="RM257" s="38"/>
      <c r="RN257" s="38"/>
      <c r="RO257" s="37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7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7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7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7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7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7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7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7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7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7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7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7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7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7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7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7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7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7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F257" s="85" t="str">
        <f t="shared" si="906"/>
        <v/>
      </c>
      <c r="AGG257" s="85" t="str">
        <f t="shared" si="907"/>
        <v/>
      </c>
      <c r="AGH257" s="85">
        <f t="shared" si="908"/>
        <v>13</v>
      </c>
      <c r="AGL257" s="36" t="str">
        <f t="shared" si="919"/>
        <v/>
      </c>
      <c r="AGM257" s="36" t="str">
        <f t="shared" si="909"/>
        <v/>
      </c>
      <c r="AGN257" s="39">
        <f t="shared" si="920"/>
        <v>14</v>
      </c>
      <c r="AGO257" s="36" t="str">
        <f t="shared" si="921"/>
        <v/>
      </c>
      <c r="AGP257" s="36" t="str">
        <f t="shared" si="910"/>
        <v/>
      </c>
      <c r="AGQ257" s="39">
        <f t="shared" si="922"/>
        <v>10</v>
      </c>
      <c r="AGR257" s="36">
        <f t="shared" si="923"/>
        <v>3</v>
      </c>
      <c r="AGS257" s="36" t="str">
        <f t="shared" si="911"/>
        <v/>
      </c>
      <c r="AGT257" s="39">
        <f t="shared" si="924"/>
        <v>5</v>
      </c>
      <c r="AGU257" s="36">
        <f t="shared" si="925"/>
        <v>5</v>
      </c>
      <c r="AGV257" s="36" t="str">
        <f t="shared" si="912"/>
        <v/>
      </c>
      <c r="AGW257" s="39" t="str">
        <f t="shared" si="926"/>
        <v/>
      </c>
      <c r="AGX257" s="36" t="str">
        <f t="shared" si="927"/>
        <v/>
      </c>
      <c r="AGY257" s="36" t="str">
        <f t="shared" si="913"/>
        <v/>
      </c>
      <c r="AGZ257" s="39">
        <f t="shared" si="928"/>
        <v>12</v>
      </c>
      <c r="AHA257" s="36" t="str">
        <f t="shared" si="929"/>
        <v/>
      </c>
      <c r="AHB257" s="36" t="str">
        <f t="shared" si="914"/>
        <v/>
      </c>
      <c r="AHC257" s="39">
        <f t="shared" si="930"/>
        <v>13</v>
      </c>
      <c r="AHD257" s="36" t="str">
        <f t="shared" si="931"/>
        <v/>
      </c>
      <c r="AHE257" s="36" t="str">
        <f t="shared" si="915"/>
        <v/>
      </c>
      <c r="AHF257" s="39" t="str">
        <f t="shared" si="932"/>
        <v/>
      </c>
      <c r="AHG257" s="36" t="str">
        <f t="shared" si="933"/>
        <v/>
      </c>
      <c r="AHH257" s="36" t="str">
        <f t="shared" si="916"/>
        <v/>
      </c>
      <c r="AHI257" s="39" t="str">
        <f t="shared" si="934"/>
        <v/>
      </c>
      <c r="AHJ257" s="36" t="str">
        <f t="shared" si="935"/>
        <v/>
      </c>
      <c r="AHK257" s="36" t="str">
        <f t="shared" si="917"/>
        <v/>
      </c>
      <c r="AHL257" s="39" t="str">
        <f t="shared" si="936"/>
        <v/>
      </c>
      <c r="AHM257" s="36" t="str">
        <f t="shared" si="937"/>
        <v/>
      </c>
      <c r="AHN257" s="36" t="str">
        <f t="shared" si="918"/>
        <v/>
      </c>
      <c r="AHO257" s="39" t="str">
        <f t="shared" si="938"/>
        <v/>
      </c>
    </row>
    <row r="258" spans="1:918" s="5" customFormat="1" outlineLevel="1" x14ac:dyDescent="0.25">
      <c r="A258" s="35">
        <f t="shared" si="939"/>
        <v>8</v>
      </c>
      <c r="B258" s="50" t="s">
        <v>140</v>
      </c>
      <c r="C258" s="37"/>
      <c r="D258" s="35"/>
      <c r="E258" s="35"/>
      <c r="F258" s="35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61"/>
      <c r="X258" s="57" t="s">
        <v>369</v>
      </c>
      <c r="Y258" s="57" t="s">
        <v>369</v>
      </c>
      <c r="Z258" s="57" t="s">
        <v>369</v>
      </c>
      <c r="AA258" s="57" t="s">
        <v>369</v>
      </c>
      <c r="AB258" s="57"/>
      <c r="AC258" s="57"/>
      <c r="AD258" s="57"/>
      <c r="AE258" s="57" t="s">
        <v>369</v>
      </c>
      <c r="AF258" s="57" t="s">
        <v>369</v>
      </c>
      <c r="AG258" s="57" t="s">
        <v>369</v>
      </c>
      <c r="AH258" s="57"/>
      <c r="AI258" s="57" t="s">
        <v>369</v>
      </c>
      <c r="AJ258" s="57" t="s">
        <v>369</v>
      </c>
      <c r="AK258" s="57" t="s">
        <v>369</v>
      </c>
      <c r="AL258" s="57"/>
      <c r="AM258" s="57" t="s">
        <v>369</v>
      </c>
      <c r="AN258" s="38"/>
      <c r="AO258" s="38"/>
      <c r="AP258" s="38"/>
      <c r="AQ258" s="61"/>
      <c r="AR258" s="57" t="s">
        <v>360</v>
      </c>
      <c r="AS258" s="57" t="s">
        <v>360</v>
      </c>
      <c r="AT258" s="57" t="s">
        <v>360</v>
      </c>
      <c r="AU258" s="57" t="s">
        <v>360</v>
      </c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 t="s">
        <v>360</v>
      </c>
      <c r="BH258" s="57"/>
      <c r="BI258" s="38"/>
      <c r="BJ258" s="38"/>
      <c r="BK258" s="61"/>
      <c r="BL258" s="57"/>
      <c r="BM258" s="57"/>
      <c r="BN258" s="57"/>
      <c r="BO258" s="57"/>
      <c r="BP258" s="57"/>
      <c r="BQ258" s="57"/>
      <c r="BR258" s="57"/>
      <c r="BS258" s="57"/>
      <c r="BT258" s="57"/>
      <c r="BU258" s="57"/>
      <c r="BV258" s="57"/>
      <c r="BW258" s="57"/>
      <c r="BX258" s="57"/>
      <c r="BY258" s="57"/>
      <c r="BZ258" s="57"/>
      <c r="CA258" s="57"/>
      <c r="CB258" s="57"/>
      <c r="CC258" s="38"/>
      <c r="CD258" s="38"/>
      <c r="CE258" s="61"/>
      <c r="CF258" s="57" t="s">
        <v>360</v>
      </c>
      <c r="CG258" s="57"/>
      <c r="CH258" s="57"/>
      <c r="CI258" s="57"/>
      <c r="CJ258" s="57"/>
      <c r="CK258" s="57"/>
      <c r="CL258" s="57"/>
      <c r="CM258" s="57" t="s">
        <v>360</v>
      </c>
      <c r="CN258" s="57" t="s">
        <v>360</v>
      </c>
      <c r="CO258" s="57"/>
      <c r="CP258" s="57"/>
      <c r="CQ258" s="57"/>
      <c r="CR258" s="57"/>
      <c r="CS258" s="57"/>
      <c r="CT258" s="57"/>
      <c r="CU258" s="57" t="s">
        <v>360</v>
      </c>
      <c r="CV258" s="57"/>
      <c r="CW258" s="38"/>
      <c r="CX258" s="38"/>
      <c r="CY258" s="61"/>
      <c r="CZ258" s="57" t="s">
        <v>360</v>
      </c>
      <c r="DA258" s="57" t="s">
        <v>360</v>
      </c>
      <c r="DB258" s="57" t="s">
        <v>360</v>
      </c>
      <c r="DC258" s="57"/>
      <c r="DD258" s="57"/>
      <c r="DE258" s="57"/>
      <c r="DF258" s="57"/>
      <c r="DG258" s="57" t="s">
        <v>360</v>
      </c>
      <c r="DH258" s="57" t="s">
        <v>360</v>
      </c>
      <c r="DI258" s="57" t="s">
        <v>360</v>
      </c>
      <c r="DJ258" s="57"/>
      <c r="DK258" s="57" t="s">
        <v>360</v>
      </c>
      <c r="DL258" s="57" t="s">
        <v>360</v>
      </c>
      <c r="DM258" s="57" t="s">
        <v>360</v>
      </c>
      <c r="DN258" s="57"/>
      <c r="DO258" s="57"/>
      <c r="DP258" s="57"/>
      <c r="DQ258" s="38"/>
      <c r="DR258" s="38"/>
      <c r="DS258" s="61"/>
      <c r="DT258" s="57"/>
      <c r="DU258" s="57"/>
      <c r="DV258" s="57"/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/>
      <c r="EH258" s="57"/>
      <c r="EI258" s="57"/>
      <c r="EJ258" s="57"/>
      <c r="EK258" s="57"/>
      <c r="EL258" s="57"/>
      <c r="EM258" s="61"/>
      <c r="EN258" s="57"/>
      <c r="EO258" s="57"/>
      <c r="EP258" s="57"/>
      <c r="EQ258" s="57"/>
      <c r="ER258" s="57"/>
      <c r="ES258" s="57"/>
      <c r="ET258" s="57"/>
      <c r="EU258" s="57" t="s">
        <v>360</v>
      </c>
      <c r="EV258" s="57" t="s">
        <v>360</v>
      </c>
      <c r="EW258" s="57"/>
      <c r="EX258" s="57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61"/>
      <c r="IJ258" s="57"/>
      <c r="IK258" s="57"/>
      <c r="IL258" s="57"/>
      <c r="IM258" s="57" t="s">
        <v>360</v>
      </c>
      <c r="IN258" s="57" t="s">
        <v>360</v>
      </c>
      <c r="IO258" s="57"/>
      <c r="IP258" s="57"/>
      <c r="IQ258" s="57"/>
      <c r="IR258" s="57"/>
      <c r="IS258" s="57"/>
      <c r="IT258" s="57"/>
      <c r="IU258" s="57"/>
      <c r="IV258" s="57"/>
      <c r="IW258" s="57"/>
      <c r="IX258" s="57"/>
      <c r="IY258" s="57"/>
      <c r="IZ258" s="57"/>
      <c r="JA258" s="57"/>
      <c r="JB258" s="57"/>
      <c r="JC258" s="61"/>
      <c r="JD258" s="57"/>
      <c r="JE258" s="57"/>
      <c r="JF258" s="57"/>
      <c r="JG258" s="57" t="s">
        <v>360</v>
      </c>
      <c r="JH258" s="57" t="s">
        <v>360</v>
      </c>
      <c r="JI258" s="57" t="s">
        <v>360</v>
      </c>
      <c r="JJ258" s="57"/>
      <c r="JK258" s="57" t="s">
        <v>360</v>
      </c>
      <c r="JL258" s="57" t="s">
        <v>360</v>
      </c>
      <c r="JM258" s="57"/>
      <c r="JN258" s="57"/>
      <c r="JO258" s="57"/>
      <c r="JP258" s="57"/>
      <c r="JQ258" s="57"/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57" t="s">
        <v>360</v>
      </c>
      <c r="NT258" s="57" t="s">
        <v>360</v>
      </c>
      <c r="NU258" s="57"/>
      <c r="NV258" s="57"/>
      <c r="NW258" s="57"/>
      <c r="NX258" s="57"/>
      <c r="NY258" s="57"/>
      <c r="NZ258" s="57"/>
      <c r="OA258" s="57" t="s">
        <v>360</v>
      </c>
      <c r="OB258" s="57" t="s">
        <v>360</v>
      </c>
      <c r="OC258" s="57" t="s">
        <v>360</v>
      </c>
      <c r="OD258" s="57" t="s">
        <v>360</v>
      </c>
      <c r="OE258" s="38"/>
      <c r="OF258" s="38"/>
      <c r="OG258" s="38"/>
      <c r="OH258" s="38"/>
      <c r="OI258" s="38"/>
      <c r="OJ258" s="38"/>
      <c r="OK258" s="38"/>
      <c r="OL258" s="38"/>
      <c r="OM258" s="57"/>
      <c r="ON258" s="57"/>
      <c r="OO258" s="57"/>
      <c r="OP258" s="57"/>
      <c r="OQ258" s="57"/>
      <c r="OR258" s="57"/>
      <c r="OS258" s="57"/>
      <c r="OT258" s="57"/>
      <c r="OU258" s="57"/>
      <c r="OV258" s="57"/>
      <c r="OW258" s="57"/>
      <c r="OX258" s="57"/>
      <c r="OY258" s="57"/>
      <c r="OZ258" s="57"/>
      <c r="PA258" s="57"/>
      <c r="PB258" s="57"/>
      <c r="PC258" s="57"/>
      <c r="PD258" s="57"/>
      <c r="PE258" s="38"/>
      <c r="PF258" s="38"/>
      <c r="PG258" s="57"/>
      <c r="PH258" s="57"/>
      <c r="PI258" s="57"/>
      <c r="PJ258" s="57"/>
      <c r="PK258" s="57"/>
      <c r="PL258" s="57"/>
      <c r="PM258" s="57"/>
      <c r="PN258" s="57"/>
      <c r="PO258" s="57"/>
      <c r="PP258" s="57"/>
      <c r="PQ258" s="57"/>
      <c r="PR258" s="57"/>
      <c r="PS258" s="57"/>
      <c r="PT258" s="57"/>
      <c r="PU258" s="57"/>
      <c r="PV258" s="57"/>
      <c r="PW258" s="57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57"/>
      <c r="QV258" s="57"/>
      <c r="QW258" s="57"/>
      <c r="QX258" s="57"/>
      <c r="QY258" s="57"/>
      <c r="QZ258" s="57"/>
      <c r="RA258" s="57"/>
      <c r="RB258" s="57"/>
      <c r="RC258" s="57"/>
      <c r="RD258" s="57"/>
      <c r="RE258" s="57"/>
      <c r="RF258" s="57"/>
      <c r="RG258" s="57" t="s">
        <v>360</v>
      </c>
      <c r="RH258" s="57" t="s">
        <v>360</v>
      </c>
      <c r="RI258" s="57"/>
      <c r="RJ258" s="57"/>
      <c r="RK258" s="57"/>
      <c r="RL258" s="57"/>
      <c r="RM258" s="38"/>
      <c r="RN258" s="38"/>
      <c r="RO258" s="37"/>
      <c r="RP258" s="38"/>
      <c r="RQ258" s="38"/>
      <c r="RR258" s="38"/>
      <c r="RS258" s="38"/>
      <c r="RT258" s="38"/>
      <c r="RU258" s="38"/>
      <c r="RV258" s="38"/>
      <c r="RW258" s="38"/>
      <c r="RX258" s="38"/>
      <c r="RY258" s="38"/>
      <c r="RZ258" s="38"/>
      <c r="SA258" s="38"/>
      <c r="SB258" s="38"/>
      <c r="SC258" s="38"/>
      <c r="SD258" s="38"/>
      <c r="SE258" s="38"/>
      <c r="SF258" s="38"/>
      <c r="SG258" s="38"/>
      <c r="SH258" s="38"/>
      <c r="SI258" s="37"/>
      <c r="SJ258" s="38"/>
      <c r="SK258" s="38"/>
      <c r="SL258" s="38"/>
      <c r="SM258" s="38"/>
      <c r="SN258" s="38"/>
      <c r="SO258" s="38"/>
      <c r="SP258" s="38"/>
      <c r="SQ258" s="38"/>
      <c r="SR258" s="38"/>
      <c r="SS258" s="38"/>
      <c r="ST258" s="38"/>
      <c r="SU258" s="38"/>
      <c r="SV258" s="38"/>
      <c r="SW258" s="38"/>
      <c r="SX258" s="38"/>
      <c r="SY258" s="38"/>
      <c r="SZ258" s="38"/>
      <c r="TA258" s="38"/>
      <c r="TB258" s="38"/>
      <c r="TC258" s="37"/>
      <c r="TD258" s="38"/>
      <c r="TE258" s="38"/>
      <c r="TF258" s="38"/>
      <c r="TG258" s="38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7"/>
      <c r="TX258" s="38"/>
      <c r="TY258" s="38"/>
      <c r="TZ258" s="38"/>
      <c r="UA258" s="38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7"/>
      <c r="UR258" s="38"/>
      <c r="US258" s="38"/>
      <c r="UT258" s="38"/>
      <c r="UU258" s="38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7"/>
      <c r="VL258" s="38"/>
      <c r="VM258" s="38"/>
      <c r="VN258" s="38"/>
      <c r="VO258" s="38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7"/>
      <c r="WF258" s="38"/>
      <c r="WG258" s="38"/>
      <c r="WH258" s="38"/>
      <c r="WI258" s="38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7"/>
      <c r="WZ258" s="38"/>
      <c r="XA258" s="38"/>
      <c r="XB258" s="38"/>
      <c r="XC258" s="38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7"/>
      <c r="XT258" s="38"/>
      <c r="XU258" s="38"/>
      <c r="XV258" s="38"/>
      <c r="XW258" s="38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7"/>
      <c r="YN258" s="38"/>
      <c r="YO258" s="38"/>
      <c r="YP258" s="38"/>
      <c r="YQ258" s="38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7"/>
      <c r="ZH258" s="38"/>
      <c r="ZI258" s="38"/>
      <c r="ZJ258" s="38"/>
      <c r="ZK258" s="38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7"/>
      <c r="AAB258" s="38"/>
      <c r="AAC258" s="38"/>
      <c r="AAD258" s="38"/>
      <c r="AAE258" s="38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7"/>
      <c r="AAV258" s="38"/>
      <c r="AAW258" s="38"/>
      <c r="AAX258" s="38"/>
      <c r="AAY258" s="38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7"/>
      <c r="ABP258" s="38"/>
      <c r="ABQ258" s="38"/>
      <c r="ABR258" s="38"/>
      <c r="ABS258" s="38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7"/>
      <c r="ACJ258" s="38"/>
      <c r="ACK258" s="38"/>
      <c r="ACL258" s="38"/>
      <c r="ACM258" s="38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7"/>
      <c r="ADD258" s="38"/>
      <c r="ADE258" s="38"/>
      <c r="ADF258" s="38"/>
      <c r="ADG258" s="38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7"/>
      <c r="ADX258" s="38"/>
      <c r="ADY258" s="38"/>
      <c r="ADZ258" s="38"/>
      <c r="AEA258" s="38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7"/>
      <c r="AER258" s="38"/>
      <c r="AES258" s="38"/>
      <c r="AET258" s="38"/>
      <c r="AEU258" s="38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7"/>
      <c r="AFL258" s="38"/>
      <c r="AFM258" s="38"/>
      <c r="AFN258" s="38"/>
      <c r="AFO258" s="38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F258" s="85" t="str">
        <f t="shared" si="906"/>
        <v/>
      </c>
      <c r="AGG258" s="85" t="str">
        <f t="shared" si="907"/>
        <v/>
      </c>
      <c r="AGH258" s="85">
        <f t="shared" si="908"/>
        <v>2</v>
      </c>
      <c r="AGL258" s="36">
        <f t="shared" si="919"/>
        <v>11</v>
      </c>
      <c r="AGM258" s="36" t="str">
        <f t="shared" si="909"/>
        <v/>
      </c>
      <c r="AGN258" s="39">
        <f t="shared" si="920"/>
        <v>8</v>
      </c>
      <c r="AGO258" s="36" t="str">
        <f t="shared" si="921"/>
        <v/>
      </c>
      <c r="AGP258" s="36" t="str">
        <f t="shared" si="910"/>
        <v/>
      </c>
      <c r="AGQ258" s="39">
        <f t="shared" si="922"/>
        <v>12</v>
      </c>
      <c r="AGR258" s="36" t="str">
        <f t="shared" si="923"/>
        <v/>
      </c>
      <c r="AGS258" s="36" t="str">
        <f t="shared" si="911"/>
        <v/>
      </c>
      <c r="AGT258" s="39">
        <f t="shared" si="924"/>
        <v>2</v>
      </c>
      <c r="AGU258" s="36" t="str">
        <f t="shared" si="925"/>
        <v/>
      </c>
      <c r="AGV258" s="36" t="str">
        <f t="shared" si="912"/>
        <v/>
      </c>
      <c r="AGW258" s="39">
        <f t="shared" si="926"/>
        <v>5</v>
      </c>
      <c r="AGX258" s="36" t="str">
        <f t="shared" si="927"/>
        <v/>
      </c>
      <c r="AGY258" s="36" t="str">
        <f t="shared" si="913"/>
        <v/>
      </c>
      <c r="AGZ258" s="39">
        <f t="shared" si="928"/>
        <v>6</v>
      </c>
      <c r="AHA258" s="36" t="str">
        <f t="shared" si="929"/>
        <v/>
      </c>
      <c r="AHB258" s="36" t="str">
        <f t="shared" si="914"/>
        <v/>
      </c>
      <c r="AHC258" s="39">
        <f t="shared" si="930"/>
        <v>2</v>
      </c>
      <c r="AHD258" s="36" t="str">
        <f t="shared" si="931"/>
        <v/>
      </c>
      <c r="AHE258" s="36" t="str">
        <f t="shared" si="915"/>
        <v/>
      </c>
      <c r="AHF258" s="39" t="str">
        <f t="shared" si="932"/>
        <v/>
      </c>
      <c r="AHG258" s="36" t="str">
        <f t="shared" si="933"/>
        <v/>
      </c>
      <c r="AHH258" s="36" t="str">
        <f t="shared" si="916"/>
        <v/>
      </c>
      <c r="AHI258" s="39" t="str">
        <f t="shared" si="934"/>
        <v/>
      </c>
      <c r="AHJ258" s="36" t="str">
        <f t="shared" si="935"/>
        <v/>
      </c>
      <c r="AHK258" s="36" t="str">
        <f t="shared" si="917"/>
        <v/>
      </c>
      <c r="AHL258" s="39" t="str">
        <f t="shared" si="936"/>
        <v/>
      </c>
      <c r="AHM258" s="36" t="str">
        <f t="shared" si="937"/>
        <v/>
      </c>
      <c r="AHN258" s="36" t="str">
        <f t="shared" si="918"/>
        <v/>
      </c>
      <c r="AHO258" s="39" t="str">
        <f t="shared" si="938"/>
        <v/>
      </c>
    </row>
    <row r="259" spans="1:918" s="5" customFormat="1" outlineLevel="1" x14ac:dyDescent="0.25">
      <c r="A259" s="35">
        <f t="shared" si="939"/>
        <v>9</v>
      </c>
      <c r="B259" s="36"/>
      <c r="C259" s="37"/>
      <c r="D259" s="35"/>
      <c r="E259" s="35"/>
      <c r="F259" s="35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7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7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7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7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61"/>
      <c r="CZ259" s="57"/>
      <c r="DA259" s="57"/>
      <c r="DB259" s="57"/>
      <c r="DC259" s="57"/>
      <c r="DD259" s="57"/>
      <c r="DE259" s="57"/>
      <c r="DF259" s="57"/>
      <c r="DG259" s="57"/>
      <c r="DH259" s="57"/>
      <c r="DI259" s="57"/>
      <c r="DJ259" s="57"/>
      <c r="DK259" s="57"/>
      <c r="DL259" s="57"/>
      <c r="DM259" s="57"/>
      <c r="DN259" s="57"/>
      <c r="DO259" s="57"/>
      <c r="DP259" s="57"/>
      <c r="DQ259" s="38"/>
      <c r="DR259" s="38"/>
      <c r="DS259" s="37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7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61"/>
      <c r="IJ259" s="57"/>
      <c r="IK259" s="57"/>
      <c r="IL259" s="57"/>
      <c r="IM259" s="57"/>
      <c r="IN259" s="57"/>
      <c r="IO259" s="57"/>
      <c r="IP259" s="57"/>
      <c r="IQ259" s="57"/>
      <c r="IR259" s="57"/>
      <c r="IS259" s="57"/>
      <c r="IT259" s="57"/>
      <c r="IU259" s="57"/>
      <c r="IV259" s="57"/>
      <c r="IW259" s="57"/>
      <c r="IX259" s="57"/>
      <c r="IY259" s="57"/>
      <c r="IZ259" s="57"/>
      <c r="JA259" s="57"/>
      <c r="JB259" s="57"/>
      <c r="JC259" s="61"/>
      <c r="JD259" s="57"/>
      <c r="JE259" s="57"/>
      <c r="JF259" s="57"/>
      <c r="JG259" s="57"/>
      <c r="JH259" s="57"/>
      <c r="JI259" s="57"/>
      <c r="JJ259" s="57"/>
      <c r="JK259" s="57"/>
      <c r="JL259" s="57"/>
      <c r="JM259" s="57"/>
      <c r="JN259" s="57"/>
      <c r="JO259" s="57"/>
      <c r="JP259" s="57"/>
      <c r="JQ259" s="38"/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7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7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7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37"/>
      <c r="QV259" s="38"/>
      <c r="QW259" s="38"/>
      <c r="QX259" s="38"/>
      <c r="QY259" s="38"/>
      <c r="QZ259" s="38"/>
      <c r="RA259" s="38"/>
      <c r="RB259" s="38"/>
      <c r="RC259" s="38"/>
      <c r="RD259" s="38"/>
      <c r="RE259" s="38"/>
      <c r="RF259" s="38"/>
      <c r="RG259" s="38"/>
      <c r="RH259" s="38"/>
      <c r="RI259" s="38"/>
      <c r="RJ259" s="38"/>
      <c r="RK259" s="38"/>
      <c r="RL259" s="38"/>
      <c r="RM259" s="38"/>
      <c r="RN259" s="38"/>
      <c r="RO259" s="37"/>
      <c r="RP259" s="38"/>
      <c r="RQ259" s="38"/>
      <c r="RR259" s="38"/>
      <c r="RS259" s="38"/>
      <c r="RT259" s="38"/>
      <c r="RU259" s="38"/>
      <c r="RV259" s="38"/>
      <c r="RW259" s="38"/>
      <c r="RX259" s="38"/>
      <c r="RY259" s="38"/>
      <c r="RZ259" s="38"/>
      <c r="SA259" s="38"/>
      <c r="SB259" s="38"/>
      <c r="SC259" s="38"/>
      <c r="SD259" s="38"/>
      <c r="SE259" s="38"/>
      <c r="SF259" s="38"/>
      <c r="SG259" s="38"/>
      <c r="SH259" s="38"/>
      <c r="SI259" s="37"/>
      <c r="SJ259" s="38"/>
      <c r="SK259" s="38"/>
      <c r="SL259" s="38"/>
      <c r="SM259" s="38"/>
      <c r="SN259" s="38"/>
      <c r="SO259" s="38"/>
      <c r="SP259" s="38"/>
      <c r="SQ259" s="38"/>
      <c r="SR259" s="38"/>
      <c r="SS259" s="38"/>
      <c r="ST259" s="38"/>
      <c r="SU259" s="38"/>
      <c r="SV259" s="38"/>
      <c r="SW259" s="38"/>
      <c r="SX259" s="38"/>
      <c r="SY259" s="38"/>
      <c r="SZ259" s="38"/>
      <c r="TA259" s="38"/>
      <c r="TB259" s="38"/>
      <c r="TC259" s="37"/>
      <c r="TD259" s="38"/>
      <c r="TE259" s="38"/>
      <c r="TF259" s="38"/>
      <c r="TG259" s="38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7"/>
      <c r="TX259" s="38"/>
      <c r="TY259" s="38"/>
      <c r="TZ259" s="38"/>
      <c r="UA259" s="38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7"/>
      <c r="UR259" s="38"/>
      <c r="US259" s="38"/>
      <c r="UT259" s="38"/>
      <c r="UU259" s="38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7"/>
      <c r="VL259" s="38"/>
      <c r="VM259" s="38"/>
      <c r="VN259" s="38"/>
      <c r="VO259" s="38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7"/>
      <c r="WF259" s="38"/>
      <c r="WG259" s="38"/>
      <c r="WH259" s="38"/>
      <c r="WI259" s="38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7"/>
      <c r="WZ259" s="38"/>
      <c r="XA259" s="38"/>
      <c r="XB259" s="38"/>
      <c r="XC259" s="38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7"/>
      <c r="XT259" s="38"/>
      <c r="XU259" s="38"/>
      <c r="XV259" s="38"/>
      <c r="XW259" s="38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7"/>
      <c r="YN259" s="38"/>
      <c r="YO259" s="38"/>
      <c r="YP259" s="38"/>
      <c r="YQ259" s="38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7"/>
      <c r="ZH259" s="38"/>
      <c r="ZI259" s="38"/>
      <c r="ZJ259" s="38"/>
      <c r="ZK259" s="38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7"/>
      <c r="AAB259" s="38"/>
      <c r="AAC259" s="38"/>
      <c r="AAD259" s="38"/>
      <c r="AAE259" s="38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7"/>
      <c r="AAV259" s="38"/>
      <c r="AAW259" s="38"/>
      <c r="AAX259" s="38"/>
      <c r="AAY259" s="38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7"/>
      <c r="ABP259" s="38"/>
      <c r="ABQ259" s="38"/>
      <c r="ABR259" s="38"/>
      <c r="ABS259" s="38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7"/>
      <c r="ACJ259" s="38"/>
      <c r="ACK259" s="38"/>
      <c r="ACL259" s="38"/>
      <c r="ACM259" s="38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7"/>
      <c r="ADD259" s="38"/>
      <c r="ADE259" s="38"/>
      <c r="ADF259" s="38"/>
      <c r="ADG259" s="38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7"/>
      <c r="ADX259" s="38"/>
      <c r="ADY259" s="38"/>
      <c r="ADZ259" s="38"/>
      <c r="AEA259" s="38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7"/>
      <c r="AER259" s="38"/>
      <c r="AES259" s="38"/>
      <c r="AET259" s="38"/>
      <c r="AEU259" s="38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7"/>
      <c r="AFL259" s="38"/>
      <c r="AFM259" s="38"/>
      <c r="AFN259" s="38"/>
      <c r="AFO259" s="38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F259" s="85" t="str">
        <f t="shared" si="906"/>
        <v/>
      </c>
      <c r="AGG259" s="85" t="str">
        <f t="shared" si="907"/>
        <v/>
      </c>
      <c r="AGH259" s="85" t="str">
        <f t="shared" si="908"/>
        <v/>
      </c>
      <c r="AGL259" s="36" t="str">
        <f t="shared" si="919"/>
        <v/>
      </c>
      <c r="AGM259" s="36" t="str">
        <f t="shared" si="909"/>
        <v/>
      </c>
      <c r="AGN259" s="39" t="str">
        <f t="shared" si="920"/>
        <v/>
      </c>
      <c r="AGO259" s="36" t="str">
        <f t="shared" si="921"/>
        <v/>
      </c>
      <c r="AGP259" s="36" t="str">
        <f t="shared" si="910"/>
        <v/>
      </c>
      <c r="AGQ259" s="39" t="str">
        <f t="shared" si="922"/>
        <v/>
      </c>
      <c r="AGR259" s="36" t="str">
        <f t="shared" si="923"/>
        <v/>
      </c>
      <c r="AGS259" s="36" t="str">
        <f t="shared" si="911"/>
        <v/>
      </c>
      <c r="AGT259" s="39" t="str">
        <f t="shared" si="924"/>
        <v/>
      </c>
      <c r="AGU259" s="36" t="str">
        <f t="shared" si="925"/>
        <v/>
      </c>
      <c r="AGV259" s="36" t="str">
        <f t="shared" si="912"/>
        <v/>
      </c>
      <c r="AGW259" s="39" t="str">
        <f t="shared" si="926"/>
        <v/>
      </c>
      <c r="AGX259" s="36" t="str">
        <f t="shared" si="927"/>
        <v/>
      </c>
      <c r="AGY259" s="36" t="str">
        <f t="shared" si="913"/>
        <v/>
      </c>
      <c r="AGZ259" s="39" t="str">
        <f t="shared" si="928"/>
        <v/>
      </c>
      <c r="AHA259" s="36" t="str">
        <f t="shared" si="929"/>
        <v/>
      </c>
      <c r="AHB259" s="36" t="str">
        <f t="shared" si="914"/>
        <v/>
      </c>
      <c r="AHC259" s="39" t="str">
        <f t="shared" si="930"/>
        <v/>
      </c>
      <c r="AHD259" s="36" t="str">
        <f t="shared" si="931"/>
        <v/>
      </c>
      <c r="AHE259" s="36" t="str">
        <f t="shared" si="915"/>
        <v/>
      </c>
      <c r="AHF259" s="39" t="str">
        <f t="shared" si="932"/>
        <v/>
      </c>
      <c r="AHG259" s="36" t="str">
        <f t="shared" si="933"/>
        <v/>
      </c>
      <c r="AHH259" s="36" t="str">
        <f t="shared" si="916"/>
        <v/>
      </c>
      <c r="AHI259" s="39" t="str">
        <f t="shared" si="934"/>
        <v/>
      </c>
      <c r="AHJ259" s="36" t="str">
        <f t="shared" si="935"/>
        <v/>
      </c>
      <c r="AHK259" s="36" t="str">
        <f t="shared" si="917"/>
        <v/>
      </c>
      <c r="AHL259" s="39" t="str">
        <f t="shared" si="936"/>
        <v/>
      </c>
      <c r="AHM259" s="36" t="str">
        <f t="shared" si="937"/>
        <v/>
      </c>
      <c r="AHN259" s="36" t="str">
        <f t="shared" si="918"/>
        <v/>
      </c>
      <c r="AHO259" s="39" t="str">
        <f t="shared" si="938"/>
        <v/>
      </c>
    </row>
    <row r="260" spans="1:918" s="5" customFormat="1" outlineLevel="1" x14ac:dyDescent="0.25">
      <c r="A260" s="35">
        <f t="shared" si="939"/>
        <v>10</v>
      </c>
      <c r="B260" s="36"/>
      <c r="C260" s="37"/>
      <c r="D260" s="35"/>
      <c r="E260" s="35"/>
      <c r="F260" s="35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7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7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7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7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7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7"/>
      <c r="DT260" s="38"/>
      <c r="DU260" s="38"/>
      <c r="DV260" s="38"/>
      <c r="DW260" s="38"/>
      <c r="DX260" s="38"/>
      <c r="DY260" s="38"/>
      <c r="DZ260" s="38"/>
      <c r="EA260" s="38"/>
      <c r="EB260" s="38"/>
      <c r="EC260" s="38"/>
      <c r="ED260" s="38"/>
      <c r="EE260" s="38"/>
      <c r="EF260" s="38"/>
      <c r="EG260" s="38"/>
      <c r="EH260" s="38"/>
      <c r="EI260" s="38"/>
      <c r="EJ260" s="38"/>
      <c r="EK260" s="38"/>
      <c r="EL260" s="38"/>
      <c r="EM260" s="37"/>
      <c r="EN260" s="38"/>
      <c r="EO260" s="38"/>
      <c r="EP260" s="38"/>
      <c r="EQ260" s="38"/>
      <c r="ER260" s="38"/>
      <c r="ES260" s="38"/>
      <c r="ET260" s="38"/>
      <c r="EU260" s="38"/>
      <c r="EV260" s="38"/>
      <c r="EW260" s="38"/>
      <c r="EX260" s="38"/>
      <c r="EY260" s="38"/>
      <c r="EZ260" s="38"/>
      <c r="FA260" s="38"/>
      <c r="FB260" s="38"/>
      <c r="FC260" s="38"/>
      <c r="FD260" s="38"/>
      <c r="FE260" s="38"/>
      <c r="FF260" s="38"/>
      <c r="FG260" s="37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7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7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7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37"/>
      <c r="IJ260" s="38"/>
      <c r="IK260" s="38"/>
      <c r="IL260" s="38"/>
      <c r="IM260" s="38"/>
      <c r="IN260" s="38"/>
      <c r="IO260" s="38"/>
      <c r="IP260" s="38"/>
      <c r="IQ260" s="38"/>
      <c r="IR260" s="38"/>
      <c r="IS260" s="38"/>
      <c r="IT260" s="38"/>
      <c r="IU260" s="38"/>
      <c r="IV260" s="38"/>
      <c r="IW260" s="38"/>
      <c r="IX260" s="38"/>
      <c r="IY260" s="38"/>
      <c r="IZ260" s="38"/>
      <c r="JA260" s="38"/>
      <c r="JB260" s="38"/>
      <c r="JC260" s="37"/>
      <c r="JD260" s="38"/>
      <c r="JE260" s="38"/>
      <c r="JF260" s="38"/>
      <c r="JG260" s="38"/>
      <c r="JH260" s="38"/>
      <c r="JI260" s="38"/>
      <c r="JJ260" s="38"/>
      <c r="JK260" s="38"/>
      <c r="JL260" s="38"/>
      <c r="JM260" s="38"/>
      <c r="JN260" s="38"/>
      <c r="JO260" s="38"/>
      <c r="JP260" s="38"/>
      <c r="JQ260" s="38"/>
      <c r="JR260" s="38"/>
      <c r="JS260" s="38"/>
      <c r="JT260" s="38"/>
      <c r="JU260" s="38"/>
      <c r="JV260" s="38"/>
      <c r="JW260" s="37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37"/>
      <c r="NT260" s="38"/>
      <c r="NU260" s="38"/>
      <c r="NV260" s="38"/>
      <c r="NW260" s="38"/>
      <c r="NX260" s="38"/>
      <c r="NY260" s="38"/>
      <c r="NZ260" s="38"/>
      <c r="OA260" s="38"/>
      <c r="OB260" s="38"/>
      <c r="OC260" s="38"/>
      <c r="OD260" s="38"/>
      <c r="OE260" s="38"/>
      <c r="OF260" s="38"/>
      <c r="OG260" s="38"/>
      <c r="OH260" s="38"/>
      <c r="OI260" s="38"/>
      <c r="OJ260" s="38"/>
      <c r="OK260" s="38"/>
      <c r="OL260" s="38"/>
      <c r="OM260" s="37"/>
      <c r="ON260" s="38"/>
      <c r="OO260" s="38"/>
      <c r="OP260" s="38"/>
      <c r="OQ260" s="38"/>
      <c r="OR260" s="38"/>
      <c r="OS260" s="38"/>
      <c r="OT260" s="38"/>
      <c r="OU260" s="38"/>
      <c r="OV260" s="38"/>
      <c r="OW260" s="38"/>
      <c r="OX260" s="38"/>
      <c r="OY260" s="38"/>
      <c r="OZ260" s="38"/>
      <c r="PA260" s="38"/>
      <c r="PB260" s="38"/>
      <c r="PC260" s="38"/>
      <c r="PD260" s="38"/>
      <c r="PE260" s="38"/>
      <c r="PF260" s="38"/>
      <c r="PG260" s="37"/>
      <c r="PH260" s="38"/>
      <c r="PI260" s="38"/>
      <c r="PJ260" s="38"/>
      <c r="PK260" s="38"/>
      <c r="PL260" s="38"/>
      <c r="PM260" s="38"/>
      <c r="PN260" s="38"/>
      <c r="PO260" s="38"/>
      <c r="PP260" s="38"/>
      <c r="PQ260" s="38"/>
      <c r="PR260" s="38"/>
      <c r="PS260" s="38"/>
      <c r="PT260" s="38"/>
      <c r="PU260" s="38"/>
      <c r="PV260" s="38"/>
      <c r="PW260" s="38"/>
      <c r="PX260" s="38"/>
      <c r="PY260" s="38"/>
      <c r="PZ260" s="38"/>
      <c r="QA260" s="37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  <c r="QQ260" s="38"/>
      <c r="QR260" s="38"/>
      <c r="QS260" s="38"/>
      <c r="QT260" s="38"/>
      <c r="QU260" s="37"/>
      <c r="QV260" s="38"/>
      <c r="QW260" s="38"/>
      <c r="QX260" s="38"/>
      <c r="QY260" s="38"/>
      <c r="QZ260" s="38"/>
      <c r="RA260" s="38"/>
      <c r="RB260" s="38"/>
      <c r="RC260" s="38"/>
      <c r="RD260" s="38"/>
      <c r="RE260" s="38"/>
      <c r="RF260" s="38"/>
      <c r="RG260" s="38"/>
      <c r="RH260" s="38"/>
      <c r="RI260" s="38"/>
      <c r="RJ260" s="38"/>
      <c r="RK260" s="38"/>
      <c r="RL260" s="38"/>
      <c r="RM260" s="38"/>
      <c r="RN260" s="38"/>
      <c r="RO260" s="37"/>
      <c r="RP260" s="38"/>
      <c r="RQ260" s="38"/>
      <c r="RR260" s="38"/>
      <c r="RS260" s="38"/>
      <c r="RT260" s="38"/>
      <c r="RU260" s="38"/>
      <c r="RV260" s="38"/>
      <c r="RW260" s="38"/>
      <c r="RX260" s="38"/>
      <c r="RY260" s="38"/>
      <c r="RZ260" s="38"/>
      <c r="SA260" s="38"/>
      <c r="SB260" s="38"/>
      <c r="SC260" s="38"/>
      <c r="SD260" s="38"/>
      <c r="SE260" s="38"/>
      <c r="SF260" s="38"/>
      <c r="SG260" s="38"/>
      <c r="SH260" s="38"/>
      <c r="SI260" s="37"/>
      <c r="SJ260" s="38"/>
      <c r="SK260" s="38"/>
      <c r="SL260" s="38"/>
      <c r="SM260" s="38"/>
      <c r="SN260" s="38"/>
      <c r="SO260" s="38"/>
      <c r="SP260" s="38"/>
      <c r="SQ260" s="38"/>
      <c r="SR260" s="38"/>
      <c r="SS260" s="38"/>
      <c r="ST260" s="38"/>
      <c r="SU260" s="38"/>
      <c r="SV260" s="38"/>
      <c r="SW260" s="38"/>
      <c r="SX260" s="38"/>
      <c r="SY260" s="38"/>
      <c r="SZ260" s="38"/>
      <c r="TA260" s="38"/>
      <c r="TB260" s="38"/>
      <c r="TC260" s="37"/>
      <c r="TD260" s="38"/>
      <c r="TE260" s="38"/>
      <c r="TF260" s="38"/>
      <c r="TG260" s="38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7"/>
      <c r="TX260" s="38"/>
      <c r="TY260" s="38"/>
      <c r="TZ260" s="38"/>
      <c r="UA260" s="38"/>
      <c r="UB260" s="38"/>
      <c r="UC260" s="38"/>
      <c r="UD260" s="38"/>
      <c r="UE260" s="38"/>
      <c r="UF260" s="38"/>
      <c r="UG260" s="38"/>
      <c r="UH260" s="38"/>
      <c r="UI260" s="38"/>
      <c r="UJ260" s="38"/>
      <c r="UK260" s="38"/>
      <c r="UL260" s="38"/>
      <c r="UM260" s="38"/>
      <c r="UN260" s="38"/>
      <c r="UO260" s="38"/>
      <c r="UP260" s="38"/>
      <c r="UQ260" s="37"/>
      <c r="UR260" s="38"/>
      <c r="US260" s="38"/>
      <c r="UT260" s="38"/>
      <c r="UU260" s="38"/>
      <c r="UV260" s="38"/>
      <c r="UW260" s="38"/>
      <c r="UX260" s="38"/>
      <c r="UY260" s="38"/>
      <c r="UZ260" s="38"/>
      <c r="VA260" s="38"/>
      <c r="VB260" s="38"/>
      <c r="VC260" s="38"/>
      <c r="VD260" s="38"/>
      <c r="VE260" s="38"/>
      <c r="VF260" s="38"/>
      <c r="VG260" s="38"/>
      <c r="VH260" s="38"/>
      <c r="VI260" s="38"/>
      <c r="VJ260" s="38"/>
      <c r="VK260" s="37"/>
      <c r="VL260" s="38"/>
      <c r="VM260" s="38"/>
      <c r="VN260" s="38"/>
      <c r="VO260" s="38"/>
      <c r="VP260" s="38"/>
      <c r="VQ260" s="38"/>
      <c r="VR260" s="38"/>
      <c r="VS260" s="38"/>
      <c r="VT260" s="38"/>
      <c r="VU260" s="38"/>
      <c r="VV260" s="38"/>
      <c r="VW260" s="38"/>
      <c r="VX260" s="38"/>
      <c r="VY260" s="38"/>
      <c r="VZ260" s="38"/>
      <c r="WA260" s="38"/>
      <c r="WB260" s="38"/>
      <c r="WC260" s="38"/>
      <c r="WD260" s="38"/>
      <c r="WE260" s="37"/>
      <c r="WF260" s="38"/>
      <c r="WG260" s="38"/>
      <c r="WH260" s="38"/>
      <c r="WI260" s="38"/>
      <c r="WJ260" s="38"/>
      <c r="WK260" s="38"/>
      <c r="WL260" s="38"/>
      <c r="WM260" s="38"/>
      <c r="WN260" s="38"/>
      <c r="WO260" s="38"/>
      <c r="WP260" s="38"/>
      <c r="WQ260" s="38"/>
      <c r="WR260" s="38"/>
      <c r="WS260" s="38"/>
      <c r="WT260" s="38"/>
      <c r="WU260" s="38"/>
      <c r="WV260" s="38"/>
      <c r="WW260" s="38"/>
      <c r="WX260" s="38"/>
      <c r="WY260" s="37"/>
      <c r="WZ260" s="38"/>
      <c r="XA260" s="38"/>
      <c r="XB260" s="38"/>
      <c r="XC260" s="38"/>
      <c r="XD260" s="38"/>
      <c r="XE260" s="38"/>
      <c r="XF260" s="38"/>
      <c r="XG260" s="38"/>
      <c r="XH260" s="38"/>
      <c r="XI260" s="38"/>
      <c r="XJ260" s="38"/>
      <c r="XK260" s="38"/>
      <c r="XL260" s="38"/>
      <c r="XM260" s="38"/>
      <c r="XN260" s="38"/>
      <c r="XO260" s="38"/>
      <c r="XP260" s="38"/>
      <c r="XQ260" s="38"/>
      <c r="XR260" s="38"/>
      <c r="XS260" s="37"/>
      <c r="XT260" s="38"/>
      <c r="XU260" s="38"/>
      <c r="XV260" s="38"/>
      <c r="XW260" s="38"/>
      <c r="XX260" s="38"/>
      <c r="XY260" s="38"/>
      <c r="XZ260" s="38"/>
      <c r="YA260" s="38"/>
      <c r="YB260" s="38"/>
      <c r="YC260" s="38"/>
      <c r="YD260" s="38"/>
      <c r="YE260" s="38"/>
      <c r="YF260" s="38"/>
      <c r="YG260" s="38"/>
      <c r="YH260" s="38"/>
      <c r="YI260" s="38"/>
      <c r="YJ260" s="38"/>
      <c r="YK260" s="38"/>
      <c r="YL260" s="38"/>
      <c r="YM260" s="37"/>
      <c r="YN260" s="38"/>
      <c r="YO260" s="38"/>
      <c r="YP260" s="38"/>
      <c r="YQ260" s="38"/>
      <c r="YR260" s="38"/>
      <c r="YS260" s="38"/>
      <c r="YT260" s="38"/>
      <c r="YU260" s="38"/>
      <c r="YV260" s="38"/>
      <c r="YW260" s="38"/>
      <c r="YX260" s="38"/>
      <c r="YY260" s="38"/>
      <c r="YZ260" s="38"/>
      <c r="ZA260" s="38"/>
      <c r="ZB260" s="38"/>
      <c r="ZC260" s="38"/>
      <c r="ZD260" s="38"/>
      <c r="ZE260" s="38"/>
      <c r="ZF260" s="38"/>
      <c r="ZG260" s="37"/>
      <c r="ZH260" s="38"/>
      <c r="ZI260" s="38"/>
      <c r="ZJ260" s="38"/>
      <c r="ZK260" s="38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7"/>
      <c r="AAB260" s="38"/>
      <c r="AAC260" s="38"/>
      <c r="AAD260" s="38"/>
      <c r="AAE260" s="38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7"/>
      <c r="AAV260" s="38"/>
      <c r="AAW260" s="38"/>
      <c r="AAX260" s="38"/>
      <c r="AAY260" s="38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7"/>
      <c r="ABP260" s="38"/>
      <c r="ABQ260" s="38"/>
      <c r="ABR260" s="38"/>
      <c r="ABS260" s="38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7"/>
      <c r="ACJ260" s="38"/>
      <c r="ACK260" s="38"/>
      <c r="ACL260" s="38"/>
      <c r="ACM260" s="38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7"/>
      <c r="ADD260" s="38"/>
      <c r="ADE260" s="38"/>
      <c r="ADF260" s="38"/>
      <c r="ADG260" s="38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7"/>
      <c r="ADX260" s="38"/>
      <c r="ADY260" s="38"/>
      <c r="ADZ260" s="38"/>
      <c r="AEA260" s="38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7"/>
      <c r="AER260" s="38"/>
      <c r="AES260" s="38"/>
      <c r="AET260" s="38"/>
      <c r="AEU260" s="38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7"/>
      <c r="AFL260" s="38"/>
      <c r="AFM260" s="38"/>
      <c r="AFN260" s="38"/>
      <c r="AFO260" s="38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F260" s="85" t="str">
        <f t="shared" si="906"/>
        <v/>
      </c>
      <c r="AGG260" s="85" t="str">
        <f t="shared" si="907"/>
        <v/>
      </c>
      <c r="AGH260" s="85" t="str">
        <f t="shared" si="908"/>
        <v/>
      </c>
      <c r="AGL260" s="36" t="str">
        <f t="shared" si="919"/>
        <v/>
      </c>
      <c r="AGM260" s="36" t="str">
        <f t="shared" si="909"/>
        <v/>
      </c>
      <c r="AGN260" s="39" t="str">
        <f t="shared" si="920"/>
        <v/>
      </c>
      <c r="AGO260" s="36" t="str">
        <f t="shared" si="921"/>
        <v/>
      </c>
      <c r="AGP260" s="36" t="str">
        <f t="shared" si="910"/>
        <v/>
      </c>
      <c r="AGQ260" s="39" t="str">
        <f t="shared" si="922"/>
        <v/>
      </c>
      <c r="AGR260" s="36" t="str">
        <f t="shared" si="923"/>
        <v/>
      </c>
      <c r="AGS260" s="36" t="str">
        <f t="shared" si="911"/>
        <v/>
      </c>
      <c r="AGT260" s="39" t="str">
        <f t="shared" si="924"/>
        <v/>
      </c>
      <c r="AGU260" s="36" t="str">
        <f t="shared" si="925"/>
        <v/>
      </c>
      <c r="AGV260" s="36" t="str">
        <f t="shared" si="912"/>
        <v/>
      </c>
      <c r="AGW260" s="39" t="str">
        <f t="shared" si="926"/>
        <v/>
      </c>
      <c r="AGX260" s="36" t="str">
        <f t="shared" si="927"/>
        <v/>
      </c>
      <c r="AGY260" s="36" t="str">
        <f t="shared" si="913"/>
        <v/>
      </c>
      <c r="AGZ260" s="39" t="str">
        <f t="shared" si="928"/>
        <v/>
      </c>
      <c r="AHA260" s="36" t="str">
        <f t="shared" si="929"/>
        <v/>
      </c>
      <c r="AHB260" s="36" t="str">
        <f t="shared" si="914"/>
        <v/>
      </c>
      <c r="AHC260" s="39" t="str">
        <f t="shared" si="930"/>
        <v/>
      </c>
      <c r="AHD260" s="36" t="str">
        <f t="shared" si="931"/>
        <v/>
      </c>
      <c r="AHE260" s="36" t="str">
        <f t="shared" si="915"/>
        <v/>
      </c>
      <c r="AHF260" s="39" t="str">
        <f t="shared" si="932"/>
        <v/>
      </c>
      <c r="AHG260" s="36" t="str">
        <f t="shared" si="933"/>
        <v/>
      </c>
      <c r="AHH260" s="36" t="str">
        <f t="shared" si="916"/>
        <v/>
      </c>
      <c r="AHI260" s="39" t="str">
        <f t="shared" si="934"/>
        <v/>
      </c>
      <c r="AHJ260" s="36" t="str">
        <f t="shared" si="935"/>
        <v/>
      </c>
      <c r="AHK260" s="36" t="str">
        <f t="shared" si="917"/>
        <v/>
      </c>
      <c r="AHL260" s="39" t="str">
        <f t="shared" si="936"/>
        <v/>
      </c>
      <c r="AHM260" s="36" t="str">
        <f t="shared" si="937"/>
        <v/>
      </c>
      <c r="AHN260" s="36" t="str">
        <f t="shared" si="918"/>
        <v/>
      </c>
      <c r="AHO260" s="39" t="str">
        <f t="shared" si="938"/>
        <v/>
      </c>
    </row>
    <row r="261" spans="1:918" s="32" customFormat="1" x14ac:dyDescent="0.25">
      <c r="A261" s="31" t="s">
        <v>41</v>
      </c>
      <c r="C261" s="33"/>
      <c r="D261" s="33"/>
      <c r="E261" s="33"/>
      <c r="F261" s="34"/>
      <c r="G261" s="33"/>
      <c r="H261" s="33"/>
      <c r="I261" s="33"/>
      <c r="J261" s="34"/>
      <c r="K261" s="33"/>
      <c r="L261" s="33"/>
      <c r="M261" s="33"/>
      <c r="N261" s="34"/>
      <c r="O261" s="33"/>
      <c r="P261" s="33"/>
      <c r="Q261" s="33"/>
      <c r="R261" s="34"/>
      <c r="S261" s="33"/>
      <c r="T261" s="33"/>
      <c r="U261" s="33"/>
      <c r="V261" s="34"/>
      <c r="W261" s="33"/>
      <c r="X261" s="33"/>
      <c r="Y261" s="33"/>
      <c r="Z261" s="34"/>
      <c r="AA261" s="33"/>
      <c r="AB261" s="33"/>
      <c r="AC261" s="33"/>
      <c r="AD261" s="34"/>
      <c r="AE261" s="33"/>
      <c r="AF261" s="33"/>
      <c r="AG261" s="33"/>
      <c r="AH261" s="34"/>
      <c r="AI261" s="33"/>
      <c r="AJ261" s="33"/>
      <c r="AK261" s="33"/>
      <c r="AL261" s="34"/>
      <c r="AM261" s="33"/>
      <c r="AN261" s="33"/>
      <c r="AO261" s="33"/>
      <c r="AP261" s="34"/>
      <c r="AQ261" s="33"/>
      <c r="AR261" s="33"/>
      <c r="AS261" s="33"/>
      <c r="AT261" s="34"/>
      <c r="AU261" s="33"/>
      <c r="AV261" s="33"/>
      <c r="AW261" s="33"/>
      <c r="AX261" s="34"/>
      <c r="AY261" s="33"/>
      <c r="AZ261" s="33"/>
      <c r="BA261" s="33"/>
      <c r="BB261" s="34"/>
      <c r="BC261" s="33"/>
      <c r="BD261" s="33"/>
      <c r="BE261" s="33"/>
      <c r="BF261" s="34"/>
      <c r="BG261" s="33"/>
      <c r="BH261" s="33"/>
      <c r="BI261" s="33"/>
      <c r="BJ261" s="34"/>
      <c r="BK261" s="33"/>
      <c r="BL261" s="33"/>
      <c r="BM261" s="33"/>
      <c r="BN261" s="34"/>
      <c r="BO261" s="33"/>
      <c r="BP261" s="33"/>
      <c r="BQ261" s="33"/>
      <c r="BR261" s="34"/>
      <c r="BS261" s="33"/>
      <c r="BT261" s="33"/>
      <c r="BU261" s="33"/>
      <c r="BV261" s="34"/>
      <c r="BW261" s="33"/>
      <c r="BX261" s="33"/>
      <c r="BY261" s="33"/>
      <c r="BZ261" s="34"/>
      <c r="CA261" s="33"/>
      <c r="CB261" s="33"/>
      <c r="CC261" s="33"/>
      <c r="CD261" s="34"/>
      <c r="CE261" s="33"/>
      <c r="CF261" s="33"/>
      <c r="CG261" s="33"/>
      <c r="CH261" s="34"/>
      <c r="CI261" s="33"/>
      <c r="CJ261" s="33"/>
      <c r="CK261" s="33"/>
      <c r="CL261" s="34"/>
      <c r="CM261" s="33"/>
      <c r="CN261" s="33"/>
      <c r="CO261" s="33"/>
      <c r="CP261" s="34"/>
      <c r="CQ261" s="33"/>
      <c r="CR261" s="33"/>
      <c r="CS261" s="33"/>
      <c r="CT261" s="34"/>
      <c r="CU261" s="33"/>
      <c r="CV261" s="33"/>
      <c r="CW261" s="33"/>
      <c r="CX261" s="34"/>
      <c r="CY261" s="33"/>
      <c r="CZ261" s="33"/>
      <c r="DA261" s="33"/>
      <c r="DB261" s="34"/>
      <c r="DC261" s="33"/>
      <c r="DD261" s="33"/>
      <c r="DE261" s="33"/>
      <c r="DF261" s="34"/>
      <c r="DG261" s="33"/>
      <c r="DH261" s="33"/>
      <c r="DI261" s="33"/>
      <c r="DJ261" s="34"/>
      <c r="DK261" s="33"/>
      <c r="DL261" s="33"/>
      <c r="DM261" s="33"/>
      <c r="DN261" s="34"/>
      <c r="DO261" s="33"/>
      <c r="DP261" s="33"/>
      <c r="DQ261" s="33"/>
      <c r="DR261" s="34"/>
      <c r="DS261" s="33"/>
      <c r="DT261" s="33"/>
      <c r="DU261" s="33"/>
      <c r="DV261" s="34"/>
      <c r="DW261" s="33"/>
      <c r="DX261" s="33"/>
      <c r="DY261" s="33"/>
      <c r="DZ261" s="34"/>
      <c r="EA261" s="33"/>
      <c r="EB261" s="33"/>
      <c r="EC261" s="33"/>
      <c r="ED261" s="34"/>
      <c r="EE261" s="33"/>
      <c r="EF261" s="33"/>
      <c r="EG261" s="33"/>
      <c r="EH261" s="34"/>
      <c r="EI261" s="33"/>
      <c r="EJ261" s="33"/>
      <c r="EK261" s="33"/>
      <c r="EL261" s="34"/>
      <c r="EM261" s="33"/>
      <c r="EN261" s="33"/>
      <c r="EO261" s="33"/>
      <c r="EP261" s="34"/>
      <c r="EQ261" s="33"/>
      <c r="ER261" s="33"/>
      <c r="ES261" s="33"/>
      <c r="ET261" s="34"/>
      <c r="EU261" s="33"/>
      <c r="EV261" s="33"/>
      <c r="EW261" s="33"/>
      <c r="EX261" s="34"/>
      <c r="EY261" s="33"/>
      <c r="EZ261" s="33"/>
      <c r="FA261" s="33"/>
      <c r="FB261" s="34"/>
      <c r="FC261" s="33"/>
      <c r="FD261" s="33"/>
      <c r="FE261" s="33"/>
      <c r="FF261" s="34"/>
      <c r="FG261" s="33"/>
      <c r="FH261" s="33"/>
      <c r="FI261" s="33"/>
      <c r="FJ261" s="34"/>
      <c r="FK261" s="33"/>
      <c r="FL261" s="33"/>
      <c r="FM261" s="33"/>
      <c r="FN261" s="34"/>
      <c r="FO261" s="33"/>
      <c r="FP261" s="33"/>
      <c r="FQ261" s="33"/>
      <c r="FR261" s="34"/>
      <c r="FS261" s="33"/>
      <c r="FT261" s="33"/>
      <c r="FU261" s="33"/>
      <c r="FV261" s="34"/>
      <c r="FW261" s="33"/>
      <c r="FX261" s="33"/>
      <c r="FY261" s="33"/>
      <c r="FZ261" s="34"/>
      <c r="GA261" s="33"/>
      <c r="GB261" s="33"/>
      <c r="GC261" s="33"/>
      <c r="GD261" s="34"/>
      <c r="GE261" s="33"/>
      <c r="GF261" s="33"/>
      <c r="GG261" s="33"/>
      <c r="GH261" s="34"/>
      <c r="GI261" s="33"/>
      <c r="GJ261" s="33"/>
      <c r="GK261" s="33"/>
      <c r="GL261" s="34"/>
      <c r="GM261" s="33"/>
      <c r="GN261" s="33"/>
      <c r="GO261" s="33"/>
      <c r="GP261" s="34"/>
      <c r="GQ261" s="33"/>
      <c r="GR261" s="33"/>
      <c r="GS261" s="33"/>
      <c r="GT261" s="34"/>
      <c r="GU261" s="33"/>
      <c r="GV261" s="33"/>
      <c r="GW261" s="33"/>
      <c r="GX261" s="34"/>
      <c r="GY261" s="33"/>
      <c r="GZ261" s="33"/>
      <c r="HA261" s="33"/>
      <c r="HB261" s="34"/>
      <c r="HC261" s="33"/>
      <c r="HD261" s="33"/>
      <c r="HE261" s="33"/>
      <c r="HF261" s="34"/>
      <c r="HG261" s="33"/>
      <c r="HH261" s="33"/>
      <c r="HI261" s="33"/>
      <c r="HJ261" s="34"/>
      <c r="HK261" s="33"/>
      <c r="HL261" s="33"/>
      <c r="HM261" s="33"/>
      <c r="HN261" s="34"/>
      <c r="HO261" s="33"/>
      <c r="HP261" s="33"/>
      <c r="HQ261" s="33"/>
      <c r="HR261" s="34"/>
      <c r="HS261" s="33"/>
      <c r="HT261" s="33"/>
      <c r="HU261" s="33"/>
      <c r="HV261" s="34"/>
      <c r="HW261" s="33"/>
      <c r="HX261" s="33"/>
      <c r="HY261" s="33"/>
      <c r="HZ261" s="34"/>
      <c r="IA261" s="33"/>
      <c r="IB261" s="33"/>
      <c r="IC261" s="33"/>
      <c r="ID261" s="34"/>
      <c r="IE261" s="33"/>
      <c r="IF261" s="33"/>
      <c r="IG261" s="33"/>
      <c r="IH261" s="34"/>
      <c r="II261" s="33"/>
      <c r="IJ261" s="33"/>
      <c r="IK261" s="33"/>
      <c r="IL261" s="34"/>
      <c r="IM261" s="33"/>
      <c r="IN261" s="33"/>
      <c r="IO261" s="33"/>
      <c r="IP261" s="34"/>
      <c r="IQ261" s="33"/>
      <c r="IR261" s="33"/>
      <c r="IS261" s="33"/>
      <c r="IT261" s="34"/>
      <c r="IU261" s="33"/>
      <c r="IV261" s="33"/>
      <c r="IW261" s="33"/>
      <c r="IX261" s="34"/>
      <c r="IY261" s="33"/>
      <c r="IZ261" s="33"/>
      <c r="JA261" s="33"/>
      <c r="JB261" s="34"/>
      <c r="JC261" s="33"/>
      <c r="JD261" s="33"/>
      <c r="JE261" s="33"/>
      <c r="JF261" s="34"/>
      <c r="JG261" s="33"/>
      <c r="JH261" s="33"/>
      <c r="JI261" s="33"/>
      <c r="JJ261" s="34"/>
      <c r="JK261" s="33"/>
      <c r="JL261" s="33"/>
      <c r="JM261" s="33"/>
      <c r="JN261" s="34"/>
      <c r="JO261" s="33"/>
      <c r="JP261" s="33"/>
      <c r="JQ261" s="33"/>
      <c r="JR261" s="34"/>
      <c r="JS261" s="33"/>
      <c r="JT261" s="33"/>
      <c r="JU261" s="33"/>
      <c r="JV261" s="34"/>
      <c r="JW261" s="33"/>
      <c r="JX261" s="33"/>
      <c r="JY261" s="33"/>
      <c r="JZ261" s="34"/>
      <c r="KA261" s="33"/>
      <c r="KB261" s="33"/>
      <c r="KC261" s="33"/>
      <c r="KD261" s="34"/>
      <c r="KE261" s="33"/>
      <c r="KF261" s="33"/>
      <c r="KG261" s="33"/>
      <c r="KH261" s="34"/>
      <c r="KI261" s="33"/>
      <c r="KJ261" s="33"/>
      <c r="KK261" s="33"/>
      <c r="KL261" s="34"/>
      <c r="KM261" s="33"/>
      <c r="KN261" s="33"/>
      <c r="KO261" s="33"/>
      <c r="KP261" s="34"/>
      <c r="KQ261" s="33"/>
      <c r="KR261" s="33"/>
      <c r="KS261" s="33"/>
      <c r="KT261" s="34"/>
      <c r="KU261" s="33"/>
      <c r="KV261" s="33"/>
      <c r="KW261" s="33"/>
      <c r="KX261" s="34"/>
      <c r="KY261" s="33"/>
      <c r="KZ261" s="33"/>
      <c r="LA261" s="33"/>
      <c r="LB261" s="34"/>
      <c r="LC261" s="33"/>
      <c r="LD261" s="33"/>
      <c r="LE261" s="33"/>
      <c r="LF261" s="34"/>
      <c r="LG261" s="33"/>
      <c r="LH261" s="33"/>
      <c r="LI261" s="33"/>
      <c r="LJ261" s="34"/>
      <c r="LK261" s="33"/>
      <c r="LL261" s="33"/>
      <c r="LM261" s="33"/>
      <c r="LN261" s="34"/>
      <c r="LO261" s="33"/>
      <c r="LP261" s="33"/>
      <c r="LQ261" s="33"/>
      <c r="LR261" s="34"/>
      <c r="LS261" s="33"/>
      <c r="LT261" s="33"/>
      <c r="LU261" s="33"/>
      <c r="LV261" s="34"/>
      <c r="LW261" s="33"/>
      <c r="LX261" s="33"/>
      <c r="LY261" s="33"/>
      <c r="LZ261" s="34"/>
      <c r="MA261" s="33"/>
      <c r="MB261" s="33"/>
      <c r="MC261" s="33"/>
      <c r="MD261" s="34"/>
      <c r="ME261" s="33"/>
      <c r="MF261" s="33"/>
      <c r="MG261" s="33"/>
      <c r="MH261" s="34"/>
      <c r="MI261" s="33"/>
      <c r="MJ261" s="33"/>
      <c r="MK261" s="33"/>
      <c r="ML261" s="34"/>
      <c r="MM261" s="33"/>
      <c r="MN261" s="33"/>
      <c r="MO261" s="33"/>
      <c r="MP261" s="34"/>
      <c r="MQ261" s="33"/>
      <c r="MR261" s="33"/>
      <c r="MS261" s="33"/>
      <c r="MT261" s="34"/>
      <c r="MU261" s="33"/>
      <c r="MV261" s="33"/>
      <c r="MW261" s="33"/>
      <c r="MX261" s="34"/>
      <c r="MY261" s="33"/>
      <c r="MZ261" s="33"/>
      <c r="NA261" s="33"/>
      <c r="NB261" s="34"/>
      <c r="NC261" s="33"/>
      <c r="ND261" s="33"/>
      <c r="NE261" s="33"/>
      <c r="NF261" s="34"/>
      <c r="NG261" s="33"/>
      <c r="NH261" s="33"/>
      <c r="NI261" s="33"/>
      <c r="NJ261" s="34"/>
      <c r="NK261" s="33"/>
      <c r="NL261" s="33"/>
      <c r="NM261" s="33"/>
      <c r="NN261" s="34"/>
      <c r="NO261" s="33"/>
      <c r="NP261" s="33"/>
      <c r="NQ261" s="33"/>
      <c r="NR261" s="34"/>
      <c r="NS261" s="33"/>
      <c r="NT261" s="33"/>
      <c r="NU261" s="33"/>
      <c r="NV261" s="34"/>
      <c r="NW261" s="33"/>
      <c r="NX261" s="33"/>
      <c r="NY261" s="33"/>
      <c r="NZ261" s="34"/>
      <c r="OA261" s="33"/>
      <c r="OB261" s="33"/>
      <c r="OC261" s="33"/>
      <c r="OD261" s="34"/>
      <c r="OE261" s="33"/>
      <c r="OF261" s="33"/>
      <c r="OG261" s="33"/>
      <c r="OH261" s="34"/>
      <c r="OI261" s="33"/>
      <c r="OJ261" s="33"/>
      <c r="OK261" s="33"/>
      <c r="OL261" s="34"/>
      <c r="OM261" s="33"/>
      <c r="ON261" s="33"/>
      <c r="OO261" s="33"/>
      <c r="OP261" s="34"/>
      <c r="OQ261" s="33"/>
      <c r="OR261" s="33"/>
      <c r="OS261" s="33"/>
      <c r="OT261" s="34"/>
      <c r="OU261" s="33"/>
      <c r="OV261" s="33"/>
      <c r="OW261" s="33"/>
      <c r="OX261" s="34"/>
      <c r="OY261" s="33"/>
      <c r="OZ261" s="33"/>
      <c r="PA261" s="33"/>
      <c r="PB261" s="34"/>
      <c r="PC261" s="33"/>
      <c r="PD261" s="33"/>
      <c r="PE261" s="33"/>
      <c r="PF261" s="34"/>
      <c r="PG261" s="33"/>
      <c r="PH261" s="33"/>
      <c r="PI261" s="33"/>
      <c r="PJ261" s="34"/>
      <c r="PK261" s="33"/>
      <c r="PL261" s="33"/>
      <c r="PM261" s="33"/>
      <c r="PN261" s="34"/>
      <c r="PO261" s="33"/>
      <c r="PP261" s="33"/>
      <c r="PQ261" s="33"/>
      <c r="PR261" s="34"/>
      <c r="PS261" s="33"/>
      <c r="PT261" s="33"/>
      <c r="PU261" s="33"/>
      <c r="PV261" s="34"/>
      <c r="PW261" s="33"/>
      <c r="PX261" s="33"/>
      <c r="PY261" s="33"/>
      <c r="PZ261" s="34"/>
      <c r="QA261" s="33"/>
      <c r="QB261" s="33"/>
      <c r="QC261" s="33"/>
      <c r="QD261" s="34"/>
      <c r="QE261" s="33"/>
      <c r="QF261" s="33"/>
      <c r="QG261" s="33"/>
      <c r="QH261" s="34"/>
      <c r="QI261" s="33"/>
      <c r="QJ261" s="33"/>
      <c r="QK261" s="33"/>
      <c r="QL261" s="34"/>
      <c r="QM261" s="33"/>
      <c r="QN261" s="33"/>
      <c r="QO261" s="33"/>
      <c r="QP261" s="34"/>
      <c r="QQ261" s="33"/>
      <c r="QR261" s="33"/>
      <c r="QS261" s="33"/>
      <c r="QT261" s="34"/>
      <c r="QU261" s="33"/>
      <c r="QV261" s="33"/>
      <c r="QW261" s="33"/>
      <c r="QX261" s="34"/>
      <c r="QY261" s="33"/>
      <c r="QZ261" s="33"/>
      <c r="RA261" s="33"/>
      <c r="RB261" s="34"/>
      <c r="RC261" s="33"/>
      <c r="RD261" s="33"/>
      <c r="RE261" s="33"/>
      <c r="RF261" s="34"/>
      <c r="RG261" s="33"/>
      <c r="RH261" s="33"/>
      <c r="RI261" s="33"/>
      <c r="RJ261" s="34"/>
      <c r="RK261" s="33"/>
      <c r="RL261" s="33"/>
      <c r="RM261" s="33"/>
      <c r="RN261" s="34"/>
      <c r="RO261" s="33"/>
      <c r="RP261" s="33"/>
      <c r="RQ261" s="33"/>
      <c r="RR261" s="34"/>
      <c r="RS261" s="33"/>
      <c r="RT261" s="33"/>
      <c r="RU261" s="33"/>
      <c r="RV261" s="34"/>
      <c r="RW261" s="33"/>
      <c r="RX261" s="33"/>
      <c r="RY261" s="33"/>
      <c r="RZ261" s="34"/>
      <c r="SA261" s="33"/>
      <c r="SB261" s="33"/>
      <c r="SC261" s="33"/>
      <c r="SD261" s="34"/>
      <c r="SE261" s="33"/>
      <c r="SF261" s="33"/>
      <c r="SG261" s="33"/>
      <c r="SH261" s="34"/>
      <c r="SI261" s="33"/>
      <c r="SJ261" s="33"/>
      <c r="SK261" s="33"/>
      <c r="SL261" s="34"/>
      <c r="SM261" s="33"/>
      <c r="SN261" s="33"/>
      <c r="SO261" s="33"/>
      <c r="SP261" s="34"/>
      <c r="SQ261" s="33"/>
      <c r="SR261" s="33"/>
      <c r="SS261" s="33"/>
      <c r="ST261" s="34"/>
      <c r="SU261" s="33"/>
      <c r="SV261" s="33"/>
      <c r="SW261" s="33"/>
      <c r="SX261" s="34"/>
      <c r="SY261" s="33"/>
      <c r="SZ261" s="33"/>
      <c r="TA261" s="33"/>
      <c r="TB261" s="34"/>
      <c r="TC261" s="33"/>
      <c r="TD261" s="33"/>
      <c r="TE261" s="33"/>
      <c r="TF261" s="34"/>
      <c r="TG261" s="33"/>
      <c r="TH261" s="33"/>
      <c r="TI261" s="33"/>
      <c r="TJ261" s="34"/>
      <c r="TK261" s="33"/>
      <c r="TL261" s="33"/>
      <c r="TM261" s="33"/>
      <c r="TN261" s="34"/>
      <c r="TO261" s="33"/>
      <c r="TP261" s="33"/>
      <c r="TQ261" s="33"/>
      <c r="TR261" s="34"/>
      <c r="TS261" s="33"/>
      <c r="TT261" s="33"/>
      <c r="TU261" s="33"/>
      <c r="TV261" s="34"/>
      <c r="TW261" s="33"/>
      <c r="TX261" s="33"/>
      <c r="TY261" s="33"/>
      <c r="TZ261" s="34"/>
      <c r="UA261" s="33"/>
      <c r="UB261" s="33"/>
      <c r="UC261" s="33"/>
      <c r="UD261" s="34"/>
      <c r="UE261" s="33"/>
      <c r="UF261" s="33"/>
      <c r="UG261" s="33"/>
      <c r="UH261" s="34"/>
      <c r="UI261" s="33"/>
      <c r="UJ261" s="33"/>
      <c r="UK261" s="33"/>
      <c r="UL261" s="34"/>
      <c r="UM261" s="33"/>
      <c r="UN261" s="33"/>
      <c r="UO261" s="33"/>
      <c r="UP261" s="34"/>
      <c r="UQ261" s="33"/>
      <c r="UR261" s="33"/>
      <c r="US261" s="33"/>
      <c r="UT261" s="34"/>
      <c r="UU261" s="33"/>
      <c r="UV261" s="33"/>
      <c r="UW261" s="33"/>
      <c r="UX261" s="34"/>
      <c r="UY261" s="33"/>
      <c r="UZ261" s="33"/>
      <c r="VA261" s="33"/>
      <c r="VB261" s="34"/>
      <c r="VC261" s="33"/>
      <c r="VD261" s="33"/>
      <c r="VE261" s="33"/>
      <c r="VF261" s="34"/>
      <c r="VG261" s="33"/>
      <c r="VH261" s="33"/>
      <c r="VI261" s="33"/>
      <c r="VJ261" s="34"/>
      <c r="VK261" s="33"/>
      <c r="VL261" s="33"/>
      <c r="VM261" s="33"/>
      <c r="VN261" s="34"/>
      <c r="VO261" s="33"/>
      <c r="VP261" s="33"/>
      <c r="VQ261" s="33"/>
      <c r="VR261" s="34"/>
      <c r="VS261" s="33"/>
      <c r="VT261" s="33"/>
      <c r="VU261" s="33"/>
      <c r="VV261" s="34"/>
      <c r="VW261" s="33"/>
      <c r="VX261" s="33"/>
      <c r="VY261" s="33"/>
      <c r="VZ261" s="34"/>
      <c r="WA261" s="33"/>
      <c r="WB261" s="33"/>
      <c r="WC261" s="33"/>
      <c r="WD261" s="34"/>
      <c r="WE261" s="33"/>
      <c r="WF261" s="33"/>
      <c r="WG261" s="33"/>
      <c r="WH261" s="34"/>
      <c r="WI261" s="33"/>
      <c r="WJ261" s="33"/>
      <c r="WK261" s="33"/>
      <c r="WL261" s="34"/>
      <c r="WM261" s="33"/>
      <c r="WN261" s="33"/>
      <c r="WO261" s="33"/>
      <c r="WP261" s="34"/>
      <c r="WQ261" s="33"/>
      <c r="WR261" s="33"/>
      <c r="WS261" s="33"/>
      <c r="WT261" s="34"/>
      <c r="WU261" s="33"/>
      <c r="WV261" s="33"/>
      <c r="WW261" s="33"/>
      <c r="WX261" s="34"/>
      <c r="WY261" s="33"/>
      <c r="WZ261" s="33"/>
      <c r="XA261" s="33"/>
      <c r="XB261" s="34"/>
      <c r="XC261" s="33"/>
      <c r="XD261" s="33"/>
      <c r="XE261" s="33"/>
      <c r="XF261" s="34"/>
      <c r="XG261" s="33"/>
      <c r="XH261" s="33"/>
      <c r="XI261" s="33"/>
      <c r="XJ261" s="34"/>
      <c r="XK261" s="33"/>
      <c r="XL261" s="33"/>
      <c r="XM261" s="33"/>
      <c r="XN261" s="34"/>
      <c r="XO261" s="33"/>
      <c r="XP261" s="33"/>
      <c r="XQ261" s="33"/>
      <c r="XR261" s="34"/>
      <c r="XS261" s="33"/>
      <c r="XT261" s="33"/>
      <c r="XU261" s="33"/>
      <c r="XV261" s="34"/>
      <c r="XW261" s="33"/>
      <c r="XX261" s="33"/>
      <c r="XY261" s="33"/>
      <c r="XZ261" s="34"/>
      <c r="YA261" s="33"/>
      <c r="YB261" s="33"/>
      <c r="YC261" s="33"/>
      <c r="YD261" s="34"/>
      <c r="YE261" s="33"/>
      <c r="YF261" s="33"/>
      <c r="YG261" s="33"/>
      <c r="YH261" s="34"/>
      <c r="YI261" s="33"/>
      <c r="YJ261" s="33"/>
      <c r="YK261" s="33"/>
      <c r="YL261" s="34"/>
      <c r="YM261" s="33"/>
      <c r="YN261" s="33"/>
      <c r="YO261" s="33"/>
      <c r="YP261" s="34"/>
      <c r="YQ261" s="33"/>
      <c r="YR261" s="33"/>
      <c r="YS261" s="33"/>
      <c r="YT261" s="34"/>
      <c r="YU261" s="33"/>
      <c r="YV261" s="33"/>
      <c r="YW261" s="33"/>
      <c r="YX261" s="34"/>
      <c r="YY261" s="33"/>
      <c r="YZ261" s="33"/>
      <c r="ZA261" s="33"/>
      <c r="ZB261" s="34"/>
      <c r="ZC261" s="33"/>
      <c r="ZD261" s="33"/>
      <c r="ZE261" s="33"/>
      <c r="ZF261" s="34"/>
      <c r="ZG261" s="33"/>
      <c r="ZH261" s="33"/>
      <c r="ZI261" s="33"/>
      <c r="ZJ261" s="34"/>
      <c r="ZK261" s="33"/>
      <c r="ZL261" s="33"/>
      <c r="ZM261" s="33"/>
      <c r="ZN261" s="34"/>
      <c r="ZO261" s="33"/>
      <c r="ZP261" s="33"/>
      <c r="ZQ261" s="33"/>
      <c r="ZR261" s="34"/>
      <c r="ZS261" s="33"/>
      <c r="ZT261" s="33"/>
      <c r="ZU261" s="33"/>
      <c r="ZV261" s="34"/>
      <c r="ZW261" s="33"/>
      <c r="ZX261" s="33"/>
      <c r="ZY261" s="33"/>
      <c r="ZZ261" s="34"/>
      <c r="AAA261" s="33"/>
      <c r="AAB261" s="33"/>
      <c r="AAC261" s="33"/>
      <c r="AAD261" s="34"/>
      <c r="AAE261" s="33"/>
      <c r="AAF261" s="33"/>
      <c r="AAG261" s="33"/>
      <c r="AAH261" s="34"/>
      <c r="AAI261" s="33"/>
      <c r="AAJ261" s="33"/>
      <c r="AAK261" s="33"/>
      <c r="AAL261" s="34"/>
      <c r="AAM261" s="33"/>
      <c r="AAN261" s="33"/>
      <c r="AAO261" s="33"/>
      <c r="AAP261" s="34"/>
      <c r="AAQ261" s="33"/>
      <c r="AAR261" s="33"/>
      <c r="AAS261" s="33"/>
      <c r="AAT261" s="34"/>
      <c r="AAU261" s="33"/>
      <c r="AAV261" s="33"/>
      <c r="AAW261" s="33"/>
      <c r="AAX261" s="34"/>
      <c r="AAY261" s="33"/>
      <c r="AAZ261" s="33"/>
      <c r="ABA261" s="33"/>
      <c r="ABB261" s="34"/>
      <c r="ABC261" s="33"/>
      <c r="ABD261" s="33"/>
      <c r="ABE261" s="33"/>
      <c r="ABF261" s="34"/>
      <c r="ABG261" s="33"/>
      <c r="ABH261" s="33"/>
      <c r="ABI261" s="33"/>
      <c r="ABJ261" s="34"/>
      <c r="ABK261" s="33"/>
      <c r="ABL261" s="33"/>
      <c r="ABM261" s="33"/>
      <c r="ABN261" s="34"/>
      <c r="ABO261" s="33"/>
      <c r="ABP261" s="33"/>
      <c r="ABQ261" s="33"/>
      <c r="ABR261" s="34"/>
      <c r="ABS261" s="33"/>
      <c r="ABT261" s="33"/>
      <c r="ABU261" s="33"/>
      <c r="ABV261" s="34"/>
      <c r="ABW261" s="33"/>
      <c r="ABX261" s="33"/>
      <c r="ABY261" s="33"/>
      <c r="ABZ261" s="34"/>
      <c r="ACA261" s="33"/>
      <c r="ACB261" s="33"/>
      <c r="ACC261" s="33"/>
      <c r="ACD261" s="34"/>
      <c r="ACE261" s="33"/>
      <c r="ACF261" s="33"/>
      <c r="ACG261" s="33"/>
      <c r="ACH261" s="34"/>
      <c r="ACI261" s="33"/>
      <c r="ACJ261" s="33"/>
      <c r="ACK261" s="33"/>
      <c r="ACL261" s="34"/>
      <c r="ACM261" s="33"/>
      <c r="ACN261" s="33"/>
      <c r="ACO261" s="33"/>
      <c r="ACP261" s="34"/>
      <c r="ACQ261" s="33"/>
      <c r="ACR261" s="33"/>
      <c r="ACS261" s="33"/>
      <c r="ACT261" s="34"/>
      <c r="ACU261" s="33"/>
      <c r="ACV261" s="33"/>
      <c r="ACW261" s="33"/>
      <c r="ACX261" s="34"/>
      <c r="ACY261" s="33"/>
      <c r="ACZ261" s="33"/>
      <c r="ADA261" s="33"/>
      <c r="ADB261" s="34"/>
      <c r="ADC261" s="33"/>
      <c r="ADD261" s="33"/>
      <c r="ADE261" s="33"/>
      <c r="ADF261" s="34"/>
      <c r="ADG261" s="33"/>
      <c r="ADH261" s="33"/>
      <c r="ADI261" s="33"/>
      <c r="ADJ261" s="34"/>
      <c r="ADK261" s="33"/>
      <c r="ADL261" s="33"/>
      <c r="ADM261" s="33"/>
      <c r="ADN261" s="34"/>
      <c r="ADO261" s="33"/>
      <c r="ADP261" s="33"/>
      <c r="ADQ261" s="33"/>
      <c r="ADR261" s="34"/>
      <c r="ADS261" s="33"/>
      <c r="ADT261" s="33"/>
      <c r="ADU261" s="33"/>
      <c r="ADV261" s="34"/>
      <c r="ADW261" s="33"/>
      <c r="ADX261" s="33"/>
      <c r="ADY261" s="33"/>
      <c r="ADZ261" s="34"/>
      <c r="AEA261" s="33"/>
      <c r="AEB261" s="33"/>
      <c r="AEC261" s="33"/>
      <c r="AED261" s="34"/>
      <c r="AEE261" s="33"/>
      <c r="AEF261" s="33"/>
      <c r="AEG261" s="33"/>
      <c r="AEH261" s="34"/>
      <c r="AEI261" s="33"/>
      <c r="AEJ261" s="33"/>
      <c r="AEK261" s="33"/>
      <c r="AEL261" s="34"/>
      <c r="AEM261" s="33"/>
      <c r="AEN261" s="33"/>
      <c r="AEO261" s="33"/>
      <c r="AEP261" s="34"/>
      <c r="AEQ261" s="33"/>
      <c r="AER261" s="33"/>
      <c r="AES261" s="33"/>
      <c r="AET261" s="34"/>
      <c r="AEU261" s="33"/>
      <c r="AEV261" s="33"/>
      <c r="AEW261" s="33"/>
      <c r="AEX261" s="34"/>
      <c r="AEY261" s="33"/>
      <c r="AEZ261" s="33"/>
      <c r="AFA261" s="33"/>
      <c r="AFB261" s="34"/>
      <c r="AFC261" s="33"/>
      <c r="AFD261" s="33"/>
      <c r="AFE261" s="33"/>
      <c r="AFF261" s="34"/>
      <c r="AFG261" s="33"/>
      <c r="AFH261" s="33"/>
      <c r="AFI261" s="33"/>
      <c r="AFJ261" s="34"/>
      <c r="AFK261" s="33"/>
      <c r="AFL261" s="33"/>
      <c r="AFM261" s="33"/>
      <c r="AFN261" s="34"/>
      <c r="AFO261" s="33"/>
      <c r="AFP261" s="33"/>
      <c r="AFQ261" s="33"/>
      <c r="AFR261" s="34"/>
      <c r="AFS261" s="33"/>
      <c r="AFT261" s="33"/>
      <c r="AFU261" s="33"/>
      <c r="AFV261" s="34"/>
      <c r="AFW261" s="33"/>
      <c r="AFX261" s="33"/>
      <c r="AFY261" s="33"/>
      <c r="AFZ261" s="34"/>
      <c r="AGA261" s="33"/>
      <c r="AGB261" s="33"/>
      <c r="AGC261" s="33"/>
      <c r="AGD261" s="34"/>
      <c r="AGE261" s="33"/>
      <c r="AGF261" s="33"/>
      <c r="AGG261" s="33"/>
      <c r="AGH261" s="33"/>
      <c r="AGI261" s="33"/>
      <c r="AGJ261" s="34"/>
      <c r="AGK261" s="33"/>
      <c r="AGL261" s="33"/>
      <c r="AGM261" s="33"/>
      <c r="AGN261" s="33"/>
      <c r="AGO261" s="34"/>
      <c r="AGP261" s="34"/>
      <c r="AGQ261" s="33"/>
      <c r="AGR261" s="33"/>
      <c r="AGS261" s="33"/>
      <c r="AGT261" s="33"/>
      <c r="AGU261" s="34"/>
      <c r="AGV261" s="34"/>
      <c r="AGW261" s="33"/>
      <c r="AGX261" s="33"/>
      <c r="AGY261" s="33"/>
      <c r="AGZ261" s="33"/>
      <c r="AHA261" s="34"/>
      <c r="AHB261" s="34"/>
      <c r="AHC261" s="33"/>
      <c r="AHD261" s="33"/>
      <c r="AHE261" s="33"/>
      <c r="AHF261" s="33"/>
      <c r="AHG261" s="34"/>
      <c r="AHH261" s="34"/>
      <c r="AHI261" s="33"/>
      <c r="AHJ261" s="33"/>
      <c r="AHK261" s="33"/>
      <c r="AHL261" s="33"/>
      <c r="AHM261" s="34"/>
      <c r="AHN261" s="34"/>
      <c r="AHO261" s="33"/>
      <c r="AHP261" s="33"/>
      <c r="AHQ261" s="33"/>
      <c r="AHR261" s="34"/>
      <c r="AHS261" s="33"/>
      <c r="AHT261" s="33"/>
      <c r="AHU261" s="33"/>
      <c r="AHV261" s="34"/>
      <c r="AHW261" s="33"/>
      <c r="AHX261" s="33"/>
      <c r="AHY261" s="33"/>
      <c r="AHZ261" s="34"/>
      <c r="AIA261" s="33"/>
      <c r="AIB261" s="33"/>
      <c r="AIC261" s="33"/>
      <c r="AID261" s="34"/>
      <c r="AIE261" s="33"/>
      <c r="AIF261" s="33"/>
      <c r="AIG261" s="33"/>
      <c r="AIH261" s="34"/>
    </row>
    <row r="262" spans="1:918" s="5" customFormat="1" outlineLevel="1" x14ac:dyDescent="0.25">
      <c r="A262" s="35">
        <v>1</v>
      </c>
      <c r="B262" s="51" t="s">
        <v>61</v>
      </c>
      <c r="C262" s="37"/>
      <c r="D262" s="35"/>
      <c r="E262" s="35"/>
      <c r="F262" s="35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38"/>
      <c r="U262" s="38"/>
      <c r="V262" s="38"/>
      <c r="W262" s="37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7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7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7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7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7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8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7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  <c r="IW262" s="38"/>
      <c r="IX262" s="38"/>
      <c r="IY262" s="38"/>
      <c r="IZ262" s="38"/>
      <c r="JA262" s="38"/>
      <c r="JB262" s="38"/>
      <c r="JC262" s="37"/>
      <c r="JD262" s="38"/>
      <c r="JE262" s="38"/>
      <c r="JF262" s="38"/>
      <c r="JG262" s="38"/>
      <c r="JH262" s="38"/>
      <c r="JI262" s="38"/>
      <c r="JJ262" s="38"/>
      <c r="JK262" s="38"/>
      <c r="JL262" s="38"/>
      <c r="JM262" s="38"/>
      <c r="JN262" s="38"/>
      <c r="JO262" s="38"/>
      <c r="JP262" s="38"/>
      <c r="JQ262" s="38"/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7"/>
      <c r="SJ262" s="38"/>
      <c r="SK262" s="38"/>
      <c r="SL262" s="38"/>
      <c r="SM262" s="38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7"/>
      <c r="TD262" s="38"/>
      <c r="TE262" s="38"/>
      <c r="TF262" s="38"/>
      <c r="TG262" s="38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7"/>
      <c r="TX262" s="38"/>
      <c r="TY262" s="38"/>
      <c r="TZ262" s="38"/>
      <c r="UA262" s="38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7"/>
      <c r="UR262" s="38"/>
      <c r="US262" s="38"/>
      <c r="UT262" s="38"/>
      <c r="UU262" s="38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7"/>
      <c r="VL262" s="38"/>
      <c r="VM262" s="38"/>
      <c r="VN262" s="38"/>
      <c r="VO262" s="38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7"/>
      <c r="WF262" s="38"/>
      <c r="WG262" s="38"/>
      <c r="WH262" s="38"/>
      <c r="WI262" s="38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7"/>
      <c r="WZ262" s="38"/>
      <c r="XA262" s="38"/>
      <c r="XB262" s="38"/>
      <c r="XC262" s="38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7"/>
      <c r="XT262" s="38"/>
      <c r="XU262" s="38"/>
      <c r="XV262" s="38"/>
      <c r="XW262" s="38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7"/>
      <c r="YN262" s="38"/>
      <c r="YO262" s="38"/>
      <c r="YP262" s="38"/>
      <c r="YQ262" s="38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7"/>
      <c r="ZH262" s="38"/>
      <c r="ZI262" s="38"/>
      <c r="ZJ262" s="38"/>
      <c r="ZK262" s="38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7"/>
      <c r="AAB262" s="38"/>
      <c r="AAC262" s="38"/>
      <c r="AAD262" s="38"/>
      <c r="AAE262" s="38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7"/>
      <c r="AAV262" s="38"/>
      <c r="AAW262" s="38"/>
      <c r="AAX262" s="38"/>
      <c r="AAY262" s="38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7"/>
      <c r="ABP262" s="38"/>
      <c r="ABQ262" s="38"/>
      <c r="ABR262" s="38"/>
      <c r="ABS262" s="38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7"/>
      <c r="ACJ262" s="38"/>
      <c r="ACK262" s="38"/>
      <c r="ACL262" s="38"/>
      <c r="ACM262" s="38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7"/>
      <c r="ADD262" s="38"/>
      <c r="ADE262" s="38"/>
      <c r="ADF262" s="38"/>
      <c r="ADG262" s="38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7"/>
      <c r="ADX262" s="38"/>
      <c r="ADY262" s="38"/>
      <c r="ADZ262" s="38"/>
      <c r="AEA262" s="38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7"/>
      <c r="AER262" s="38"/>
      <c r="AES262" s="38"/>
      <c r="AET262" s="38"/>
      <c r="AEU262" s="38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7"/>
      <c r="AFL262" s="38"/>
      <c r="AFM262" s="38"/>
      <c r="AFN262" s="38"/>
      <c r="AFO262" s="38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F262" s="85" t="str">
        <f t="shared" ref="AGF262:AGF283" si="940">IF(COUNTIFS($C$7:$AGE$7,"="&amp;$AGK$5,$C262:$AGE262,"б")=0,"",COUNTIFS($C$7:$AGE$7,"="&amp;$AGK$5,$C262:$AGE262,"б"))</f>
        <v/>
      </c>
      <c r="AGG262" s="85" t="str">
        <f t="shared" ref="AGG262:AGG283" si="941">IF(COUNTIFS($C$7:$AGE$7,"="&amp;$AGK$5,$C262:$AGE262,"у")=0,"",COUNTIFS($C$7:$AGE$7,"="&amp;$AGK$5,$C262:$AGE262,"у"))</f>
        <v/>
      </c>
      <c r="AGH262" s="85" t="str">
        <f t="shared" ref="AGH262:AGH283" si="942">IF(COUNTIFS($C$7:$AGE$7,"="&amp;$AGK$5,$C262:$AGE262,"н")=0,"",COUNTIFS($C$7:$AGE$7,"="&amp;$AGK$5,$C262:$AGE262,"н"))</f>
        <v/>
      </c>
      <c r="AGL262" s="36" t="str">
        <f>IF(COUNTIFS($C$6:$AGE$6,9,$C262:$AGE262,"б")=0,"",COUNTIFS($C$6:$AGE$6,9,$C262:$AGE262,"б"))</f>
        <v/>
      </c>
      <c r="AGM262" s="36" t="str">
        <f t="shared" ref="AGM262:AGM283" si="943">IF(COUNTIFS($C$6:$AGE$6,9,$C262:$AGE262,"у")=0,"",COUNTIFS($C$6:$AGE$6,9,$C262:$AGE262,"у"))</f>
        <v/>
      </c>
      <c r="AGN262" s="39" t="str">
        <f>IF(COUNTIFS($C$6:$AGE$6,9,$C262:$AGE262,"н")=0,"",COUNTIFS($C$6:$AGE$6,9,$C262:$AGE262,"н"))</f>
        <v/>
      </c>
      <c r="AGO262" s="36" t="str">
        <f>IF(COUNTIFS($C$6:$AGE$6,10,$C262:$AGE262,"б")=0,"",COUNTIFS($C$6:$AGE$6,10,$C262:$AGE262,"б"))</f>
        <v/>
      </c>
      <c r="AGP262" s="36" t="str">
        <f t="shared" ref="AGP262:AGP283" si="944">IF(COUNTIFS($C$6:$AGE$6,10,$C262:$AGE262,"у")=0,"",COUNTIFS($C$6:$AGE$6,10,$C262:$AGE262,"у"))</f>
        <v/>
      </c>
      <c r="AGQ262" s="39" t="str">
        <f>IF(COUNTIFS($C$6:$AGE$6,10,$C262:$AGE262,"н")=0,"",COUNTIFS($C$6:$AGE$6,10,$C262:$AGE262,"н"))</f>
        <v/>
      </c>
      <c r="AGR262" s="36" t="str">
        <f>IF(COUNTIFS($C$6:$AGE$6,11,$C262:$AGE262,"б")=0,"",COUNTIFS($C$6:$AGE$6,11,$C262:$AGE262,"б"))</f>
        <v/>
      </c>
      <c r="AGS262" s="36" t="str">
        <f t="shared" ref="AGS262:AGS283" si="945">IF(COUNTIFS($C$6:$AGE$6,11,$C262:$AGE262,"у")=0,"",COUNTIFS($C$6:$AGE$6,11,$C262:$AGE262,"у"))</f>
        <v/>
      </c>
      <c r="AGT262" s="39" t="str">
        <f>IF(COUNTIFS($C$6:$AGE$6,11,$C262:$AGE262,"н")=0,"",COUNTIFS($C$6:$AGE$6,11,$C262:$AGE262,"н"))</f>
        <v/>
      </c>
      <c r="AGU262" s="36" t="str">
        <f>IF(COUNTIFS($C$6:$AGE$6,12,$C262:$AGE262,"б")=0,"",COUNTIFS($C$6:$AGE$6,12,$C262:$AGE262,"б"))</f>
        <v/>
      </c>
      <c r="AGV262" s="36" t="str">
        <f t="shared" ref="AGV262:AGV283" si="946">IF(COUNTIFS($C$6:$AGE$6,12,$C262:$AGE262,"у")=0,"",COUNTIFS($C$6:$AGE$6,12,$C262:$AGE262,"у"))</f>
        <v/>
      </c>
      <c r="AGW262" s="39" t="str">
        <f>IF(COUNTIFS($C$6:$AGE$6,12,$C262:$AGE262,"н")=0,"",COUNTIFS($C$6:$AGE$6,12,$C262:$AGE262,"н"))</f>
        <v/>
      </c>
      <c r="AGX262" s="36" t="str">
        <f>IF(COUNTIFS($C$6:$AGE$6,1,$C262:$AGE262,"б")=0,"",COUNTIFS($C$6:$AGE$6,1,$C262:$AGE262,"б"))</f>
        <v/>
      </c>
      <c r="AGY262" s="36" t="str">
        <f t="shared" ref="AGY262:AGY283" si="947">IF(COUNTIFS($C$6:$AGE$6,1,$C262:$AGE262,"у")=0,"",COUNTIFS($C$6:$AGE$6,1,$C262:$AGE262,"у"))</f>
        <v/>
      </c>
      <c r="AGZ262" s="39" t="str">
        <f>IF(COUNTIFS($C$6:$AGE$6,1,$C262:$AGE262,"н")=0,"",COUNTIFS($C$6:$AGE$6,1,$C262:$AGE262,"н"))</f>
        <v/>
      </c>
      <c r="AHA262" s="36" t="str">
        <f>IF(COUNTIFS($C$6:$AGE$6,2,$C262:$AGE262,"б")=0,"",COUNTIFS($C$6:$AGE$6,2,$C262:$AGE262,"б"))</f>
        <v/>
      </c>
      <c r="AHB262" s="36" t="str">
        <f t="shared" ref="AHB262:AHB283" si="948">IF(COUNTIFS($C$6:$AGE$6,2,$C262:$AGE262,"у")=0,"",COUNTIFS($C$6:$AGE$6,2,$C262:$AGE262,"у"))</f>
        <v/>
      </c>
      <c r="AHC262" s="39" t="str">
        <f>IF(COUNTIFS($C$6:$AGE$6,2,$C262:$AGE262,"н")=0,"",COUNTIFS($C$6:$AGE$6,2,$C262:$AGE262,"н"))</f>
        <v/>
      </c>
      <c r="AHD262" s="36" t="str">
        <f>IF(COUNTIFS($C$6:$AGE$6,3,$C262:$AGE262,"б")=0,"",COUNTIFS($C$6:$AGE$6,3,$C262:$AGE262,"б"))</f>
        <v/>
      </c>
      <c r="AHE262" s="36" t="str">
        <f t="shared" ref="AHE262:AHE283" si="949">IF(COUNTIFS($C$6:$AGE$6,3,$C262:$AGE262,"у")=0,"",COUNTIFS($C$6:$AGE$6,3,$C262:$AGE262,"у"))</f>
        <v/>
      </c>
      <c r="AHF262" s="39" t="str">
        <f>IF(COUNTIFS($C$6:$AGE$6,3,$C262:$AGE262,"н")=0,"",COUNTIFS($C$6:$AGE$6,3,$C262:$AGE262,"н"))</f>
        <v/>
      </c>
      <c r="AHG262" s="36" t="str">
        <f>IF(COUNTIFS($C$6:$AGE$6,4,$C262:$AGE262,"б")=0,"",COUNTIFS($C$6:$AGE$6,4,$C262:$AGE262,"б"))</f>
        <v/>
      </c>
      <c r="AHH262" s="36" t="str">
        <f t="shared" ref="AHH262:AHH283" si="950">IF(COUNTIFS($C$6:$AGE$6,4,$C262:$AGE262,"у")=0,"",COUNTIFS($C$6:$AGE$6,4,$C262:$AGE262,"у"))</f>
        <v/>
      </c>
      <c r="AHI262" s="39" t="str">
        <f>IF(COUNTIFS($C$6:$AGE$6,4,$C262:$AGE262,"н")=0,"",COUNTIFS($C$6:$AGE$6,4,$C262:$AGE262,"н"))</f>
        <v/>
      </c>
      <c r="AHJ262" s="36" t="str">
        <f>IF(COUNTIFS($C$6:$AGE$6,5,$C262:$AGE262,"б")=0,"",COUNTIFS($C$6:$AGE$6,5,$C262:$AGE262,"б"))</f>
        <v/>
      </c>
      <c r="AHK262" s="36" t="str">
        <f t="shared" ref="AHK262:AHK283" si="951">IF(COUNTIFS($C$6:$AGE$6,5,$C262:$AGE262,"у")=0,"",COUNTIFS($C$6:$AGE$6,5,$C262:$AGE262,"у"))</f>
        <v/>
      </c>
      <c r="AHL262" s="39" t="str">
        <f>IF(COUNTIFS($C$6:$AGE$6,5,$C262:$AGE262,"н")=0,"",COUNTIFS($C$6:$AGE$6,5,$C262:$AGE262,"н"))</f>
        <v/>
      </c>
      <c r="AHM262" s="36" t="str">
        <f>IF(COUNTIFS($C$6:$AGE$6,6,$C262:$AGE262,"б")=0,"",COUNTIFS($C$6:$AGE$6,6,$C262:$AGE262,"б"))</f>
        <v/>
      </c>
      <c r="AHN262" s="36" t="str">
        <f t="shared" ref="AHN262:AHN283" si="952">IF(COUNTIFS($C$6:$AGE$6,6,$C262:$AGE262,"у")=0,"",COUNTIFS($C$6:$AGE$6,6,$C262:$AGE262,"у"))</f>
        <v/>
      </c>
      <c r="AHO262" s="39" t="str">
        <f>IF(COUNTIFS($C$6:$AGE$6,6,$C262:$AGE262,"н")=0,"",COUNTIFS($C$6:$AGE$6,6,$C262:$AGE262,"н"))</f>
        <v/>
      </c>
    </row>
    <row r="263" spans="1:918" s="5" customFormat="1" outlineLevel="1" x14ac:dyDescent="0.25">
      <c r="A263" s="35">
        <f>A262+1</f>
        <v>2</v>
      </c>
      <c r="B263" s="46" t="s">
        <v>141</v>
      </c>
      <c r="C263" s="37"/>
      <c r="D263" s="35"/>
      <c r="E263" s="35"/>
      <c r="F263" s="35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 t="s">
        <v>360</v>
      </c>
      <c r="T263" s="38"/>
      <c r="U263" s="38"/>
      <c r="V263" s="38"/>
      <c r="W263" s="61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38"/>
      <c r="AN263" s="38"/>
      <c r="AO263" s="38"/>
      <c r="AP263" s="38"/>
      <c r="AQ263" s="61"/>
      <c r="AR263" s="57"/>
      <c r="AS263" s="57"/>
      <c r="AT263" s="57"/>
      <c r="AU263" s="57"/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/>
      <c r="BH263" s="38"/>
      <c r="BI263" s="38"/>
      <c r="BJ263" s="38"/>
      <c r="BK263" s="57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38"/>
      <c r="CA263" s="38"/>
      <c r="CB263" s="38"/>
      <c r="CC263" s="38"/>
      <c r="CD263" s="38"/>
      <c r="CE263" s="61"/>
      <c r="CF263" s="57"/>
      <c r="CG263" s="57"/>
      <c r="CH263" s="57"/>
      <c r="CI263" s="57"/>
      <c r="CJ263" s="57"/>
      <c r="CK263" s="57"/>
      <c r="CL263" s="57"/>
      <c r="CM263" s="57"/>
      <c r="CN263" s="57"/>
      <c r="CO263" s="57"/>
      <c r="CP263" s="57"/>
      <c r="CQ263" s="57"/>
      <c r="CR263" s="57"/>
      <c r="CS263" s="57"/>
      <c r="CT263" s="57"/>
      <c r="CU263" s="57"/>
      <c r="CV263" s="38"/>
      <c r="CW263" s="38"/>
      <c r="CX263" s="38"/>
      <c r="CY263" s="61"/>
      <c r="CZ263" s="57"/>
      <c r="DA263" s="57"/>
      <c r="DB263" s="57"/>
      <c r="DC263" s="57"/>
      <c r="DD263" s="57"/>
      <c r="DE263" s="57"/>
      <c r="DF263" s="57"/>
      <c r="DG263" s="57"/>
      <c r="DH263" s="57"/>
      <c r="DI263" s="57"/>
      <c r="DJ263" s="57"/>
      <c r="DK263" s="57"/>
      <c r="DL263" s="57"/>
      <c r="DM263" s="57"/>
      <c r="DN263" s="57"/>
      <c r="DO263" s="57"/>
      <c r="DP263" s="57"/>
      <c r="DQ263" s="38"/>
      <c r="DR263" s="38"/>
      <c r="DS263" s="61"/>
      <c r="DT263" s="57"/>
      <c r="DU263" s="57"/>
      <c r="DV263" s="57"/>
      <c r="DW263" s="57"/>
      <c r="DX263" s="57"/>
      <c r="DY263" s="57"/>
      <c r="DZ263" s="57"/>
      <c r="EA263" s="57"/>
      <c r="EB263" s="57"/>
      <c r="EC263" s="57"/>
      <c r="ED263" s="57"/>
      <c r="EE263" s="57"/>
      <c r="EF263" s="57"/>
      <c r="EG263" s="57"/>
      <c r="EH263" s="57"/>
      <c r="EI263" s="57"/>
      <c r="EJ263" s="57"/>
      <c r="EK263" s="38"/>
      <c r="EL263" s="38"/>
      <c r="EM263" s="57"/>
      <c r="EN263" s="57"/>
      <c r="EO263" s="57"/>
      <c r="EP263" s="57"/>
      <c r="EQ263" s="57"/>
      <c r="ER263" s="57"/>
      <c r="ES263" s="57"/>
      <c r="ET263" s="57"/>
      <c r="EU263" s="57"/>
      <c r="EV263" s="57"/>
      <c r="EW263" s="57"/>
      <c r="EX263" s="57"/>
      <c r="EY263" s="57"/>
      <c r="EZ263" s="57"/>
      <c r="FA263" s="57"/>
      <c r="FB263" s="57"/>
      <c r="FC263" s="38"/>
      <c r="FD263" s="38"/>
      <c r="FE263" s="38"/>
      <c r="FF263" s="38"/>
      <c r="FG263" s="57"/>
      <c r="FH263" s="57"/>
      <c r="FI263" s="57"/>
      <c r="FJ263" s="57"/>
      <c r="FK263" s="57"/>
      <c r="FL263" s="57"/>
      <c r="FM263" s="57"/>
      <c r="FN263" s="57"/>
      <c r="FO263" s="57"/>
      <c r="FP263" s="57"/>
      <c r="FQ263" s="57"/>
      <c r="FR263" s="57"/>
      <c r="FS263" s="57"/>
      <c r="FT263" s="57"/>
      <c r="FU263" s="57"/>
      <c r="FV263" s="57"/>
      <c r="FW263" s="57"/>
      <c r="FX263" s="57"/>
      <c r="FY263" s="38"/>
      <c r="FZ263" s="38"/>
      <c r="GA263" s="57"/>
      <c r="GB263" s="57"/>
      <c r="GC263" s="57"/>
      <c r="GD263" s="57"/>
      <c r="GE263" s="57"/>
      <c r="GF263" s="57"/>
      <c r="GG263" s="57"/>
      <c r="GH263" s="57"/>
      <c r="GI263" s="57"/>
      <c r="GJ263" s="57"/>
      <c r="GK263" s="57"/>
      <c r="GL263" s="57"/>
      <c r="GM263" s="57"/>
      <c r="GN263" s="57"/>
      <c r="GO263" s="57"/>
      <c r="GP263" s="38"/>
      <c r="GQ263" s="38"/>
      <c r="GR263" s="38"/>
      <c r="GS263" s="38"/>
      <c r="GT263" s="38"/>
      <c r="GU263" s="61"/>
      <c r="GV263" s="57"/>
      <c r="GW263" s="57"/>
      <c r="GX263" s="57"/>
      <c r="GY263" s="57"/>
      <c r="GZ263" s="57"/>
      <c r="HA263" s="57"/>
      <c r="HB263" s="57"/>
      <c r="HC263" s="57"/>
      <c r="HD263" s="57"/>
      <c r="HE263" s="57"/>
      <c r="HF263" s="57"/>
      <c r="HG263" s="57"/>
      <c r="HH263" s="57"/>
      <c r="HI263" s="57"/>
      <c r="HJ263" s="57"/>
      <c r="HK263" s="57"/>
      <c r="HL263" s="57"/>
      <c r="HM263" s="38"/>
      <c r="HN263" s="38"/>
      <c r="HO263" s="61"/>
      <c r="HP263" s="57"/>
      <c r="HQ263" s="57"/>
      <c r="HR263" s="57"/>
      <c r="HS263" s="57"/>
      <c r="HT263" s="57"/>
      <c r="HU263" s="57"/>
      <c r="HV263" s="57"/>
      <c r="HW263" s="57"/>
      <c r="HX263" s="57"/>
      <c r="HY263" s="57"/>
      <c r="HZ263" s="57"/>
      <c r="IA263" s="57"/>
      <c r="IB263" s="57"/>
      <c r="IC263" s="57"/>
      <c r="ID263" s="57"/>
      <c r="IE263" s="57"/>
      <c r="IF263" s="57"/>
      <c r="IG263" s="38"/>
      <c r="IH263" s="38"/>
      <c r="II263" s="61"/>
      <c r="IJ263" s="57"/>
      <c r="IK263" s="57"/>
      <c r="IL263" s="57"/>
      <c r="IM263" s="57"/>
      <c r="IN263" s="57"/>
      <c r="IO263" s="57"/>
      <c r="IP263" s="57"/>
      <c r="IQ263" s="57"/>
      <c r="IR263" s="57"/>
      <c r="IS263" s="57"/>
      <c r="IT263" s="57"/>
      <c r="IU263" s="57"/>
      <c r="IV263" s="57"/>
      <c r="IW263" s="57"/>
      <c r="IX263" s="57"/>
      <c r="IY263" s="57"/>
      <c r="IZ263" s="57"/>
      <c r="JA263" s="38"/>
      <c r="JB263" s="38"/>
      <c r="JC263" s="57"/>
      <c r="JD263" s="57"/>
      <c r="JE263" s="57"/>
      <c r="JF263" s="57"/>
      <c r="JG263" s="57"/>
      <c r="JH263" s="57"/>
      <c r="JI263" s="57"/>
      <c r="JJ263" s="57"/>
      <c r="JK263" s="57"/>
      <c r="JL263" s="57"/>
      <c r="JM263" s="57"/>
      <c r="JN263" s="57"/>
      <c r="JO263" s="57"/>
      <c r="JP263" s="57"/>
      <c r="JQ263" s="57"/>
      <c r="JR263" s="57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61"/>
      <c r="NT263" s="57"/>
      <c r="NU263" s="57"/>
      <c r="NV263" s="57"/>
      <c r="NW263" s="57"/>
      <c r="NX263" s="57"/>
      <c r="NY263" s="57"/>
      <c r="NZ263" s="57"/>
      <c r="OA263" s="57"/>
      <c r="OB263" s="57"/>
      <c r="OC263" s="57"/>
      <c r="OD263" s="57"/>
      <c r="OE263" s="57"/>
      <c r="OF263" s="57"/>
      <c r="OG263" s="57"/>
      <c r="OH263" s="57"/>
      <c r="OI263" s="38"/>
      <c r="OJ263" s="38"/>
      <c r="OK263" s="38"/>
      <c r="OL263" s="38"/>
      <c r="OM263" s="61"/>
      <c r="ON263" s="57"/>
      <c r="OO263" s="57"/>
      <c r="OP263" s="57"/>
      <c r="OQ263" s="57"/>
      <c r="OR263" s="57"/>
      <c r="OS263" s="57"/>
      <c r="OT263" s="57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61"/>
      <c r="PH263" s="57"/>
      <c r="PI263" s="57"/>
      <c r="PJ263" s="57"/>
      <c r="PK263" s="57"/>
      <c r="PL263" s="57"/>
      <c r="PM263" s="57"/>
      <c r="PN263" s="57"/>
      <c r="PO263" s="57"/>
      <c r="PP263" s="57"/>
      <c r="PQ263" s="57"/>
      <c r="PR263" s="57"/>
      <c r="PS263" s="57"/>
      <c r="PT263" s="57"/>
      <c r="PU263" s="57"/>
      <c r="PV263" s="57"/>
      <c r="PW263" s="57"/>
      <c r="PX263" s="38"/>
      <c r="PY263" s="38"/>
      <c r="PZ263" s="38"/>
      <c r="QA263" s="61"/>
      <c r="QB263" s="57"/>
      <c r="QC263" s="57"/>
      <c r="QD263" s="57"/>
      <c r="QE263" s="57"/>
      <c r="QF263" s="57"/>
      <c r="QG263" s="57"/>
      <c r="QH263" s="57"/>
      <c r="QI263" s="57"/>
      <c r="QJ263" s="57"/>
      <c r="QK263" s="57"/>
      <c r="QL263" s="57"/>
      <c r="QM263" s="57"/>
      <c r="QN263" s="57"/>
      <c r="QO263" s="57"/>
      <c r="QP263" s="57"/>
      <c r="QQ263" s="57"/>
      <c r="QR263" s="38"/>
      <c r="QS263" s="38"/>
      <c r="QT263" s="38"/>
      <c r="QU263" s="61"/>
      <c r="QV263" s="57"/>
      <c r="QW263" s="57"/>
      <c r="QX263" s="57"/>
      <c r="QY263" s="57"/>
      <c r="QZ263" s="57"/>
      <c r="RA263" s="57"/>
      <c r="RB263" s="57"/>
      <c r="RC263" s="57"/>
      <c r="RD263" s="57"/>
      <c r="RE263" s="57"/>
      <c r="RF263" s="57"/>
      <c r="RG263" s="57"/>
      <c r="RH263" s="57"/>
      <c r="RI263" s="57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7"/>
      <c r="SJ263" s="38"/>
      <c r="SK263" s="38"/>
      <c r="SL263" s="38"/>
      <c r="SM263" s="38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7"/>
      <c r="TD263" s="38"/>
      <c r="TE263" s="38"/>
      <c r="TF263" s="38"/>
      <c r="TG263" s="38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7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7"/>
      <c r="UR263" s="38"/>
      <c r="US263" s="38"/>
      <c r="UT263" s="38"/>
      <c r="UU263" s="38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7"/>
      <c r="VL263" s="38"/>
      <c r="VM263" s="38"/>
      <c r="VN263" s="38"/>
      <c r="VO263" s="38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7"/>
      <c r="WF263" s="38"/>
      <c r="WG263" s="38"/>
      <c r="WH263" s="38"/>
      <c r="WI263" s="38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7"/>
      <c r="WZ263" s="38"/>
      <c r="XA263" s="38"/>
      <c r="XB263" s="38"/>
      <c r="XC263" s="38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7"/>
      <c r="XT263" s="38"/>
      <c r="XU263" s="38"/>
      <c r="XV263" s="38"/>
      <c r="XW263" s="38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7"/>
      <c r="YN263" s="38"/>
      <c r="YO263" s="38"/>
      <c r="YP263" s="38"/>
      <c r="YQ263" s="38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7"/>
      <c r="ZH263" s="38"/>
      <c r="ZI263" s="38"/>
      <c r="ZJ263" s="38"/>
      <c r="ZK263" s="38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7"/>
      <c r="AAB263" s="38"/>
      <c r="AAC263" s="38"/>
      <c r="AAD263" s="38"/>
      <c r="AAE263" s="38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7"/>
      <c r="AAV263" s="38"/>
      <c r="AAW263" s="38"/>
      <c r="AAX263" s="38"/>
      <c r="AAY263" s="38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7"/>
      <c r="ABP263" s="38"/>
      <c r="ABQ263" s="38"/>
      <c r="ABR263" s="38"/>
      <c r="ABS263" s="38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7"/>
      <c r="ACJ263" s="38"/>
      <c r="ACK263" s="38"/>
      <c r="ACL263" s="38"/>
      <c r="ACM263" s="38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7"/>
      <c r="ADD263" s="38"/>
      <c r="ADE263" s="38"/>
      <c r="ADF263" s="38"/>
      <c r="ADG263" s="38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7"/>
      <c r="ADX263" s="38"/>
      <c r="ADY263" s="38"/>
      <c r="ADZ263" s="38"/>
      <c r="AEA263" s="38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7"/>
      <c r="AER263" s="38"/>
      <c r="AES263" s="38"/>
      <c r="AET263" s="38"/>
      <c r="AEU263" s="38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7"/>
      <c r="AFL263" s="38"/>
      <c r="AFM263" s="38"/>
      <c r="AFN263" s="38"/>
      <c r="AFO263" s="38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F263" s="85" t="str">
        <f t="shared" si="940"/>
        <v/>
      </c>
      <c r="AGG263" s="85" t="str">
        <f t="shared" si="941"/>
        <v/>
      </c>
      <c r="AGH263" s="85" t="str">
        <f t="shared" si="942"/>
        <v/>
      </c>
      <c r="AGL263" s="36" t="str">
        <f t="shared" ref="AGL263:AGL283" si="953">IF(COUNTIFS($C$6:$AGE$6,9,$C263:$AGE263,"б")=0,"",COUNTIFS($C$6:$AGE$6,9,$C263:$AGE263,"б"))</f>
        <v/>
      </c>
      <c r="AGM263" s="36" t="str">
        <f t="shared" si="943"/>
        <v/>
      </c>
      <c r="AGN263" s="39">
        <f t="shared" ref="AGN263:AGN283" si="954">IF(COUNTIFS($C$6:$AGE$6,9,$C263:$AGE263,"н")=0,"",COUNTIFS($C$6:$AGE$6,9,$C263:$AGE263,"н"))</f>
        <v>1</v>
      </c>
      <c r="AGO263" s="36" t="str">
        <f t="shared" ref="AGO263:AGO283" si="955">IF(COUNTIFS($C$6:$AGE$6,10,$C263:$AGE263,"б")=0,"",COUNTIFS($C$6:$AGE$6,10,$C263:$AGE263,"б"))</f>
        <v/>
      </c>
      <c r="AGP263" s="36" t="str">
        <f t="shared" si="944"/>
        <v/>
      </c>
      <c r="AGQ263" s="39" t="str">
        <f t="shared" ref="AGQ263:AGQ283" si="956">IF(COUNTIFS($C$6:$AGE$6,10,$C263:$AGE263,"н")=0,"",COUNTIFS($C$6:$AGE$6,10,$C263:$AGE263,"н"))</f>
        <v/>
      </c>
      <c r="AGR263" s="36" t="str">
        <f t="shared" ref="AGR263:AGR283" si="957">IF(COUNTIFS($C$6:$AGE$6,11,$C263:$AGE263,"б")=0,"",COUNTIFS($C$6:$AGE$6,11,$C263:$AGE263,"б"))</f>
        <v/>
      </c>
      <c r="AGS263" s="36" t="str">
        <f t="shared" si="945"/>
        <v/>
      </c>
      <c r="AGT263" s="39" t="str">
        <f t="shared" ref="AGT263:AGT283" si="958">IF(COUNTIFS($C$6:$AGE$6,11,$C263:$AGE263,"н")=0,"",COUNTIFS($C$6:$AGE$6,11,$C263:$AGE263,"н"))</f>
        <v/>
      </c>
      <c r="AGU263" s="36" t="str">
        <f t="shared" ref="AGU263:AGU283" si="959">IF(COUNTIFS($C$6:$AGE$6,12,$C263:$AGE263,"б")=0,"",COUNTIFS($C$6:$AGE$6,12,$C263:$AGE263,"б"))</f>
        <v/>
      </c>
      <c r="AGV263" s="36" t="str">
        <f t="shared" si="946"/>
        <v/>
      </c>
      <c r="AGW263" s="39" t="str">
        <f t="shared" ref="AGW263:AGW283" si="960">IF(COUNTIFS($C$6:$AGE$6,12,$C263:$AGE263,"н")=0,"",COUNTIFS($C$6:$AGE$6,12,$C263:$AGE263,"н"))</f>
        <v/>
      </c>
      <c r="AGX263" s="36" t="str">
        <f t="shared" ref="AGX263:AGX283" si="961">IF(COUNTIFS($C$6:$AGE$6,1,$C263:$AGE263,"б")=0,"",COUNTIFS($C$6:$AGE$6,1,$C263:$AGE263,"б"))</f>
        <v/>
      </c>
      <c r="AGY263" s="36" t="str">
        <f t="shared" si="947"/>
        <v/>
      </c>
      <c r="AGZ263" s="39" t="str">
        <f t="shared" ref="AGZ263:AGZ283" si="962">IF(COUNTIFS($C$6:$AGE$6,1,$C263:$AGE263,"н")=0,"",COUNTIFS($C$6:$AGE$6,1,$C263:$AGE263,"н"))</f>
        <v/>
      </c>
      <c r="AHA263" s="36" t="str">
        <f t="shared" ref="AHA263:AHA283" si="963">IF(COUNTIFS($C$6:$AGE$6,2,$C263:$AGE263,"б")=0,"",COUNTIFS($C$6:$AGE$6,2,$C263:$AGE263,"б"))</f>
        <v/>
      </c>
      <c r="AHB263" s="36" t="str">
        <f t="shared" si="948"/>
        <v/>
      </c>
      <c r="AHC263" s="39" t="str">
        <f t="shared" ref="AHC263:AHC283" si="964">IF(COUNTIFS($C$6:$AGE$6,2,$C263:$AGE263,"н")=0,"",COUNTIFS($C$6:$AGE$6,2,$C263:$AGE263,"н"))</f>
        <v/>
      </c>
      <c r="AHD263" s="36" t="str">
        <f t="shared" ref="AHD263:AHD283" si="965">IF(COUNTIFS($C$6:$AGE$6,3,$C263:$AGE263,"б")=0,"",COUNTIFS($C$6:$AGE$6,3,$C263:$AGE263,"б"))</f>
        <v/>
      </c>
      <c r="AHE263" s="36" t="str">
        <f t="shared" si="949"/>
        <v/>
      </c>
      <c r="AHF263" s="39" t="str">
        <f t="shared" ref="AHF263:AHF283" si="966">IF(COUNTIFS($C$6:$AGE$6,3,$C263:$AGE263,"н")=0,"",COUNTIFS($C$6:$AGE$6,3,$C263:$AGE263,"н"))</f>
        <v/>
      </c>
      <c r="AHG263" s="36" t="str">
        <f t="shared" ref="AHG263:AHG283" si="967">IF(COUNTIFS($C$6:$AGE$6,4,$C263:$AGE263,"б")=0,"",COUNTIFS($C$6:$AGE$6,4,$C263:$AGE263,"б"))</f>
        <v/>
      </c>
      <c r="AHH263" s="36" t="str">
        <f t="shared" si="950"/>
        <v/>
      </c>
      <c r="AHI263" s="39" t="str">
        <f t="shared" ref="AHI263:AHI283" si="968">IF(COUNTIFS($C$6:$AGE$6,4,$C263:$AGE263,"н")=0,"",COUNTIFS($C$6:$AGE$6,4,$C263:$AGE263,"н"))</f>
        <v/>
      </c>
      <c r="AHJ263" s="36" t="str">
        <f t="shared" ref="AHJ263:AHJ283" si="969">IF(COUNTIFS($C$6:$AGE$6,5,$C263:$AGE263,"б")=0,"",COUNTIFS($C$6:$AGE$6,5,$C263:$AGE263,"б"))</f>
        <v/>
      </c>
      <c r="AHK263" s="36" t="str">
        <f t="shared" si="951"/>
        <v/>
      </c>
      <c r="AHL263" s="39" t="str">
        <f t="shared" ref="AHL263:AHL283" si="970">IF(COUNTIFS($C$6:$AGE$6,5,$C263:$AGE263,"н")=0,"",COUNTIFS($C$6:$AGE$6,5,$C263:$AGE263,"н"))</f>
        <v/>
      </c>
      <c r="AHM263" s="36" t="str">
        <f t="shared" ref="AHM263:AHM283" si="971">IF(COUNTIFS($C$6:$AGE$6,6,$C263:$AGE263,"б")=0,"",COUNTIFS($C$6:$AGE$6,6,$C263:$AGE263,"б"))</f>
        <v/>
      </c>
      <c r="AHN263" s="36" t="str">
        <f t="shared" si="952"/>
        <v/>
      </c>
      <c r="AHO263" s="39" t="str">
        <f t="shared" ref="AHO263:AHO283" si="972">IF(COUNTIFS($C$6:$AGE$6,6,$C263:$AGE263,"н")=0,"",COUNTIFS($C$6:$AGE$6,6,$C263:$AGE263,"н"))</f>
        <v/>
      </c>
    </row>
    <row r="264" spans="1:918" s="5" customFormat="1" outlineLevel="1" x14ac:dyDescent="0.25">
      <c r="A264" s="35">
        <v>3</v>
      </c>
      <c r="B264" s="46" t="s">
        <v>142</v>
      </c>
      <c r="C264" s="37"/>
      <c r="D264" s="35"/>
      <c r="E264" s="35"/>
      <c r="F264" s="35"/>
      <c r="G264" s="57"/>
      <c r="H264" s="57" t="s">
        <v>360</v>
      </c>
      <c r="I264" s="57"/>
      <c r="J264" s="57"/>
      <c r="K264" s="57" t="s">
        <v>360</v>
      </c>
      <c r="L264" s="57" t="s">
        <v>360</v>
      </c>
      <c r="M264" s="57" t="s">
        <v>360</v>
      </c>
      <c r="N264" s="57"/>
      <c r="O264" s="57" t="s">
        <v>360</v>
      </c>
      <c r="P264" s="57" t="s">
        <v>360</v>
      </c>
      <c r="Q264" s="57"/>
      <c r="R264" s="57"/>
      <c r="S264" s="57" t="s">
        <v>360</v>
      </c>
      <c r="T264" s="38"/>
      <c r="U264" s="38"/>
      <c r="V264" s="38"/>
      <c r="W264" s="61"/>
      <c r="X264" s="57"/>
      <c r="Y264" s="57"/>
      <c r="Z264" s="57"/>
      <c r="AA264" s="57"/>
      <c r="AB264" s="57"/>
      <c r="AC264" s="57" t="s">
        <v>360</v>
      </c>
      <c r="AD264" s="57"/>
      <c r="AE264" s="57"/>
      <c r="AF264" s="57"/>
      <c r="AG264" s="57"/>
      <c r="AH264" s="57"/>
      <c r="AI264" s="57"/>
      <c r="AJ264" s="57"/>
      <c r="AK264" s="57"/>
      <c r="AL264" s="57"/>
      <c r="AM264" s="38"/>
      <c r="AN264" s="38"/>
      <c r="AO264" s="38"/>
      <c r="AP264" s="38"/>
      <c r="AQ264" s="61"/>
      <c r="AR264" s="57"/>
      <c r="AS264" s="57" t="s">
        <v>360</v>
      </c>
      <c r="AT264" s="57" t="s">
        <v>360</v>
      </c>
      <c r="AU264" s="57"/>
      <c r="AV264" s="57"/>
      <c r="AW264" s="57" t="s">
        <v>360</v>
      </c>
      <c r="AX264" s="57"/>
      <c r="AY264" s="57" t="s">
        <v>360</v>
      </c>
      <c r="AZ264" s="57" t="s">
        <v>360</v>
      </c>
      <c r="BA264" s="57"/>
      <c r="BB264" s="57"/>
      <c r="BC264" s="57" t="s">
        <v>360</v>
      </c>
      <c r="BD264" s="57" t="s">
        <v>360</v>
      </c>
      <c r="BE264" s="57" t="s">
        <v>360</v>
      </c>
      <c r="BF264" s="57" t="s">
        <v>360</v>
      </c>
      <c r="BG264" s="57"/>
      <c r="BH264" s="38"/>
      <c r="BI264" s="38"/>
      <c r="BJ264" s="38"/>
      <c r="BK264" s="57" t="s">
        <v>360</v>
      </c>
      <c r="BL264" s="57" t="s">
        <v>360</v>
      </c>
      <c r="BM264" s="57"/>
      <c r="BN264" s="57"/>
      <c r="BO264" s="57" t="s">
        <v>360</v>
      </c>
      <c r="BP264" s="57"/>
      <c r="BQ264" s="57" t="s">
        <v>360</v>
      </c>
      <c r="BR264" s="57" t="s">
        <v>360</v>
      </c>
      <c r="BS264" s="57"/>
      <c r="BT264" s="57"/>
      <c r="BU264" s="57" t="s">
        <v>360</v>
      </c>
      <c r="BV264" s="57" t="s">
        <v>360</v>
      </c>
      <c r="BW264" s="57" t="s">
        <v>360</v>
      </c>
      <c r="BX264" s="57" t="s">
        <v>360</v>
      </c>
      <c r="BY264" s="57"/>
      <c r="BZ264" s="38"/>
      <c r="CA264" s="38"/>
      <c r="CB264" s="38"/>
      <c r="CC264" s="38"/>
      <c r="CD264" s="38"/>
      <c r="CE264" s="61"/>
      <c r="CF264" s="57"/>
      <c r="CG264" s="57" t="s">
        <v>360</v>
      </c>
      <c r="CH264" s="57" t="s">
        <v>360</v>
      </c>
      <c r="CI264" s="57"/>
      <c r="CJ264" s="57"/>
      <c r="CK264" s="57" t="s">
        <v>360</v>
      </c>
      <c r="CL264" s="57"/>
      <c r="CM264" s="57" t="s">
        <v>360</v>
      </c>
      <c r="CN264" s="57" t="s">
        <v>360</v>
      </c>
      <c r="CO264" s="57"/>
      <c r="CP264" s="57"/>
      <c r="CQ264" s="57" t="s">
        <v>360</v>
      </c>
      <c r="CR264" s="57" t="s">
        <v>360</v>
      </c>
      <c r="CS264" s="57" t="s">
        <v>360</v>
      </c>
      <c r="CT264" s="57" t="s">
        <v>360</v>
      </c>
      <c r="CU264" s="57"/>
      <c r="CV264" s="38"/>
      <c r="CW264" s="38"/>
      <c r="CX264" s="38"/>
      <c r="CY264" s="61"/>
      <c r="CZ264" s="57"/>
      <c r="DA264" s="57" t="s">
        <v>360</v>
      </c>
      <c r="DB264" s="57" t="s">
        <v>360</v>
      </c>
      <c r="DC264" s="57"/>
      <c r="DD264" s="57"/>
      <c r="DE264" s="57" t="s">
        <v>360</v>
      </c>
      <c r="DF264" s="57"/>
      <c r="DG264" s="57" t="s">
        <v>360</v>
      </c>
      <c r="DH264" s="57" t="s">
        <v>360</v>
      </c>
      <c r="DI264" s="57"/>
      <c r="DJ264" s="57"/>
      <c r="DK264" s="57" t="s">
        <v>360</v>
      </c>
      <c r="DL264" s="57" t="s">
        <v>360</v>
      </c>
      <c r="DM264" s="57" t="s">
        <v>360</v>
      </c>
      <c r="DN264" s="57" t="s">
        <v>360</v>
      </c>
      <c r="DO264" s="57"/>
      <c r="DP264" s="57"/>
      <c r="DQ264" s="38"/>
      <c r="DR264" s="38"/>
      <c r="DS264" s="61"/>
      <c r="DT264" s="57"/>
      <c r="DU264" s="57" t="s">
        <v>360</v>
      </c>
      <c r="DV264" s="57" t="s">
        <v>360</v>
      </c>
      <c r="DW264" s="57"/>
      <c r="DX264" s="57"/>
      <c r="DY264" s="57" t="s">
        <v>360</v>
      </c>
      <c r="DZ264" s="57"/>
      <c r="EA264" s="57" t="s">
        <v>360</v>
      </c>
      <c r="EB264" s="57" t="s">
        <v>360</v>
      </c>
      <c r="EC264" s="57"/>
      <c r="ED264" s="57"/>
      <c r="EE264" s="57" t="s">
        <v>360</v>
      </c>
      <c r="EF264" s="57" t="s">
        <v>360</v>
      </c>
      <c r="EG264" s="57" t="s">
        <v>360</v>
      </c>
      <c r="EH264" s="57" t="s">
        <v>360</v>
      </c>
      <c r="EI264" s="57"/>
      <c r="EJ264" s="57"/>
      <c r="EK264" s="38"/>
      <c r="EL264" s="38"/>
      <c r="EM264" s="57"/>
      <c r="EN264" s="57"/>
      <c r="EO264" s="57"/>
      <c r="EP264" s="57"/>
      <c r="EQ264" s="57"/>
      <c r="ER264" s="57"/>
      <c r="ES264" s="57"/>
      <c r="ET264" s="57"/>
      <c r="EU264" s="57"/>
      <c r="EV264" s="57"/>
      <c r="EW264" s="57"/>
      <c r="EX264" s="57"/>
      <c r="EY264" s="57"/>
      <c r="EZ264" s="57"/>
      <c r="FA264" s="57"/>
      <c r="FB264" s="57"/>
      <c r="FC264" s="38"/>
      <c r="FD264" s="38"/>
      <c r="FE264" s="38"/>
      <c r="FF264" s="38"/>
      <c r="FG264" s="57"/>
      <c r="FH264" s="57"/>
      <c r="FI264" s="57"/>
      <c r="FJ264" s="57"/>
      <c r="FK264" s="57"/>
      <c r="FL264" s="57"/>
      <c r="FM264" s="57"/>
      <c r="FN264" s="57"/>
      <c r="FO264" s="57"/>
      <c r="FP264" s="57"/>
      <c r="FQ264" s="57"/>
      <c r="FR264" s="57"/>
      <c r="FS264" s="57"/>
      <c r="FT264" s="57"/>
      <c r="FU264" s="57"/>
      <c r="FV264" s="57"/>
      <c r="FW264" s="57"/>
      <c r="FX264" s="57"/>
      <c r="FY264" s="38"/>
      <c r="FZ264" s="38"/>
      <c r="GA264" s="57"/>
      <c r="GB264" s="57"/>
      <c r="GC264" s="57"/>
      <c r="GD264" s="57"/>
      <c r="GE264" s="57"/>
      <c r="GF264" s="57"/>
      <c r="GG264" s="57"/>
      <c r="GH264" s="57"/>
      <c r="GI264" s="57"/>
      <c r="GJ264" s="57"/>
      <c r="GK264" s="57"/>
      <c r="GL264" s="57"/>
      <c r="GM264" s="57"/>
      <c r="GN264" s="57"/>
      <c r="GO264" s="57"/>
      <c r="GP264" s="38"/>
      <c r="GQ264" s="38"/>
      <c r="GR264" s="38"/>
      <c r="GS264" s="38"/>
      <c r="GT264" s="38"/>
      <c r="GU264" s="61"/>
      <c r="GV264" s="57"/>
      <c r="GW264" s="57" t="s">
        <v>360</v>
      </c>
      <c r="GX264" s="57" t="s">
        <v>360</v>
      </c>
      <c r="GY264" s="57"/>
      <c r="GZ264" s="57" t="s">
        <v>360</v>
      </c>
      <c r="HA264" s="57" t="s">
        <v>360</v>
      </c>
      <c r="HB264" s="57"/>
      <c r="HC264" s="57" t="s">
        <v>360</v>
      </c>
      <c r="HD264" s="57" t="s">
        <v>360</v>
      </c>
      <c r="HE264" s="57" t="s">
        <v>360</v>
      </c>
      <c r="HF264" s="57"/>
      <c r="HG264" s="57" t="s">
        <v>360</v>
      </c>
      <c r="HH264" s="57" t="s">
        <v>360</v>
      </c>
      <c r="HI264" s="57" t="s">
        <v>360</v>
      </c>
      <c r="HJ264" s="57" t="s">
        <v>360</v>
      </c>
      <c r="HK264" s="57" t="s">
        <v>360</v>
      </c>
      <c r="HL264" s="57"/>
      <c r="HM264" s="38"/>
      <c r="HN264" s="38"/>
      <c r="HO264" s="61"/>
      <c r="HP264" s="57"/>
      <c r="HQ264" s="57" t="s">
        <v>361</v>
      </c>
      <c r="HR264" s="57" t="s">
        <v>361</v>
      </c>
      <c r="HS264" s="57"/>
      <c r="HT264" s="57" t="s">
        <v>361</v>
      </c>
      <c r="HU264" s="57" t="s">
        <v>361</v>
      </c>
      <c r="HV264" s="57"/>
      <c r="HW264" s="57" t="s">
        <v>361</v>
      </c>
      <c r="HX264" s="57" t="s">
        <v>361</v>
      </c>
      <c r="HY264" s="57" t="s">
        <v>361</v>
      </c>
      <c r="HZ264" s="57"/>
      <c r="IA264" s="57" t="s">
        <v>361</v>
      </c>
      <c r="IB264" s="57" t="s">
        <v>361</v>
      </c>
      <c r="IC264" s="57" t="s">
        <v>361</v>
      </c>
      <c r="ID264" s="57" t="s">
        <v>361</v>
      </c>
      <c r="IE264" s="57" t="s">
        <v>361</v>
      </c>
      <c r="IF264" s="57"/>
      <c r="IG264" s="38"/>
      <c r="IH264" s="38"/>
      <c r="II264" s="61"/>
      <c r="IJ264" s="57"/>
      <c r="IK264" s="57" t="s">
        <v>361</v>
      </c>
      <c r="IL264" s="57" t="s">
        <v>361</v>
      </c>
      <c r="IM264" s="57"/>
      <c r="IN264" s="57" t="s">
        <v>361</v>
      </c>
      <c r="IO264" s="57" t="s">
        <v>361</v>
      </c>
      <c r="IP264" s="57"/>
      <c r="IQ264" s="57" t="s">
        <v>361</v>
      </c>
      <c r="IR264" s="57" t="s">
        <v>361</v>
      </c>
      <c r="IS264" s="57" t="s">
        <v>361</v>
      </c>
      <c r="IT264" s="57"/>
      <c r="IU264" s="57" t="s">
        <v>361</v>
      </c>
      <c r="IV264" s="57" t="s">
        <v>361</v>
      </c>
      <c r="IW264" s="57" t="s">
        <v>361</v>
      </c>
      <c r="IX264" s="57" t="s">
        <v>361</v>
      </c>
      <c r="IY264" s="57" t="s">
        <v>361</v>
      </c>
      <c r="IZ264" s="57"/>
      <c r="JA264" s="38"/>
      <c r="JB264" s="38"/>
      <c r="JC264" s="57" t="s">
        <v>361</v>
      </c>
      <c r="JD264" s="57" t="s">
        <v>361</v>
      </c>
      <c r="JE264" s="57"/>
      <c r="JF264" s="57" t="s">
        <v>361</v>
      </c>
      <c r="JG264" s="57" t="s">
        <v>361</v>
      </c>
      <c r="JH264" s="57"/>
      <c r="JI264" s="57" t="s">
        <v>361</v>
      </c>
      <c r="JJ264" s="57" t="s">
        <v>361</v>
      </c>
      <c r="JK264" s="57" t="s">
        <v>361</v>
      </c>
      <c r="JL264" s="57"/>
      <c r="JM264" s="57" t="s">
        <v>361</v>
      </c>
      <c r="JN264" s="57" t="s">
        <v>361</v>
      </c>
      <c r="JO264" s="57" t="s">
        <v>361</v>
      </c>
      <c r="JP264" s="57" t="s">
        <v>361</v>
      </c>
      <c r="JQ264" s="57" t="s">
        <v>361</v>
      </c>
      <c r="JR264" s="57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61"/>
      <c r="NT264" s="57"/>
      <c r="NU264" s="57" t="s">
        <v>360</v>
      </c>
      <c r="NV264" s="57"/>
      <c r="NW264" s="57"/>
      <c r="NX264" s="57"/>
      <c r="NY264" s="57"/>
      <c r="NZ264" s="57"/>
      <c r="OA264" s="57" t="s">
        <v>360</v>
      </c>
      <c r="OB264" s="57" t="s">
        <v>360</v>
      </c>
      <c r="OC264" s="57"/>
      <c r="OD264" s="57"/>
      <c r="OE264" s="57"/>
      <c r="OF264" s="57"/>
      <c r="OG264" s="57"/>
      <c r="OH264" s="57"/>
      <c r="OI264" s="38"/>
      <c r="OJ264" s="38"/>
      <c r="OK264" s="38"/>
      <c r="OL264" s="38"/>
      <c r="OM264" s="61"/>
      <c r="ON264" s="57"/>
      <c r="OO264" s="57" t="s">
        <v>360</v>
      </c>
      <c r="OP264" s="57" t="s">
        <v>360</v>
      </c>
      <c r="OQ264" s="57"/>
      <c r="OR264" s="57"/>
      <c r="OS264" s="57" t="s">
        <v>360</v>
      </c>
      <c r="OT264" s="57" t="s">
        <v>360</v>
      </c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61"/>
      <c r="PH264" s="57"/>
      <c r="PI264" s="57"/>
      <c r="PJ264" s="57"/>
      <c r="PK264" s="57"/>
      <c r="PL264" s="57"/>
      <c r="PM264" s="57"/>
      <c r="PN264" s="57"/>
      <c r="PO264" s="57"/>
      <c r="PP264" s="57"/>
      <c r="PQ264" s="57"/>
      <c r="PR264" s="57"/>
      <c r="PS264" s="57"/>
      <c r="PT264" s="57"/>
      <c r="PU264" s="57"/>
      <c r="PV264" s="57"/>
      <c r="PW264" s="57"/>
      <c r="PX264" s="38"/>
      <c r="PY264" s="38"/>
      <c r="PZ264" s="38"/>
      <c r="QA264" s="61"/>
      <c r="QB264" s="57"/>
      <c r="QC264" s="57"/>
      <c r="QD264" s="57"/>
      <c r="QE264" s="57"/>
      <c r="QF264" s="57"/>
      <c r="QG264" s="57"/>
      <c r="QH264" s="57"/>
      <c r="QI264" s="57"/>
      <c r="QJ264" s="57"/>
      <c r="QK264" s="57"/>
      <c r="QL264" s="57"/>
      <c r="QM264" s="57"/>
      <c r="QN264" s="57"/>
      <c r="QO264" s="57"/>
      <c r="QP264" s="57"/>
      <c r="QQ264" s="57"/>
      <c r="QR264" s="38"/>
      <c r="QS264" s="38"/>
      <c r="QT264" s="38"/>
      <c r="QU264" s="61"/>
      <c r="QV264" s="57"/>
      <c r="QW264" s="57"/>
      <c r="QX264" s="57"/>
      <c r="QY264" s="57"/>
      <c r="QZ264" s="57"/>
      <c r="RA264" s="57"/>
      <c r="RB264" s="57"/>
      <c r="RC264" s="57"/>
      <c r="RD264" s="57"/>
      <c r="RE264" s="57"/>
      <c r="RF264" s="57"/>
      <c r="RG264" s="57"/>
      <c r="RH264" s="57"/>
      <c r="RI264" s="57"/>
      <c r="RJ264" s="38"/>
      <c r="RK264" s="38"/>
      <c r="RL264" s="38"/>
      <c r="RM264" s="38"/>
      <c r="RN264" s="38"/>
      <c r="RO264" s="37"/>
      <c r="RP264" s="38"/>
      <c r="RQ264" s="38"/>
      <c r="RR264" s="38"/>
      <c r="RS264" s="38"/>
      <c r="RT264" s="38"/>
      <c r="RU264" s="38"/>
      <c r="RV264" s="38"/>
      <c r="RW264" s="38"/>
      <c r="RX264" s="38"/>
      <c r="RY264" s="38"/>
      <c r="RZ264" s="38"/>
      <c r="SA264" s="38"/>
      <c r="SB264" s="38"/>
      <c r="SC264" s="38"/>
      <c r="SD264" s="38"/>
      <c r="SE264" s="38"/>
      <c r="SF264" s="38"/>
      <c r="SG264" s="38"/>
      <c r="SH264" s="38"/>
      <c r="SI264" s="37"/>
      <c r="SJ264" s="38"/>
      <c r="SK264" s="38"/>
      <c r="SL264" s="38"/>
      <c r="SM264" s="38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7"/>
      <c r="TD264" s="38"/>
      <c r="TE264" s="38"/>
      <c r="TF264" s="38"/>
      <c r="TG264" s="38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7"/>
      <c r="TX264" s="38"/>
      <c r="TY264" s="38"/>
      <c r="TZ264" s="38"/>
      <c r="UA264" s="38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7"/>
      <c r="UR264" s="38"/>
      <c r="US264" s="38"/>
      <c r="UT264" s="38"/>
      <c r="UU264" s="38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7"/>
      <c r="VL264" s="38"/>
      <c r="VM264" s="38"/>
      <c r="VN264" s="38"/>
      <c r="VO264" s="38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7"/>
      <c r="WF264" s="38"/>
      <c r="WG264" s="38"/>
      <c r="WH264" s="38"/>
      <c r="WI264" s="38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7"/>
      <c r="WZ264" s="38"/>
      <c r="XA264" s="38"/>
      <c r="XB264" s="38"/>
      <c r="XC264" s="38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7"/>
      <c r="XT264" s="38"/>
      <c r="XU264" s="38"/>
      <c r="XV264" s="38"/>
      <c r="XW264" s="38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7"/>
      <c r="YN264" s="38"/>
      <c r="YO264" s="38"/>
      <c r="YP264" s="38"/>
      <c r="YQ264" s="38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7"/>
      <c r="ZH264" s="38"/>
      <c r="ZI264" s="38"/>
      <c r="ZJ264" s="38"/>
      <c r="ZK264" s="38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7"/>
      <c r="AAB264" s="38"/>
      <c r="AAC264" s="38"/>
      <c r="AAD264" s="38"/>
      <c r="AAE264" s="38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7"/>
      <c r="AAV264" s="38"/>
      <c r="AAW264" s="38"/>
      <c r="AAX264" s="38"/>
      <c r="AAY264" s="38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7"/>
      <c r="ABP264" s="38"/>
      <c r="ABQ264" s="38"/>
      <c r="ABR264" s="38"/>
      <c r="ABS264" s="38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7"/>
      <c r="ACJ264" s="38"/>
      <c r="ACK264" s="38"/>
      <c r="ACL264" s="38"/>
      <c r="ACM264" s="38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7"/>
      <c r="ADD264" s="38"/>
      <c r="ADE264" s="38"/>
      <c r="ADF264" s="38"/>
      <c r="ADG264" s="38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7"/>
      <c r="ADX264" s="38"/>
      <c r="ADY264" s="38"/>
      <c r="ADZ264" s="38"/>
      <c r="AEA264" s="38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7"/>
      <c r="AER264" s="38"/>
      <c r="AES264" s="38"/>
      <c r="AET264" s="38"/>
      <c r="AEU264" s="38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7"/>
      <c r="AFL264" s="38"/>
      <c r="AFM264" s="38"/>
      <c r="AFN264" s="38"/>
      <c r="AFO264" s="38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F264" s="85" t="str">
        <f t="shared" si="940"/>
        <v/>
      </c>
      <c r="AGG264" s="85" t="str">
        <f t="shared" si="941"/>
        <v/>
      </c>
      <c r="AGH264" s="85" t="str">
        <f t="shared" si="942"/>
        <v/>
      </c>
      <c r="AGL264" s="36" t="str">
        <f t="shared" si="953"/>
        <v/>
      </c>
      <c r="AGM264" s="36" t="str">
        <f t="shared" si="943"/>
        <v/>
      </c>
      <c r="AGN264" s="39">
        <f t="shared" si="954"/>
        <v>31</v>
      </c>
      <c r="AGO264" s="36" t="str">
        <f t="shared" si="955"/>
        <v/>
      </c>
      <c r="AGP264" s="36" t="str">
        <f t="shared" si="944"/>
        <v/>
      </c>
      <c r="AGQ264" s="39">
        <f t="shared" si="956"/>
        <v>22</v>
      </c>
      <c r="AGR264" s="36" t="str">
        <f t="shared" si="957"/>
        <v/>
      </c>
      <c r="AGS264" s="36">
        <f t="shared" si="945"/>
        <v>27</v>
      </c>
      <c r="AGT264" s="39">
        <f t="shared" si="958"/>
        <v>12</v>
      </c>
      <c r="AGU264" s="36" t="str">
        <f t="shared" si="959"/>
        <v/>
      </c>
      <c r="AGV264" s="36">
        <f t="shared" si="946"/>
        <v>9</v>
      </c>
      <c r="AGW264" s="39" t="str">
        <f t="shared" si="960"/>
        <v/>
      </c>
      <c r="AGX264" s="36" t="str">
        <f t="shared" si="961"/>
        <v/>
      </c>
      <c r="AGY264" s="36" t="str">
        <f t="shared" si="947"/>
        <v/>
      </c>
      <c r="AGZ264" s="39">
        <f t="shared" si="962"/>
        <v>7</v>
      </c>
      <c r="AHA264" s="36" t="str">
        <f t="shared" si="963"/>
        <v/>
      </c>
      <c r="AHB264" s="36" t="str">
        <f t="shared" si="948"/>
        <v/>
      </c>
      <c r="AHC264" s="39" t="str">
        <f t="shared" si="964"/>
        <v/>
      </c>
      <c r="AHD264" s="36" t="str">
        <f t="shared" si="965"/>
        <v/>
      </c>
      <c r="AHE264" s="36" t="str">
        <f t="shared" si="949"/>
        <v/>
      </c>
      <c r="AHF264" s="39" t="str">
        <f t="shared" si="966"/>
        <v/>
      </c>
      <c r="AHG264" s="36" t="str">
        <f t="shared" si="967"/>
        <v/>
      </c>
      <c r="AHH264" s="36" t="str">
        <f t="shared" si="950"/>
        <v/>
      </c>
      <c r="AHI264" s="39" t="str">
        <f t="shared" si="968"/>
        <v/>
      </c>
      <c r="AHJ264" s="36" t="str">
        <f t="shared" si="969"/>
        <v/>
      </c>
      <c r="AHK264" s="36" t="str">
        <f t="shared" si="951"/>
        <v/>
      </c>
      <c r="AHL264" s="39" t="str">
        <f t="shared" si="970"/>
        <v/>
      </c>
      <c r="AHM264" s="36" t="str">
        <f t="shared" si="971"/>
        <v/>
      </c>
      <c r="AHN264" s="36" t="str">
        <f t="shared" si="952"/>
        <v/>
      </c>
      <c r="AHO264" s="39" t="str">
        <f t="shared" si="972"/>
        <v/>
      </c>
    </row>
    <row r="265" spans="1:918" s="5" customFormat="1" outlineLevel="1" x14ac:dyDescent="0.25">
      <c r="A265" s="35">
        <f t="shared" ref="A265:A283" si="973">A264+1</f>
        <v>4</v>
      </c>
      <c r="B265" s="46" t="s">
        <v>143</v>
      </c>
      <c r="C265" s="37"/>
      <c r="D265" s="35"/>
      <c r="E265" s="35"/>
      <c r="F265" s="35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38"/>
      <c r="U265" s="38"/>
      <c r="V265" s="38"/>
      <c r="W265" s="61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38"/>
      <c r="AN265" s="38"/>
      <c r="AO265" s="38"/>
      <c r="AP265" s="38"/>
      <c r="AQ265" s="61"/>
      <c r="AR265" s="57"/>
      <c r="AS265" s="57"/>
      <c r="AT265" s="57" t="s">
        <v>360</v>
      </c>
      <c r="AU265" s="57"/>
      <c r="AV265" s="57"/>
      <c r="AW265" s="57"/>
      <c r="AX265" s="57"/>
      <c r="AY265" s="57"/>
      <c r="AZ265" s="57"/>
      <c r="BA265" s="57"/>
      <c r="BB265" s="57"/>
      <c r="BC265" s="57"/>
      <c r="BD265" s="57"/>
      <c r="BE265" s="57" t="s">
        <v>360</v>
      </c>
      <c r="BF265" s="57" t="s">
        <v>360</v>
      </c>
      <c r="BG265" s="57"/>
      <c r="BH265" s="38"/>
      <c r="BI265" s="38"/>
      <c r="BJ265" s="38"/>
      <c r="BK265" s="57"/>
      <c r="BL265" s="57" t="s">
        <v>360</v>
      </c>
      <c r="BM265" s="57"/>
      <c r="BN265" s="57"/>
      <c r="BO265" s="57"/>
      <c r="BP265" s="57"/>
      <c r="BQ265" s="57"/>
      <c r="BR265" s="57"/>
      <c r="BS265" s="57"/>
      <c r="BT265" s="57"/>
      <c r="BU265" s="57"/>
      <c r="BV265" s="57"/>
      <c r="BW265" s="57" t="s">
        <v>360</v>
      </c>
      <c r="BX265" s="57" t="s">
        <v>360</v>
      </c>
      <c r="BY265" s="57"/>
      <c r="BZ265" s="38"/>
      <c r="CA265" s="38"/>
      <c r="CB265" s="38"/>
      <c r="CC265" s="38"/>
      <c r="CD265" s="38"/>
      <c r="CE265" s="61"/>
      <c r="CF265" s="57"/>
      <c r="CG265" s="57"/>
      <c r="CH265" s="57" t="s">
        <v>360</v>
      </c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7" t="s">
        <v>360</v>
      </c>
      <c r="CT265" s="57" t="s">
        <v>360</v>
      </c>
      <c r="CU265" s="57"/>
      <c r="CV265" s="38"/>
      <c r="CW265" s="38"/>
      <c r="CX265" s="38"/>
      <c r="CY265" s="61"/>
      <c r="CZ265" s="57"/>
      <c r="DA265" s="57"/>
      <c r="DB265" s="57" t="s">
        <v>360</v>
      </c>
      <c r="DC265" s="57"/>
      <c r="DD265" s="57"/>
      <c r="DE265" s="57"/>
      <c r="DF265" s="57"/>
      <c r="DG265" s="57"/>
      <c r="DH265" s="57"/>
      <c r="DI265" s="57"/>
      <c r="DJ265" s="57"/>
      <c r="DK265" s="57"/>
      <c r="DL265" s="57"/>
      <c r="DM265" s="57" t="s">
        <v>360</v>
      </c>
      <c r="DN265" s="57" t="s">
        <v>360</v>
      </c>
      <c r="DO265" s="57"/>
      <c r="DP265" s="57"/>
      <c r="DQ265" s="38"/>
      <c r="DR265" s="38"/>
      <c r="DS265" s="61"/>
      <c r="DT265" s="57"/>
      <c r="DU265" s="57"/>
      <c r="DV265" s="57" t="s">
        <v>360</v>
      </c>
      <c r="DW265" s="57"/>
      <c r="DX265" s="57"/>
      <c r="DY265" s="57"/>
      <c r="DZ265" s="57"/>
      <c r="EA265" s="57"/>
      <c r="EB265" s="57"/>
      <c r="EC265" s="57"/>
      <c r="ED265" s="57"/>
      <c r="EE265" s="57"/>
      <c r="EF265" s="57"/>
      <c r="EG265" s="57" t="s">
        <v>360</v>
      </c>
      <c r="EH265" s="57" t="s">
        <v>360</v>
      </c>
      <c r="EI265" s="57"/>
      <c r="EJ265" s="57"/>
      <c r="EK265" s="38"/>
      <c r="EL265" s="38"/>
      <c r="EM265" s="57"/>
      <c r="EN265" s="57"/>
      <c r="EO265" s="57"/>
      <c r="EP265" s="57"/>
      <c r="EQ265" s="57"/>
      <c r="ER265" s="57"/>
      <c r="ES265" s="57"/>
      <c r="ET265" s="57"/>
      <c r="EU265" s="57"/>
      <c r="EV265" s="57"/>
      <c r="EW265" s="57"/>
      <c r="EX265" s="57"/>
      <c r="EY265" s="57"/>
      <c r="EZ265" s="57"/>
      <c r="FA265" s="57"/>
      <c r="FB265" s="57"/>
      <c r="FC265" s="38"/>
      <c r="FD265" s="38"/>
      <c r="FE265" s="38"/>
      <c r="FF265" s="38"/>
      <c r="FG265" s="57"/>
      <c r="FH265" s="57"/>
      <c r="FI265" s="57"/>
      <c r="FJ265" s="57"/>
      <c r="FK265" s="57"/>
      <c r="FL265" s="57"/>
      <c r="FM265" s="57"/>
      <c r="FN265" s="57"/>
      <c r="FO265" s="57"/>
      <c r="FP265" s="57"/>
      <c r="FQ265" s="57"/>
      <c r="FR265" s="57"/>
      <c r="FS265" s="57"/>
      <c r="FT265" s="57"/>
      <c r="FU265" s="57"/>
      <c r="FV265" s="57"/>
      <c r="FW265" s="57"/>
      <c r="FX265" s="57"/>
      <c r="FY265" s="38"/>
      <c r="FZ265" s="38"/>
      <c r="GA265" s="57"/>
      <c r="GB265" s="57"/>
      <c r="GC265" s="57"/>
      <c r="GD265" s="57"/>
      <c r="GE265" s="57"/>
      <c r="GF265" s="57"/>
      <c r="GG265" s="57"/>
      <c r="GH265" s="57"/>
      <c r="GI265" s="57"/>
      <c r="GJ265" s="57"/>
      <c r="GK265" s="57"/>
      <c r="GL265" s="57"/>
      <c r="GM265" s="57"/>
      <c r="GN265" s="57"/>
      <c r="GO265" s="57"/>
      <c r="GP265" s="38"/>
      <c r="GQ265" s="38"/>
      <c r="GR265" s="38"/>
      <c r="GS265" s="38"/>
      <c r="GT265" s="38"/>
      <c r="GU265" s="61"/>
      <c r="GV265" s="57"/>
      <c r="GW265" s="57"/>
      <c r="GX265" s="57"/>
      <c r="GY265" s="57"/>
      <c r="GZ265" s="57"/>
      <c r="HA265" s="57"/>
      <c r="HB265" s="57"/>
      <c r="HC265" s="57"/>
      <c r="HD265" s="57"/>
      <c r="HE265" s="57"/>
      <c r="HF265" s="57"/>
      <c r="HG265" s="57"/>
      <c r="HH265" s="57"/>
      <c r="HI265" s="57"/>
      <c r="HJ265" s="57"/>
      <c r="HK265" s="57"/>
      <c r="HL265" s="57"/>
      <c r="HM265" s="38"/>
      <c r="HN265" s="38"/>
      <c r="HO265" s="61"/>
      <c r="HP265" s="57"/>
      <c r="HQ265" s="57"/>
      <c r="HR265" s="57"/>
      <c r="HS265" s="57"/>
      <c r="HT265" s="57"/>
      <c r="HU265" s="57"/>
      <c r="HV265" s="57"/>
      <c r="HW265" s="57"/>
      <c r="HX265" s="57"/>
      <c r="HY265" s="57"/>
      <c r="HZ265" s="57"/>
      <c r="IA265" s="57"/>
      <c r="IB265" s="57"/>
      <c r="IC265" s="57"/>
      <c r="ID265" s="57"/>
      <c r="IE265" s="57"/>
      <c r="IF265" s="57"/>
      <c r="IG265" s="38"/>
      <c r="IH265" s="38"/>
      <c r="II265" s="61"/>
      <c r="IJ265" s="57"/>
      <c r="IK265" s="57"/>
      <c r="IL265" s="57"/>
      <c r="IM265" s="57"/>
      <c r="IN265" s="57"/>
      <c r="IO265" s="57"/>
      <c r="IP265" s="57"/>
      <c r="IQ265" s="57"/>
      <c r="IR265" s="57"/>
      <c r="IS265" s="57"/>
      <c r="IT265" s="57"/>
      <c r="IU265" s="57"/>
      <c r="IV265" s="57"/>
      <c r="IW265" s="57"/>
      <c r="IX265" s="57"/>
      <c r="IY265" s="57"/>
      <c r="IZ265" s="57"/>
      <c r="JA265" s="38"/>
      <c r="JB265" s="38"/>
      <c r="JC265" s="57"/>
      <c r="JD265" s="57"/>
      <c r="JE265" s="57"/>
      <c r="JF265" s="57"/>
      <c r="JG265" s="57"/>
      <c r="JH265" s="57"/>
      <c r="JI265" s="57"/>
      <c r="JJ265" s="57"/>
      <c r="JK265" s="57"/>
      <c r="JL265" s="57"/>
      <c r="JM265" s="57"/>
      <c r="JN265" s="57"/>
      <c r="JO265" s="57"/>
      <c r="JP265" s="57"/>
      <c r="JQ265" s="57"/>
      <c r="JR265" s="57"/>
      <c r="JS265" s="38"/>
      <c r="JT265" s="38"/>
      <c r="JU265" s="38"/>
      <c r="JV265" s="38"/>
      <c r="JW265" s="37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7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7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7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7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61"/>
      <c r="NT265" s="57"/>
      <c r="NU265" s="57"/>
      <c r="NV265" s="57"/>
      <c r="NW265" s="57"/>
      <c r="NX265" s="57"/>
      <c r="NY265" s="57"/>
      <c r="NZ265" s="57"/>
      <c r="OA265" s="57"/>
      <c r="OB265" s="57"/>
      <c r="OC265" s="57"/>
      <c r="OD265" s="57"/>
      <c r="OE265" s="57"/>
      <c r="OF265" s="57"/>
      <c r="OG265" s="57"/>
      <c r="OH265" s="57"/>
      <c r="OI265" s="38"/>
      <c r="OJ265" s="38"/>
      <c r="OK265" s="38"/>
      <c r="OL265" s="38"/>
      <c r="OM265" s="61"/>
      <c r="ON265" s="57"/>
      <c r="OO265" s="57"/>
      <c r="OP265" s="57"/>
      <c r="OQ265" s="57"/>
      <c r="OR265" s="57"/>
      <c r="OS265" s="57"/>
      <c r="OT265" s="57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61"/>
      <c r="PH265" s="57"/>
      <c r="PI265" s="57"/>
      <c r="PJ265" s="57"/>
      <c r="PK265" s="57"/>
      <c r="PL265" s="57"/>
      <c r="PM265" s="57"/>
      <c r="PN265" s="57"/>
      <c r="PO265" s="57"/>
      <c r="PP265" s="57"/>
      <c r="PQ265" s="57"/>
      <c r="PR265" s="57"/>
      <c r="PS265" s="57"/>
      <c r="PT265" s="57"/>
      <c r="PU265" s="57"/>
      <c r="PV265" s="57"/>
      <c r="PW265" s="57"/>
      <c r="PX265" s="38"/>
      <c r="PY265" s="38"/>
      <c r="PZ265" s="38"/>
      <c r="QA265" s="61"/>
      <c r="QB265" s="57"/>
      <c r="QC265" s="57"/>
      <c r="QD265" s="57"/>
      <c r="QE265" s="57"/>
      <c r="QF265" s="57"/>
      <c r="QG265" s="57"/>
      <c r="QH265" s="57"/>
      <c r="QI265" s="57"/>
      <c r="QJ265" s="57"/>
      <c r="QK265" s="57"/>
      <c r="QL265" s="57"/>
      <c r="QM265" s="57"/>
      <c r="QN265" s="57"/>
      <c r="QO265" s="57"/>
      <c r="QP265" s="57"/>
      <c r="QQ265" s="57"/>
      <c r="QR265" s="38"/>
      <c r="QS265" s="38"/>
      <c r="QT265" s="38"/>
      <c r="QU265" s="61"/>
      <c r="QV265" s="57"/>
      <c r="QW265" s="57"/>
      <c r="QX265" s="57"/>
      <c r="QY265" s="57"/>
      <c r="QZ265" s="57"/>
      <c r="RA265" s="57"/>
      <c r="RB265" s="57"/>
      <c r="RC265" s="57"/>
      <c r="RD265" s="57"/>
      <c r="RE265" s="57"/>
      <c r="RF265" s="57"/>
      <c r="RG265" s="57"/>
      <c r="RH265" s="57"/>
      <c r="RI265" s="57"/>
      <c r="RJ265" s="38"/>
      <c r="RK265" s="38"/>
      <c r="RL265" s="38"/>
      <c r="RM265" s="38"/>
      <c r="RN265" s="38"/>
      <c r="RO265" s="37"/>
      <c r="RP265" s="38"/>
      <c r="RQ265" s="38"/>
      <c r="RR265" s="38"/>
      <c r="RS265" s="38"/>
      <c r="RT265" s="38"/>
      <c r="RU265" s="38"/>
      <c r="RV265" s="38"/>
      <c r="RW265" s="38"/>
      <c r="RX265" s="38"/>
      <c r="RY265" s="38"/>
      <c r="RZ265" s="38"/>
      <c r="SA265" s="38"/>
      <c r="SB265" s="38"/>
      <c r="SC265" s="38"/>
      <c r="SD265" s="38"/>
      <c r="SE265" s="38"/>
      <c r="SF265" s="38"/>
      <c r="SG265" s="38"/>
      <c r="SH265" s="38"/>
      <c r="SI265" s="37"/>
      <c r="SJ265" s="38"/>
      <c r="SK265" s="38"/>
      <c r="SL265" s="38"/>
      <c r="SM265" s="38"/>
      <c r="SN265" s="38"/>
      <c r="SO265" s="38"/>
      <c r="SP265" s="38"/>
      <c r="SQ265" s="38"/>
      <c r="SR265" s="38"/>
      <c r="SS265" s="38"/>
      <c r="ST265" s="38"/>
      <c r="SU265" s="38"/>
      <c r="SV265" s="38"/>
      <c r="SW265" s="38"/>
      <c r="SX265" s="38"/>
      <c r="SY265" s="38"/>
      <c r="SZ265" s="38"/>
      <c r="TA265" s="38"/>
      <c r="TB265" s="38"/>
      <c r="TC265" s="37"/>
      <c r="TD265" s="38"/>
      <c r="TE265" s="38"/>
      <c r="TF265" s="38"/>
      <c r="TG265" s="38"/>
      <c r="TH265" s="38"/>
      <c r="TI265" s="38"/>
      <c r="TJ265" s="38"/>
      <c r="TK265" s="38"/>
      <c r="TL265" s="38"/>
      <c r="TM265" s="38"/>
      <c r="TN265" s="38"/>
      <c r="TO265" s="38"/>
      <c r="TP265" s="38"/>
      <c r="TQ265" s="38"/>
      <c r="TR265" s="38"/>
      <c r="TS265" s="38"/>
      <c r="TT265" s="38"/>
      <c r="TU265" s="38"/>
      <c r="TV265" s="38"/>
      <c r="TW265" s="37"/>
      <c r="TX265" s="38"/>
      <c r="TY265" s="38"/>
      <c r="TZ265" s="38"/>
      <c r="UA265" s="38"/>
      <c r="UB265" s="38"/>
      <c r="UC265" s="38"/>
      <c r="UD265" s="38"/>
      <c r="UE265" s="38"/>
      <c r="UF265" s="38"/>
      <c r="UG265" s="38"/>
      <c r="UH265" s="38"/>
      <c r="UI265" s="38"/>
      <c r="UJ265" s="38"/>
      <c r="UK265" s="38"/>
      <c r="UL265" s="38"/>
      <c r="UM265" s="38"/>
      <c r="UN265" s="38"/>
      <c r="UO265" s="38"/>
      <c r="UP265" s="38"/>
      <c r="UQ265" s="37"/>
      <c r="UR265" s="38"/>
      <c r="US265" s="38"/>
      <c r="UT265" s="38"/>
      <c r="UU265" s="38"/>
      <c r="UV265" s="38"/>
      <c r="UW265" s="38"/>
      <c r="UX265" s="38"/>
      <c r="UY265" s="38"/>
      <c r="UZ265" s="38"/>
      <c r="VA265" s="38"/>
      <c r="VB265" s="38"/>
      <c r="VC265" s="38"/>
      <c r="VD265" s="38"/>
      <c r="VE265" s="38"/>
      <c r="VF265" s="38"/>
      <c r="VG265" s="38"/>
      <c r="VH265" s="38"/>
      <c r="VI265" s="38"/>
      <c r="VJ265" s="38"/>
      <c r="VK265" s="37"/>
      <c r="VL265" s="38"/>
      <c r="VM265" s="38"/>
      <c r="VN265" s="38"/>
      <c r="VO265" s="38"/>
      <c r="VP265" s="38"/>
      <c r="VQ265" s="38"/>
      <c r="VR265" s="38"/>
      <c r="VS265" s="38"/>
      <c r="VT265" s="38"/>
      <c r="VU265" s="38"/>
      <c r="VV265" s="38"/>
      <c r="VW265" s="38"/>
      <c r="VX265" s="38"/>
      <c r="VY265" s="38"/>
      <c r="VZ265" s="38"/>
      <c r="WA265" s="38"/>
      <c r="WB265" s="38"/>
      <c r="WC265" s="38"/>
      <c r="WD265" s="38"/>
      <c r="WE265" s="37"/>
      <c r="WF265" s="38"/>
      <c r="WG265" s="38"/>
      <c r="WH265" s="38"/>
      <c r="WI265" s="38"/>
      <c r="WJ265" s="38"/>
      <c r="WK265" s="38"/>
      <c r="WL265" s="38"/>
      <c r="WM265" s="38"/>
      <c r="WN265" s="38"/>
      <c r="WO265" s="38"/>
      <c r="WP265" s="38"/>
      <c r="WQ265" s="38"/>
      <c r="WR265" s="38"/>
      <c r="WS265" s="38"/>
      <c r="WT265" s="38"/>
      <c r="WU265" s="38"/>
      <c r="WV265" s="38"/>
      <c r="WW265" s="38"/>
      <c r="WX265" s="38"/>
      <c r="WY265" s="37"/>
      <c r="WZ265" s="38"/>
      <c r="XA265" s="38"/>
      <c r="XB265" s="38"/>
      <c r="XC265" s="38"/>
      <c r="XD265" s="38"/>
      <c r="XE265" s="38"/>
      <c r="XF265" s="38"/>
      <c r="XG265" s="38"/>
      <c r="XH265" s="38"/>
      <c r="XI265" s="38"/>
      <c r="XJ265" s="38"/>
      <c r="XK265" s="38"/>
      <c r="XL265" s="38"/>
      <c r="XM265" s="38"/>
      <c r="XN265" s="38"/>
      <c r="XO265" s="38"/>
      <c r="XP265" s="38"/>
      <c r="XQ265" s="38"/>
      <c r="XR265" s="38"/>
      <c r="XS265" s="37"/>
      <c r="XT265" s="38"/>
      <c r="XU265" s="38"/>
      <c r="XV265" s="38"/>
      <c r="XW265" s="38"/>
      <c r="XX265" s="38"/>
      <c r="XY265" s="38"/>
      <c r="XZ265" s="38"/>
      <c r="YA265" s="38"/>
      <c r="YB265" s="38"/>
      <c r="YC265" s="38"/>
      <c r="YD265" s="38"/>
      <c r="YE265" s="38"/>
      <c r="YF265" s="38"/>
      <c r="YG265" s="38"/>
      <c r="YH265" s="38"/>
      <c r="YI265" s="38"/>
      <c r="YJ265" s="38"/>
      <c r="YK265" s="38"/>
      <c r="YL265" s="38"/>
      <c r="YM265" s="37"/>
      <c r="YN265" s="38"/>
      <c r="YO265" s="38"/>
      <c r="YP265" s="38"/>
      <c r="YQ265" s="38"/>
      <c r="YR265" s="38"/>
      <c r="YS265" s="38"/>
      <c r="YT265" s="38"/>
      <c r="YU265" s="38"/>
      <c r="YV265" s="38"/>
      <c r="YW265" s="38"/>
      <c r="YX265" s="38"/>
      <c r="YY265" s="38"/>
      <c r="YZ265" s="38"/>
      <c r="ZA265" s="38"/>
      <c r="ZB265" s="38"/>
      <c r="ZC265" s="38"/>
      <c r="ZD265" s="38"/>
      <c r="ZE265" s="38"/>
      <c r="ZF265" s="38"/>
      <c r="ZG265" s="37"/>
      <c r="ZH265" s="38"/>
      <c r="ZI265" s="38"/>
      <c r="ZJ265" s="38"/>
      <c r="ZK265" s="38"/>
      <c r="ZL265" s="38"/>
      <c r="ZM265" s="38"/>
      <c r="ZN265" s="38"/>
      <c r="ZO265" s="38"/>
      <c r="ZP265" s="38"/>
      <c r="ZQ265" s="38"/>
      <c r="ZR265" s="38"/>
      <c r="ZS265" s="38"/>
      <c r="ZT265" s="38"/>
      <c r="ZU265" s="38"/>
      <c r="ZV265" s="38"/>
      <c r="ZW265" s="38"/>
      <c r="ZX265" s="38"/>
      <c r="ZY265" s="38"/>
      <c r="ZZ265" s="38"/>
      <c r="AAA265" s="37"/>
      <c r="AAB265" s="38"/>
      <c r="AAC265" s="38"/>
      <c r="AAD265" s="38"/>
      <c r="AAE265" s="38"/>
      <c r="AAF265" s="38"/>
      <c r="AAG265" s="38"/>
      <c r="AAH265" s="38"/>
      <c r="AAI265" s="38"/>
      <c r="AAJ265" s="38"/>
      <c r="AAK265" s="38"/>
      <c r="AAL265" s="38"/>
      <c r="AAM265" s="38"/>
      <c r="AAN265" s="38"/>
      <c r="AAO265" s="38"/>
      <c r="AAP265" s="38"/>
      <c r="AAQ265" s="38"/>
      <c r="AAR265" s="38"/>
      <c r="AAS265" s="38"/>
      <c r="AAT265" s="38"/>
      <c r="AAU265" s="37"/>
      <c r="AAV265" s="38"/>
      <c r="AAW265" s="38"/>
      <c r="AAX265" s="38"/>
      <c r="AAY265" s="38"/>
      <c r="AAZ265" s="38"/>
      <c r="ABA265" s="38"/>
      <c r="ABB265" s="38"/>
      <c r="ABC265" s="38"/>
      <c r="ABD265" s="38"/>
      <c r="ABE265" s="38"/>
      <c r="ABF265" s="38"/>
      <c r="ABG265" s="38"/>
      <c r="ABH265" s="38"/>
      <c r="ABI265" s="38"/>
      <c r="ABJ265" s="38"/>
      <c r="ABK265" s="38"/>
      <c r="ABL265" s="38"/>
      <c r="ABM265" s="38"/>
      <c r="ABN265" s="38"/>
      <c r="ABO265" s="37"/>
      <c r="ABP265" s="38"/>
      <c r="ABQ265" s="38"/>
      <c r="ABR265" s="38"/>
      <c r="ABS265" s="38"/>
      <c r="ABT265" s="38"/>
      <c r="ABU265" s="38"/>
      <c r="ABV265" s="38"/>
      <c r="ABW265" s="38"/>
      <c r="ABX265" s="38"/>
      <c r="ABY265" s="38"/>
      <c r="ABZ265" s="38"/>
      <c r="ACA265" s="38"/>
      <c r="ACB265" s="38"/>
      <c r="ACC265" s="38"/>
      <c r="ACD265" s="38"/>
      <c r="ACE265" s="38"/>
      <c r="ACF265" s="38"/>
      <c r="ACG265" s="38"/>
      <c r="ACH265" s="38"/>
      <c r="ACI265" s="37"/>
      <c r="ACJ265" s="38"/>
      <c r="ACK265" s="38"/>
      <c r="ACL265" s="38"/>
      <c r="ACM265" s="38"/>
      <c r="ACN265" s="38"/>
      <c r="ACO265" s="38"/>
      <c r="ACP265" s="38"/>
      <c r="ACQ265" s="38"/>
      <c r="ACR265" s="38"/>
      <c r="ACS265" s="38"/>
      <c r="ACT265" s="38"/>
      <c r="ACU265" s="38"/>
      <c r="ACV265" s="38"/>
      <c r="ACW265" s="38"/>
      <c r="ACX265" s="38"/>
      <c r="ACY265" s="38"/>
      <c r="ACZ265" s="38"/>
      <c r="ADA265" s="38"/>
      <c r="ADB265" s="38"/>
      <c r="ADC265" s="37"/>
      <c r="ADD265" s="38"/>
      <c r="ADE265" s="38"/>
      <c r="ADF265" s="38"/>
      <c r="ADG265" s="38"/>
      <c r="ADH265" s="38"/>
      <c r="ADI265" s="38"/>
      <c r="ADJ265" s="38"/>
      <c r="ADK265" s="38"/>
      <c r="ADL265" s="38"/>
      <c r="ADM265" s="38"/>
      <c r="ADN265" s="38"/>
      <c r="ADO265" s="38"/>
      <c r="ADP265" s="38"/>
      <c r="ADQ265" s="38"/>
      <c r="ADR265" s="38"/>
      <c r="ADS265" s="38"/>
      <c r="ADT265" s="38"/>
      <c r="ADU265" s="38"/>
      <c r="ADV265" s="38"/>
      <c r="ADW265" s="37"/>
      <c r="ADX265" s="38"/>
      <c r="ADY265" s="38"/>
      <c r="ADZ265" s="38"/>
      <c r="AEA265" s="38"/>
      <c r="AEB265" s="38"/>
      <c r="AEC265" s="38"/>
      <c r="AED265" s="38"/>
      <c r="AEE265" s="38"/>
      <c r="AEF265" s="38"/>
      <c r="AEG265" s="38"/>
      <c r="AEH265" s="38"/>
      <c r="AEI265" s="38"/>
      <c r="AEJ265" s="38"/>
      <c r="AEK265" s="38"/>
      <c r="AEL265" s="38"/>
      <c r="AEM265" s="38"/>
      <c r="AEN265" s="38"/>
      <c r="AEO265" s="38"/>
      <c r="AEP265" s="38"/>
      <c r="AEQ265" s="37"/>
      <c r="AER265" s="38"/>
      <c r="AES265" s="38"/>
      <c r="AET265" s="38"/>
      <c r="AEU265" s="38"/>
      <c r="AEV265" s="38"/>
      <c r="AEW265" s="38"/>
      <c r="AEX265" s="38"/>
      <c r="AEY265" s="38"/>
      <c r="AEZ265" s="38"/>
      <c r="AFA265" s="38"/>
      <c r="AFB265" s="38"/>
      <c r="AFC265" s="38"/>
      <c r="AFD265" s="38"/>
      <c r="AFE265" s="38"/>
      <c r="AFF265" s="38"/>
      <c r="AFG265" s="38"/>
      <c r="AFH265" s="38"/>
      <c r="AFI265" s="38"/>
      <c r="AFJ265" s="38"/>
      <c r="AFK265" s="37"/>
      <c r="AFL265" s="38"/>
      <c r="AFM265" s="38"/>
      <c r="AFN265" s="38"/>
      <c r="AFO265" s="38"/>
      <c r="AFP265" s="38"/>
      <c r="AFQ265" s="38"/>
      <c r="AFR265" s="38"/>
      <c r="AFS265" s="38"/>
      <c r="AFT265" s="38"/>
      <c r="AFU265" s="38"/>
      <c r="AFV265" s="38"/>
      <c r="AFW265" s="38"/>
      <c r="AFX265" s="38"/>
      <c r="AFY265" s="38"/>
      <c r="AFZ265" s="38"/>
      <c r="AGA265" s="38"/>
      <c r="AGB265" s="38"/>
      <c r="AGC265" s="38"/>
      <c r="AGD265" s="38"/>
      <c r="AGF265" s="85" t="str">
        <f t="shared" si="940"/>
        <v/>
      </c>
      <c r="AGG265" s="85" t="str">
        <f t="shared" si="941"/>
        <v/>
      </c>
      <c r="AGH265" s="85" t="str">
        <f t="shared" si="942"/>
        <v/>
      </c>
      <c r="AGL265" s="36" t="str">
        <f t="shared" si="953"/>
        <v/>
      </c>
      <c r="AGM265" s="36" t="str">
        <f t="shared" si="943"/>
        <v/>
      </c>
      <c r="AGN265" s="39">
        <f t="shared" si="954"/>
        <v>7</v>
      </c>
      <c r="AGO265" s="36" t="str">
        <f t="shared" si="955"/>
        <v/>
      </c>
      <c r="AGP265" s="36" t="str">
        <f t="shared" si="944"/>
        <v/>
      </c>
      <c r="AGQ265" s="39">
        <f t="shared" si="956"/>
        <v>8</v>
      </c>
      <c r="AGR265" s="36" t="str">
        <f t="shared" si="957"/>
        <v/>
      </c>
      <c r="AGS265" s="36" t="str">
        <f t="shared" si="945"/>
        <v/>
      </c>
      <c r="AGT265" s="39" t="str">
        <f t="shared" si="958"/>
        <v/>
      </c>
      <c r="AGU265" s="36" t="str">
        <f t="shared" si="959"/>
        <v/>
      </c>
      <c r="AGV265" s="36" t="str">
        <f t="shared" si="946"/>
        <v/>
      </c>
      <c r="AGW265" s="39" t="str">
        <f t="shared" si="960"/>
        <v/>
      </c>
      <c r="AGX265" s="36" t="str">
        <f t="shared" si="961"/>
        <v/>
      </c>
      <c r="AGY265" s="36" t="str">
        <f t="shared" si="947"/>
        <v/>
      </c>
      <c r="AGZ265" s="39" t="str">
        <f t="shared" si="962"/>
        <v/>
      </c>
      <c r="AHA265" s="36" t="str">
        <f t="shared" si="963"/>
        <v/>
      </c>
      <c r="AHB265" s="36" t="str">
        <f t="shared" si="948"/>
        <v/>
      </c>
      <c r="AHC265" s="39" t="str">
        <f t="shared" si="964"/>
        <v/>
      </c>
      <c r="AHD265" s="36" t="str">
        <f t="shared" si="965"/>
        <v/>
      </c>
      <c r="AHE265" s="36" t="str">
        <f t="shared" si="949"/>
        <v/>
      </c>
      <c r="AHF265" s="39" t="str">
        <f t="shared" si="966"/>
        <v/>
      </c>
      <c r="AHG265" s="36" t="str">
        <f t="shared" si="967"/>
        <v/>
      </c>
      <c r="AHH265" s="36" t="str">
        <f t="shared" si="950"/>
        <v/>
      </c>
      <c r="AHI265" s="39" t="str">
        <f t="shared" si="968"/>
        <v/>
      </c>
      <c r="AHJ265" s="36" t="str">
        <f t="shared" si="969"/>
        <v/>
      </c>
      <c r="AHK265" s="36" t="str">
        <f t="shared" si="951"/>
        <v/>
      </c>
      <c r="AHL265" s="39" t="str">
        <f t="shared" si="970"/>
        <v/>
      </c>
      <c r="AHM265" s="36" t="str">
        <f t="shared" si="971"/>
        <v/>
      </c>
      <c r="AHN265" s="36" t="str">
        <f t="shared" si="952"/>
        <v/>
      </c>
      <c r="AHO265" s="39" t="str">
        <f t="shared" si="972"/>
        <v/>
      </c>
    </row>
    <row r="266" spans="1:918" s="5" customFormat="1" outlineLevel="1" x14ac:dyDescent="0.25">
      <c r="A266" s="35">
        <f t="shared" si="973"/>
        <v>5</v>
      </c>
      <c r="B266" s="46" t="s">
        <v>144</v>
      </c>
      <c r="C266" s="37"/>
      <c r="D266" s="35"/>
      <c r="E266" s="35"/>
      <c r="F266" s="35"/>
      <c r="G266" s="57"/>
      <c r="H266" s="57" t="s">
        <v>360</v>
      </c>
      <c r="I266" s="57"/>
      <c r="J266" s="57"/>
      <c r="K266" s="57" t="s">
        <v>360</v>
      </c>
      <c r="L266" s="57" t="s">
        <v>360</v>
      </c>
      <c r="M266" s="57" t="s">
        <v>360</v>
      </c>
      <c r="N266" s="57"/>
      <c r="O266" s="57" t="s">
        <v>360</v>
      </c>
      <c r="P266" s="57" t="s">
        <v>360</v>
      </c>
      <c r="Q266" s="57"/>
      <c r="R266" s="57"/>
      <c r="S266" s="57" t="s">
        <v>360</v>
      </c>
      <c r="T266" s="38"/>
      <c r="U266" s="38"/>
      <c r="V266" s="38"/>
      <c r="W266" s="61"/>
      <c r="X266" s="57"/>
      <c r="Y266" s="57" t="s">
        <v>360</v>
      </c>
      <c r="Z266" s="57" t="s">
        <v>360</v>
      </c>
      <c r="AA266" s="57"/>
      <c r="AB266" s="57"/>
      <c r="AC266" s="57" t="s">
        <v>360</v>
      </c>
      <c r="AD266" s="57"/>
      <c r="AE266" s="57" t="s">
        <v>360</v>
      </c>
      <c r="AF266" s="57" t="s">
        <v>360</v>
      </c>
      <c r="AG266" s="57"/>
      <c r="AH266" s="57"/>
      <c r="AI266" s="57" t="s">
        <v>360</v>
      </c>
      <c r="AJ266" s="57" t="s">
        <v>360</v>
      </c>
      <c r="AK266" s="57" t="s">
        <v>360</v>
      </c>
      <c r="AL266" s="57" t="s">
        <v>360</v>
      </c>
      <c r="AM266" s="38"/>
      <c r="AN266" s="38"/>
      <c r="AO266" s="38"/>
      <c r="AP266" s="38"/>
      <c r="AQ266" s="61"/>
      <c r="AR266" s="57"/>
      <c r="AS266" s="57" t="s">
        <v>360</v>
      </c>
      <c r="AT266" s="57" t="s">
        <v>360</v>
      </c>
      <c r="AU266" s="57"/>
      <c r="AV266" s="57"/>
      <c r="AW266" s="57" t="s">
        <v>360</v>
      </c>
      <c r="AX266" s="57"/>
      <c r="AY266" s="57" t="s">
        <v>360</v>
      </c>
      <c r="AZ266" s="57" t="s">
        <v>360</v>
      </c>
      <c r="BA266" s="57"/>
      <c r="BB266" s="57"/>
      <c r="BC266" s="57" t="s">
        <v>360</v>
      </c>
      <c r="BD266" s="57" t="s">
        <v>360</v>
      </c>
      <c r="BE266" s="57" t="s">
        <v>360</v>
      </c>
      <c r="BF266" s="57" t="s">
        <v>360</v>
      </c>
      <c r="BG266" s="57"/>
      <c r="BH266" s="38"/>
      <c r="BI266" s="38"/>
      <c r="BJ266" s="38"/>
      <c r="BK266" s="57" t="s">
        <v>360</v>
      </c>
      <c r="BL266" s="57" t="s">
        <v>360</v>
      </c>
      <c r="BM266" s="57"/>
      <c r="BN266" s="57"/>
      <c r="BO266" s="57" t="s">
        <v>360</v>
      </c>
      <c r="BP266" s="57"/>
      <c r="BQ266" s="57" t="s">
        <v>360</v>
      </c>
      <c r="BR266" s="57" t="s">
        <v>360</v>
      </c>
      <c r="BS266" s="57"/>
      <c r="BT266" s="57"/>
      <c r="BU266" s="57" t="s">
        <v>360</v>
      </c>
      <c r="BV266" s="57" t="s">
        <v>360</v>
      </c>
      <c r="BW266" s="57" t="s">
        <v>360</v>
      </c>
      <c r="BX266" s="57" t="s">
        <v>360</v>
      </c>
      <c r="BY266" s="57"/>
      <c r="BZ266" s="38"/>
      <c r="CA266" s="38"/>
      <c r="CB266" s="38"/>
      <c r="CC266" s="38"/>
      <c r="CD266" s="38"/>
      <c r="CE266" s="61"/>
      <c r="CF266" s="57"/>
      <c r="CG266" s="57" t="s">
        <v>360</v>
      </c>
      <c r="CH266" s="57" t="s">
        <v>360</v>
      </c>
      <c r="CI266" s="57"/>
      <c r="CJ266" s="57"/>
      <c r="CK266" s="57" t="s">
        <v>360</v>
      </c>
      <c r="CL266" s="57"/>
      <c r="CM266" s="57" t="s">
        <v>360</v>
      </c>
      <c r="CN266" s="57" t="s">
        <v>360</v>
      </c>
      <c r="CO266" s="57"/>
      <c r="CP266" s="57"/>
      <c r="CQ266" s="57" t="s">
        <v>360</v>
      </c>
      <c r="CR266" s="57" t="s">
        <v>360</v>
      </c>
      <c r="CS266" s="57" t="s">
        <v>360</v>
      </c>
      <c r="CT266" s="57" t="s">
        <v>360</v>
      </c>
      <c r="CU266" s="57"/>
      <c r="CV266" s="38"/>
      <c r="CW266" s="38"/>
      <c r="CX266" s="38"/>
      <c r="CY266" s="61"/>
      <c r="CZ266" s="57"/>
      <c r="DA266" s="57"/>
      <c r="DB266" s="57"/>
      <c r="DC266" s="57"/>
      <c r="DD266" s="57"/>
      <c r="DE266" s="57"/>
      <c r="DF266" s="57"/>
      <c r="DG266" s="57"/>
      <c r="DH266" s="57"/>
      <c r="DI266" s="57"/>
      <c r="DJ266" s="57"/>
      <c r="DK266" s="57"/>
      <c r="DL266" s="57"/>
      <c r="DM266" s="57"/>
      <c r="DN266" s="57"/>
      <c r="DO266" s="57"/>
      <c r="DP266" s="57"/>
      <c r="DQ266" s="38"/>
      <c r="DR266" s="38"/>
      <c r="DS266" s="61"/>
      <c r="DT266" s="57"/>
      <c r="DU266" s="57"/>
      <c r="DV266" s="57"/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/>
      <c r="EJ266" s="57"/>
      <c r="EK266" s="38"/>
      <c r="EL266" s="38"/>
      <c r="EM266" s="57"/>
      <c r="EN266" s="57"/>
      <c r="EO266" s="57"/>
      <c r="EP266" s="57"/>
      <c r="EQ266" s="57"/>
      <c r="ER266" s="57"/>
      <c r="ES266" s="57"/>
      <c r="ET266" s="57"/>
      <c r="EU266" s="57"/>
      <c r="EV266" s="57"/>
      <c r="EW266" s="57"/>
      <c r="EX266" s="57"/>
      <c r="EY266" s="57"/>
      <c r="EZ266" s="57"/>
      <c r="FA266" s="57"/>
      <c r="FB266" s="57"/>
      <c r="FC266" s="38"/>
      <c r="FD266" s="38"/>
      <c r="FE266" s="38"/>
      <c r="FF266" s="38"/>
      <c r="FG266" s="57"/>
      <c r="FH266" s="57"/>
      <c r="FI266" s="57"/>
      <c r="FJ266" s="57"/>
      <c r="FK266" s="57"/>
      <c r="FL266" s="57"/>
      <c r="FM266" s="57"/>
      <c r="FN266" s="57"/>
      <c r="FO266" s="57"/>
      <c r="FP266" s="57"/>
      <c r="FQ266" s="57"/>
      <c r="FR266" s="57"/>
      <c r="FS266" s="57"/>
      <c r="FT266" s="57"/>
      <c r="FU266" s="57"/>
      <c r="FV266" s="57"/>
      <c r="FW266" s="57"/>
      <c r="FX266" s="57"/>
      <c r="FY266" s="38"/>
      <c r="FZ266" s="38"/>
      <c r="GA266" s="57"/>
      <c r="GB266" s="57"/>
      <c r="GC266" s="57"/>
      <c r="GD266" s="57"/>
      <c r="GE266" s="57"/>
      <c r="GF266" s="57"/>
      <c r="GG266" s="57"/>
      <c r="GH266" s="57"/>
      <c r="GI266" s="57"/>
      <c r="GJ266" s="57"/>
      <c r="GK266" s="57"/>
      <c r="GL266" s="57"/>
      <c r="GM266" s="57"/>
      <c r="GN266" s="57"/>
      <c r="GO266" s="57"/>
      <c r="GP266" s="38"/>
      <c r="GQ266" s="38"/>
      <c r="GR266" s="38"/>
      <c r="GS266" s="38"/>
      <c r="GT266" s="38"/>
      <c r="GU266" s="61"/>
      <c r="GV266" s="57"/>
      <c r="GW266" s="57" t="s">
        <v>360</v>
      </c>
      <c r="GX266" s="57" t="s">
        <v>360</v>
      </c>
      <c r="GY266" s="57"/>
      <c r="GZ266" s="57" t="s">
        <v>360</v>
      </c>
      <c r="HA266" s="57" t="s">
        <v>360</v>
      </c>
      <c r="HB266" s="57"/>
      <c r="HC266" s="57" t="s">
        <v>360</v>
      </c>
      <c r="HD266" s="57" t="s">
        <v>360</v>
      </c>
      <c r="HE266" s="57" t="s">
        <v>360</v>
      </c>
      <c r="HF266" s="57"/>
      <c r="HG266" s="57" t="s">
        <v>360</v>
      </c>
      <c r="HH266" s="57" t="s">
        <v>360</v>
      </c>
      <c r="HI266" s="57" t="s">
        <v>360</v>
      </c>
      <c r="HJ266" s="57" t="s">
        <v>360</v>
      </c>
      <c r="HK266" s="57" t="s">
        <v>360</v>
      </c>
      <c r="HL266" s="57"/>
      <c r="HM266" s="38"/>
      <c r="HN266" s="38"/>
      <c r="HO266" s="61"/>
      <c r="HP266" s="57"/>
      <c r="HQ266" s="57" t="s">
        <v>360</v>
      </c>
      <c r="HR266" s="57" t="s">
        <v>360</v>
      </c>
      <c r="HS266" s="57"/>
      <c r="HT266" s="57" t="s">
        <v>360</v>
      </c>
      <c r="HU266" s="57" t="s">
        <v>360</v>
      </c>
      <c r="HV266" s="57"/>
      <c r="HW266" s="57" t="s">
        <v>360</v>
      </c>
      <c r="HX266" s="57" t="s">
        <v>360</v>
      </c>
      <c r="HY266" s="57" t="s">
        <v>360</v>
      </c>
      <c r="HZ266" s="57"/>
      <c r="IA266" s="57" t="s">
        <v>360</v>
      </c>
      <c r="IB266" s="57" t="s">
        <v>360</v>
      </c>
      <c r="IC266" s="57" t="s">
        <v>360</v>
      </c>
      <c r="ID266" s="57" t="s">
        <v>360</v>
      </c>
      <c r="IE266" s="57" t="s">
        <v>360</v>
      </c>
      <c r="IF266" s="57"/>
      <c r="IG266" s="38"/>
      <c r="IH266" s="38"/>
      <c r="II266" s="61"/>
      <c r="IJ266" s="57"/>
      <c r="IK266" s="57" t="s">
        <v>360</v>
      </c>
      <c r="IL266" s="57" t="s">
        <v>360</v>
      </c>
      <c r="IM266" s="57"/>
      <c r="IN266" s="57" t="s">
        <v>360</v>
      </c>
      <c r="IO266" s="57" t="s">
        <v>360</v>
      </c>
      <c r="IP266" s="57"/>
      <c r="IQ266" s="57" t="s">
        <v>360</v>
      </c>
      <c r="IR266" s="57" t="s">
        <v>360</v>
      </c>
      <c r="IS266" s="57" t="s">
        <v>360</v>
      </c>
      <c r="IT266" s="57"/>
      <c r="IU266" s="57" t="s">
        <v>360</v>
      </c>
      <c r="IV266" s="57" t="s">
        <v>360</v>
      </c>
      <c r="IW266" s="57" t="s">
        <v>360</v>
      </c>
      <c r="IX266" s="57" t="s">
        <v>360</v>
      </c>
      <c r="IY266" s="57" t="s">
        <v>360</v>
      </c>
      <c r="IZ266" s="57"/>
      <c r="JA266" s="38"/>
      <c r="JB266" s="38"/>
      <c r="JC266" s="57" t="s">
        <v>360</v>
      </c>
      <c r="JD266" s="57" t="s">
        <v>360</v>
      </c>
      <c r="JE266" s="57"/>
      <c r="JF266" s="57" t="s">
        <v>360</v>
      </c>
      <c r="JG266" s="57" t="s">
        <v>360</v>
      </c>
      <c r="JH266" s="57"/>
      <c r="JI266" s="57" t="s">
        <v>360</v>
      </c>
      <c r="JJ266" s="57" t="s">
        <v>360</v>
      </c>
      <c r="JK266" s="57" t="s">
        <v>360</v>
      </c>
      <c r="JL266" s="57"/>
      <c r="JM266" s="57" t="s">
        <v>360</v>
      </c>
      <c r="JN266" s="57" t="s">
        <v>360</v>
      </c>
      <c r="JO266" s="57" t="s">
        <v>360</v>
      </c>
      <c r="JP266" s="57" t="s">
        <v>360</v>
      </c>
      <c r="JQ266" s="57" t="s">
        <v>360</v>
      </c>
      <c r="JR266" s="57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61"/>
      <c r="NT266" s="57"/>
      <c r="NU266" s="57"/>
      <c r="NV266" s="57"/>
      <c r="NW266" s="57"/>
      <c r="NX266" s="57"/>
      <c r="NY266" s="57"/>
      <c r="NZ266" s="57"/>
      <c r="OA266" s="57"/>
      <c r="OB266" s="57"/>
      <c r="OC266" s="57"/>
      <c r="OD266" s="57"/>
      <c r="OE266" s="57" t="s">
        <v>360</v>
      </c>
      <c r="OF266" s="57"/>
      <c r="OG266" s="57"/>
      <c r="OH266" s="57"/>
      <c r="OI266" s="38"/>
      <c r="OJ266" s="38"/>
      <c r="OK266" s="38"/>
      <c r="OL266" s="38"/>
      <c r="OM266" s="61"/>
      <c r="ON266" s="57"/>
      <c r="OO266" s="57" t="s">
        <v>360</v>
      </c>
      <c r="OP266" s="57" t="s">
        <v>360</v>
      </c>
      <c r="OQ266" s="57"/>
      <c r="OR266" s="57"/>
      <c r="OS266" s="57" t="s">
        <v>360</v>
      </c>
      <c r="OT266" s="57" t="s">
        <v>360</v>
      </c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61"/>
      <c r="PH266" s="57" t="s">
        <v>360</v>
      </c>
      <c r="PI266" s="57" t="s">
        <v>370</v>
      </c>
      <c r="PJ266" s="57"/>
      <c r="PK266" s="57"/>
      <c r="PL266" s="57" t="s">
        <v>360</v>
      </c>
      <c r="PM266" s="57"/>
      <c r="PN266" s="57"/>
      <c r="PO266" s="57"/>
      <c r="PP266" s="57"/>
      <c r="PQ266" s="57"/>
      <c r="PR266" s="57"/>
      <c r="PS266" s="57"/>
      <c r="PT266" s="57"/>
      <c r="PU266" s="57"/>
      <c r="PV266" s="57"/>
      <c r="PW266" s="57" t="s">
        <v>360</v>
      </c>
      <c r="PX266" s="38"/>
      <c r="PY266" s="38"/>
      <c r="PZ266" s="38"/>
      <c r="QA266" s="61"/>
      <c r="QB266" s="57" t="s">
        <v>360</v>
      </c>
      <c r="QC266" s="57" t="s">
        <v>370</v>
      </c>
      <c r="QD266" s="57"/>
      <c r="QE266" s="57"/>
      <c r="QF266" s="57" t="s">
        <v>360</v>
      </c>
      <c r="QG266" s="57"/>
      <c r="QH266" s="57"/>
      <c r="QI266" s="57"/>
      <c r="QJ266" s="57"/>
      <c r="QK266" s="57"/>
      <c r="QL266" s="57"/>
      <c r="QM266" s="57"/>
      <c r="QN266" s="57"/>
      <c r="QO266" s="57"/>
      <c r="QP266" s="57"/>
      <c r="QQ266" s="57" t="s">
        <v>360</v>
      </c>
      <c r="QR266" s="38"/>
      <c r="QS266" s="38"/>
      <c r="QT266" s="38"/>
      <c r="QU266" s="61"/>
      <c r="QV266" s="57"/>
      <c r="QW266" s="57"/>
      <c r="QX266" s="57"/>
      <c r="QY266" s="57"/>
      <c r="QZ266" s="57"/>
      <c r="RA266" s="57"/>
      <c r="RB266" s="57"/>
      <c r="RC266" s="57"/>
      <c r="RD266" s="57"/>
      <c r="RE266" s="57"/>
      <c r="RF266" s="57"/>
      <c r="RG266" s="57"/>
      <c r="RH266" s="57"/>
      <c r="RI266" s="57"/>
      <c r="RJ266" s="38"/>
      <c r="RK266" s="38"/>
      <c r="RL266" s="38"/>
      <c r="RM266" s="38"/>
      <c r="RN266" s="38"/>
      <c r="RO266" s="37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7"/>
      <c r="SJ266" s="38"/>
      <c r="SK266" s="38"/>
      <c r="SL266" s="38"/>
      <c r="SM266" s="38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7"/>
      <c r="TD266" s="38"/>
      <c r="TE266" s="38"/>
      <c r="TF266" s="38"/>
      <c r="TG266" s="38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7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7"/>
      <c r="UR266" s="38"/>
      <c r="US266" s="38"/>
      <c r="UT266" s="38"/>
      <c r="UU266" s="38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7"/>
      <c r="VL266" s="38"/>
      <c r="VM266" s="38"/>
      <c r="VN266" s="38"/>
      <c r="VO266" s="38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7"/>
      <c r="WF266" s="38"/>
      <c r="WG266" s="38"/>
      <c r="WH266" s="38"/>
      <c r="WI266" s="38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7"/>
      <c r="WZ266" s="38"/>
      <c r="XA266" s="38"/>
      <c r="XB266" s="38"/>
      <c r="XC266" s="38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7"/>
      <c r="XT266" s="38"/>
      <c r="XU266" s="38"/>
      <c r="XV266" s="38"/>
      <c r="XW266" s="38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7"/>
      <c r="YN266" s="38"/>
      <c r="YO266" s="38"/>
      <c r="YP266" s="38"/>
      <c r="YQ266" s="38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7"/>
      <c r="ZH266" s="38"/>
      <c r="ZI266" s="38"/>
      <c r="ZJ266" s="38"/>
      <c r="ZK266" s="38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7"/>
      <c r="AAB266" s="38"/>
      <c r="AAC266" s="38"/>
      <c r="AAD266" s="38"/>
      <c r="AAE266" s="38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7"/>
      <c r="AAV266" s="38"/>
      <c r="AAW266" s="38"/>
      <c r="AAX266" s="38"/>
      <c r="AAY266" s="38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7"/>
      <c r="ABP266" s="38"/>
      <c r="ABQ266" s="38"/>
      <c r="ABR266" s="38"/>
      <c r="ABS266" s="38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7"/>
      <c r="ACJ266" s="38"/>
      <c r="ACK266" s="38"/>
      <c r="ACL266" s="38"/>
      <c r="ACM266" s="38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7"/>
      <c r="ADD266" s="38"/>
      <c r="ADE266" s="38"/>
      <c r="ADF266" s="38"/>
      <c r="ADG266" s="38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7"/>
      <c r="ADX266" s="38"/>
      <c r="ADY266" s="38"/>
      <c r="ADZ266" s="38"/>
      <c r="AEA266" s="38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7"/>
      <c r="AER266" s="38"/>
      <c r="AES266" s="38"/>
      <c r="AET266" s="38"/>
      <c r="AEU266" s="38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7"/>
      <c r="AFL266" s="38"/>
      <c r="AFM266" s="38"/>
      <c r="AFN266" s="38"/>
      <c r="AFO266" s="38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F266" s="85" t="str">
        <f t="shared" si="940"/>
        <v/>
      </c>
      <c r="AGG266" s="85" t="str">
        <f t="shared" si="941"/>
        <v/>
      </c>
      <c r="AGH266" s="85" t="str">
        <f t="shared" si="942"/>
        <v/>
      </c>
      <c r="AGL266" s="36" t="str">
        <f t="shared" si="953"/>
        <v/>
      </c>
      <c r="AGM266" s="36" t="str">
        <f t="shared" si="943"/>
        <v/>
      </c>
      <c r="AGN266" s="39">
        <f t="shared" si="954"/>
        <v>39</v>
      </c>
      <c r="AGO266" s="36" t="str">
        <f t="shared" si="955"/>
        <v/>
      </c>
      <c r="AGP266" s="36" t="str">
        <f t="shared" si="944"/>
        <v/>
      </c>
      <c r="AGQ266" s="39">
        <f t="shared" si="956"/>
        <v>4</v>
      </c>
      <c r="AGR266" s="36" t="str">
        <f t="shared" si="957"/>
        <v/>
      </c>
      <c r="AGS266" s="36" t="str">
        <f t="shared" si="945"/>
        <v/>
      </c>
      <c r="AGT266" s="39">
        <f t="shared" si="958"/>
        <v>39</v>
      </c>
      <c r="AGU266" s="36" t="str">
        <f t="shared" si="959"/>
        <v/>
      </c>
      <c r="AGV266" s="36" t="str">
        <f t="shared" si="946"/>
        <v/>
      </c>
      <c r="AGW266" s="39">
        <f t="shared" si="960"/>
        <v>9</v>
      </c>
      <c r="AGX266" s="36" t="str">
        <f t="shared" si="961"/>
        <v/>
      </c>
      <c r="AGY266" s="36" t="str">
        <f t="shared" si="947"/>
        <v/>
      </c>
      <c r="AGZ266" s="39">
        <f t="shared" si="962"/>
        <v>9</v>
      </c>
      <c r="AHA266" s="36" t="str">
        <f t="shared" si="963"/>
        <v/>
      </c>
      <c r="AHB266" s="36" t="str">
        <f t="shared" si="948"/>
        <v/>
      </c>
      <c r="AHC266" s="39">
        <f t="shared" si="964"/>
        <v>4</v>
      </c>
      <c r="AHD266" s="36" t="str">
        <f t="shared" si="965"/>
        <v/>
      </c>
      <c r="AHE266" s="36" t="str">
        <f t="shared" si="949"/>
        <v/>
      </c>
      <c r="AHF266" s="39" t="str">
        <f t="shared" si="966"/>
        <v/>
      </c>
      <c r="AHG266" s="36" t="str">
        <f t="shared" si="967"/>
        <v/>
      </c>
      <c r="AHH266" s="36" t="str">
        <f t="shared" si="950"/>
        <v/>
      </c>
      <c r="AHI266" s="39" t="str">
        <f t="shared" si="968"/>
        <v/>
      </c>
      <c r="AHJ266" s="36" t="str">
        <f t="shared" si="969"/>
        <v/>
      </c>
      <c r="AHK266" s="36" t="str">
        <f t="shared" si="951"/>
        <v/>
      </c>
      <c r="AHL266" s="39" t="str">
        <f t="shared" si="970"/>
        <v/>
      </c>
      <c r="AHM266" s="36" t="str">
        <f t="shared" si="971"/>
        <v/>
      </c>
      <c r="AHN266" s="36" t="str">
        <f t="shared" si="952"/>
        <v/>
      </c>
      <c r="AHO266" s="39" t="str">
        <f t="shared" si="972"/>
        <v/>
      </c>
    </row>
    <row r="267" spans="1:918" s="5" customFormat="1" outlineLevel="1" x14ac:dyDescent="0.25">
      <c r="A267" s="35">
        <f t="shared" si="973"/>
        <v>6</v>
      </c>
      <c r="B267" s="46" t="s">
        <v>145</v>
      </c>
      <c r="C267" s="37"/>
      <c r="D267" s="35"/>
      <c r="E267" s="35"/>
      <c r="F267" s="35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38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38"/>
      <c r="AN267" s="38"/>
      <c r="AO267" s="38"/>
      <c r="AP267" s="38"/>
      <c r="AQ267" s="61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38"/>
      <c r="BI267" s="38"/>
      <c r="BJ267" s="38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38"/>
      <c r="CA267" s="38"/>
      <c r="CB267" s="38"/>
      <c r="CC267" s="38"/>
      <c r="CD267" s="38"/>
      <c r="CE267" s="61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38"/>
      <c r="CW267" s="38"/>
      <c r="CX267" s="38"/>
      <c r="CY267" s="61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61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38"/>
      <c r="EL267" s="38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7"/>
      <c r="EZ267" s="57"/>
      <c r="FA267" s="57"/>
      <c r="FB267" s="57"/>
      <c r="FC267" s="38"/>
      <c r="FD267" s="38"/>
      <c r="FE267" s="38"/>
      <c r="FF267" s="38"/>
      <c r="FG267" s="57"/>
      <c r="FH267" s="57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7"/>
      <c r="FU267" s="57"/>
      <c r="FV267" s="57"/>
      <c r="FW267" s="57"/>
      <c r="FX267" s="57"/>
      <c r="FY267" s="38"/>
      <c r="FZ267" s="38"/>
      <c r="GA267" s="57"/>
      <c r="GB267" s="57"/>
      <c r="GC267" s="57"/>
      <c r="GD267" s="57"/>
      <c r="GE267" s="57"/>
      <c r="GF267" s="57"/>
      <c r="GG267" s="57"/>
      <c r="GH267" s="57"/>
      <c r="GI267" s="57"/>
      <c r="GJ267" s="57"/>
      <c r="GK267" s="57"/>
      <c r="GL267" s="57"/>
      <c r="GM267" s="57"/>
      <c r="GN267" s="57"/>
      <c r="GO267" s="57"/>
      <c r="GP267" s="38"/>
      <c r="GQ267" s="38"/>
      <c r="GR267" s="38"/>
      <c r="GS267" s="38"/>
      <c r="GT267" s="38"/>
      <c r="GU267" s="61"/>
      <c r="GV267" s="57"/>
      <c r="GW267" s="57"/>
      <c r="GX267" s="57"/>
      <c r="GY267" s="57"/>
      <c r="GZ267" s="57"/>
      <c r="HA267" s="57"/>
      <c r="HB267" s="57"/>
      <c r="HC267" s="57"/>
      <c r="HD267" s="57"/>
      <c r="HE267" s="57"/>
      <c r="HF267" s="57"/>
      <c r="HG267" s="57"/>
      <c r="HH267" s="57"/>
      <c r="HI267" s="57"/>
      <c r="HJ267" s="57"/>
      <c r="HK267" s="57"/>
      <c r="HL267" s="57"/>
      <c r="HM267" s="38"/>
      <c r="HN267" s="38"/>
      <c r="HO267" s="61"/>
      <c r="HP267" s="57"/>
      <c r="HQ267" s="57"/>
      <c r="HR267" s="57"/>
      <c r="HS267" s="57"/>
      <c r="HT267" s="57"/>
      <c r="HU267" s="57"/>
      <c r="HV267" s="57"/>
      <c r="HW267" s="57"/>
      <c r="HX267" s="57"/>
      <c r="HY267" s="57"/>
      <c r="HZ267" s="57"/>
      <c r="IA267" s="57"/>
      <c r="IB267" s="57"/>
      <c r="IC267" s="57"/>
      <c r="ID267" s="57"/>
      <c r="IE267" s="57"/>
      <c r="IF267" s="57"/>
      <c r="IG267" s="38"/>
      <c r="IH267" s="38"/>
      <c r="II267" s="61"/>
      <c r="IJ267" s="57"/>
      <c r="IK267" s="57"/>
      <c r="IL267" s="57"/>
      <c r="IM267" s="57"/>
      <c r="IN267" s="57"/>
      <c r="IO267" s="57"/>
      <c r="IP267" s="57"/>
      <c r="IQ267" s="57"/>
      <c r="IR267" s="57"/>
      <c r="IS267" s="57"/>
      <c r="IT267" s="57"/>
      <c r="IU267" s="57"/>
      <c r="IV267" s="57"/>
      <c r="IW267" s="57"/>
      <c r="IX267" s="57"/>
      <c r="IY267" s="57"/>
      <c r="IZ267" s="57"/>
      <c r="JA267" s="38"/>
      <c r="JB267" s="38"/>
      <c r="JC267" s="57"/>
      <c r="JD267" s="57"/>
      <c r="JE267" s="57"/>
      <c r="JF267" s="57"/>
      <c r="JG267" s="57"/>
      <c r="JH267" s="57"/>
      <c r="JI267" s="57"/>
      <c r="JJ267" s="57"/>
      <c r="JK267" s="57"/>
      <c r="JL267" s="57"/>
      <c r="JM267" s="57"/>
      <c r="JN267" s="57"/>
      <c r="JO267" s="57"/>
      <c r="JP267" s="57"/>
      <c r="JQ267" s="57"/>
      <c r="JR267" s="57"/>
      <c r="JS267" s="38"/>
      <c r="JT267" s="38"/>
      <c r="JU267" s="38"/>
      <c r="JV267" s="38"/>
      <c r="JW267" s="37" t="s">
        <v>265</v>
      </c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61"/>
      <c r="NT267" s="57"/>
      <c r="NU267" s="57"/>
      <c r="NV267" s="57"/>
      <c r="NW267" s="57"/>
      <c r="NX267" s="57"/>
      <c r="NY267" s="57"/>
      <c r="NZ267" s="57"/>
      <c r="OA267" s="57"/>
      <c r="OB267" s="57"/>
      <c r="OC267" s="57"/>
      <c r="OD267" s="57"/>
      <c r="OE267" s="57"/>
      <c r="OF267" s="57"/>
      <c r="OG267" s="57"/>
      <c r="OH267" s="57"/>
      <c r="OI267" s="38"/>
      <c r="OJ267" s="38"/>
      <c r="OK267" s="38"/>
      <c r="OL267" s="38"/>
      <c r="OM267" s="61"/>
      <c r="ON267" s="57"/>
      <c r="OO267" s="57"/>
      <c r="OP267" s="57"/>
      <c r="OQ267" s="57"/>
      <c r="OR267" s="57"/>
      <c r="OS267" s="57"/>
      <c r="OT267" s="57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61"/>
      <c r="PH267" s="57"/>
      <c r="PI267" s="57"/>
      <c r="PJ267" s="57"/>
      <c r="PK267" s="57"/>
      <c r="PL267" s="57"/>
      <c r="PM267" s="57"/>
      <c r="PN267" s="57"/>
      <c r="PO267" s="57"/>
      <c r="PP267" s="57"/>
      <c r="PQ267" s="57"/>
      <c r="PR267" s="57"/>
      <c r="PS267" s="57"/>
      <c r="PT267" s="57"/>
      <c r="PU267" s="57"/>
      <c r="PV267" s="57"/>
      <c r="PW267" s="57"/>
      <c r="PX267" s="38"/>
      <c r="PY267" s="38"/>
      <c r="PZ267" s="38"/>
      <c r="QA267" s="61"/>
      <c r="QB267" s="57"/>
      <c r="QC267" s="57"/>
      <c r="QD267" s="57"/>
      <c r="QE267" s="57"/>
      <c r="QF267" s="57"/>
      <c r="QG267" s="57"/>
      <c r="QH267" s="57"/>
      <c r="QI267" s="57"/>
      <c r="QJ267" s="57"/>
      <c r="QK267" s="57"/>
      <c r="QL267" s="57"/>
      <c r="QM267" s="57"/>
      <c r="QN267" s="57"/>
      <c r="QO267" s="57"/>
      <c r="QP267" s="57"/>
      <c r="QQ267" s="57"/>
      <c r="QR267" s="38"/>
      <c r="QS267" s="38"/>
      <c r="QT267" s="38"/>
      <c r="QU267" s="61"/>
      <c r="QV267" s="57"/>
      <c r="QW267" s="57"/>
      <c r="QX267" s="57"/>
      <c r="QY267" s="57"/>
      <c r="QZ267" s="57"/>
      <c r="RA267" s="57"/>
      <c r="RB267" s="57"/>
      <c r="RC267" s="57"/>
      <c r="RD267" s="57"/>
      <c r="RE267" s="57"/>
      <c r="RF267" s="57"/>
      <c r="RG267" s="57"/>
      <c r="RH267" s="57"/>
      <c r="RI267" s="57"/>
      <c r="RJ267" s="38"/>
      <c r="RK267" s="38"/>
      <c r="RL267" s="38"/>
      <c r="RM267" s="38"/>
      <c r="RN267" s="38"/>
      <c r="RO267" s="37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7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7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7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7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7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7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7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7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7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7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7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7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7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7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7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7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7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7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F267" s="85" t="str">
        <f t="shared" si="940"/>
        <v/>
      </c>
      <c r="AGG267" s="85" t="str">
        <f t="shared" si="941"/>
        <v/>
      </c>
      <c r="AGH267" s="85" t="str">
        <f t="shared" si="942"/>
        <v/>
      </c>
      <c r="AGL267" s="36" t="str">
        <f t="shared" si="953"/>
        <v/>
      </c>
      <c r="AGM267" s="36" t="str">
        <f t="shared" si="943"/>
        <v/>
      </c>
      <c r="AGN267" s="39" t="str">
        <f t="shared" si="954"/>
        <v/>
      </c>
      <c r="AGO267" s="36" t="str">
        <f t="shared" si="955"/>
        <v/>
      </c>
      <c r="AGP267" s="36" t="str">
        <f t="shared" si="944"/>
        <v/>
      </c>
      <c r="AGQ267" s="39" t="str">
        <f t="shared" si="956"/>
        <v/>
      </c>
      <c r="AGR267" s="36" t="str">
        <f t="shared" si="957"/>
        <v/>
      </c>
      <c r="AGS267" s="36" t="str">
        <f t="shared" si="945"/>
        <v/>
      </c>
      <c r="AGT267" s="39" t="str">
        <f t="shared" si="958"/>
        <v/>
      </c>
      <c r="AGU267" s="36" t="str">
        <f t="shared" si="959"/>
        <v/>
      </c>
      <c r="AGV267" s="36" t="str">
        <f t="shared" si="946"/>
        <v/>
      </c>
      <c r="AGW267" s="39" t="str">
        <f t="shared" si="960"/>
        <v/>
      </c>
      <c r="AGX267" s="36" t="str">
        <f t="shared" si="961"/>
        <v/>
      </c>
      <c r="AGY267" s="36" t="str">
        <f t="shared" si="947"/>
        <v/>
      </c>
      <c r="AGZ267" s="39" t="str">
        <f t="shared" si="962"/>
        <v/>
      </c>
      <c r="AHA267" s="36" t="str">
        <f t="shared" si="963"/>
        <v/>
      </c>
      <c r="AHB267" s="36" t="str">
        <f t="shared" si="948"/>
        <v/>
      </c>
      <c r="AHC267" s="39" t="str">
        <f t="shared" si="964"/>
        <v/>
      </c>
      <c r="AHD267" s="36" t="str">
        <f t="shared" si="965"/>
        <v/>
      </c>
      <c r="AHE267" s="36" t="str">
        <f t="shared" si="949"/>
        <v/>
      </c>
      <c r="AHF267" s="39" t="str">
        <f t="shared" si="966"/>
        <v/>
      </c>
      <c r="AHG267" s="36" t="str">
        <f t="shared" si="967"/>
        <v/>
      </c>
      <c r="AHH267" s="36" t="str">
        <f t="shared" si="950"/>
        <v/>
      </c>
      <c r="AHI267" s="39" t="str">
        <f t="shared" si="968"/>
        <v/>
      </c>
      <c r="AHJ267" s="36" t="str">
        <f t="shared" si="969"/>
        <v/>
      </c>
      <c r="AHK267" s="36" t="str">
        <f t="shared" si="951"/>
        <v/>
      </c>
      <c r="AHL267" s="39" t="str">
        <f t="shared" si="970"/>
        <v/>
      </c>
      <c r="AHM267" s="36" t="str">
        <f t="shared" si="971"/>
        <v/>
      </c>
      <c r="AHN267" s="36" t="str">
        <f t="shared" si="952"/>
        <v/>
      </c>
      <c r="AHO267" s="39" t="str">
        <f t="shared" si="972"/>
        <v/>
      </c>
    </row>
    <row r="268" spans="1:918" s="5" customFormat="1" outlineLevel="1" x14ac:dyDescent="0.25">
      <c r="A268" s="35">
        <v>7</v>
      </c>
      <c r="B268" s="46" t="s">
        <v>146</v>
      </c>
      <c r="C268" s="37"/>
      <c r="D268" s="35"/>
      <c r="E268" s="35"/>
      <c r="F268" s="35"/>
      <c r="G268" s="57"/>
      <c r="H268" s="57" t="s">
        <v>360</v>
      </c>
      <c r="I268" s="57"/>
      <c r="J268" s="57"/>
      <c r="K268" s="57" t="s">
        <v>360</v>
      </c>
      <c r="L268" s="57" t="s">
        <v>360</v>
      </c>
      <c r="M268" s="57" t="s">
        <v>360</v>
      </c>
      <c r="N268" s="57"/>
      <c r="O268" s="57" t="s">
        <v>360</v>
      </c>
      <c r="P268" s="57" t="s">
        <v>360</v>
      </c>
      <c r="Q268" s="57"/>
      <c r="R268" s="57"/>
      <c r="S268" s="57" t="s">
        <v>360</v>
      </c>
      <c r="T268" s="38"/>
      <c r="U268" s="38"/>
      <c r="V268" s="38"/>
      <c r="W268" s="61"/>
      <c r="X268" s="57"/>
      <c r="Y268" s="57"/>
      <c r="Z268" s="57"/>
      <c r="AA268" s="57"/>
      <c r="AB268" s="57"/>
      <c r="AC268" s="57" t="s">
        <v>360</v>
      </c>
      <c r="AD268" s="57"/>
      <c r="AE268" s="57"/>
      <c r="AF268" s="57"/>
      <c r="AG268" s="57"/>
      <c r="AH268" s="57"/>
      <c r="AI268" s="57"/>
      <c r="AJ268" s="57"/>
      <c r="AK268" s="57"/>
      <c r="AL268" s="57"/>
      <c r="AM268" s="38"/>
      <c r="AN268" s="38"/>
      <c r="AO268" s="38"/>
      <c r="AP268" s="38"/>
      <c r="AQ268" s="61"/>
      <c r="AR268" s="57"/>
      <c r="AS268" s="57" t="s">
        <v>360</v>
      </c>
      <c r="AT268" s="57" t="s">
        <v>360</v>
      </c>
      <c r="AU268" s="57"/>
      <c r="AV268" s="57"/>
      <c r="AW268" s="57" t="s">
        <v>360</v>
      </c>
      <c r="AX268" s="57"/>
      <c r="AY268" s="57" t="s">
        <v>360</v>
      </c>
      <c r="AZ268" s="57" t="s">
        <v>360</v>
      </c>
      <c r="BA268" s="57"/>
      <c r="BB268" s="57"/>
      <c r="BC268" s="57" t="s">
        <v>360</v>
      </c>
      <c r="BD268" s="57" t="s">
        <v>360</v>
      </c>
      <c r="BE268" s="57" t="s">
        <v>360</v>
      </c>
      <c r="BF268" s="57" t="s">
        <v>360</v>
      </c>
      <c r="BG268" s="57"/>
      <c r="BH268" s="38"/>
      <c r="BI268" s="38"/>
      <c r="BJ268" s="38"/>
      <c r="BK268" s="57" t="s">
        <v>360</v>
      </c>
      <c r="BL268" s="57" t="s">
        <v>360</v>
      </c>
      <c r="BM268" s="57"/>
      <c r="BN268" s="57"/>
      <c r="BO268" s="57" t="s">
        <v>360</v>
      </c>
      <c r="BP268" s="57"/>
      <c r="BQ268" s="57" t="s">
        <v>360</v>
      </c>
      <c r="BR268" s="57" t="s">
        <v>360</v>
      </c>
      <c r="BS268" s="57"/>
      <c r="BT268" s="57"/>
      <c r="BU268" s="57" t="s">
        <v>360</v>
      </c>
      <c r="BV268" s="57" t="s">
        <v>360</v>
      </c>
      <c r="BW268" s="57" t="s">
        <v>360</v>
      </c>
      <c r="BX268" s="57" t="s">
        <v>360</v>
      </c>
      <c r="BY268" s="57"/>
      <c r="BZ268" s="38"/>
      <c r="CA268" s="38"/>
      <c r="CB268" s="38"/>
      <c r="CC268" s="38"/>
      <c r="CD268" s="38"/>
      <c r="CE268" s="61"/>
      <c r="CF268" s="57"/>
      <c r="CG268" s="57" t="s">
        <v>360</v>
      </c>
      <c r="CH268" s="57" t="s">
        <v>360</v>
      </c>
      <c r="CI268" s="57"/>
      <c r="CJ268" s="57"/>
      <c r="CK268" s="57" t="s">
        <v>360</v>
      </c>
      <c r="CL268" s="57"/>
      <c r="CM268" s="57" t="s">
        <v>360</v>
      </c>
      <c r="CN268" s="57" t="s">
        <v>360</v>
      </c>
      <c r="CO268" s="57"/>
      <c r="CP268" s="57"/>
      <c r="CQ268" s="57" t="s">
        <v>360</v>
      </c>
      <c r="CR268" s="57" t="s">
        <v>360</v>
      </c>
      <c r="CS268" s="57" t="s">
        <v>360</v>
      </c>
      <c r="CT268" s="57" t="s">
        <v>360</v>
      </c>
      <c r="CU268" s="57"/>
      <c r="CV268" s="38"/>
      <c r="CW268" s="38"/>
      <c r="CX268" s="38"/>
      <c r="CY268" s="61"/>
      <c r="CZ268" s="57"/>
      <c r="DA268" s="57" t="s">
        <v>360</v>
      </c>
      <c r="DB268" s="57" t="s">
        <v>360</v>
      </c>
      <c r="DC268" s="57"/>
      <c r="DD268" s="57"/>
      <c r="DE268" s="57" t="s">
        <v>360</v>
      </c>
      <c r="DF268" s="57"/>
      <c r="DG268" s="57" t="s">
        <v>360</v>
      </c>
      <c r="DH268" s="57" t="s">
        <v>360</v>
      </c>
      <c r="DI268" s="57"/>
      <c r="DJ268" s="57"/>
      <c r="DK268" s="57" t="s">
        <v>360</v>
      </c>
      <c r="DL268" s="57" t="s">
        <v>360</v>
      </c>
      <c r="DM268" s="57" t="s">
        <v>360</v>
      </c>
      <c r="DN268" s="57" t="s">
        <v>360</v>
      </c>
      <c r="DO268" s="57"/>
      <c r="DP268" s="57"/>
      <c r="DQ268" s="38"/>
      <c r="DR268" s="38"/>
      <c r="DS268" s="61"/>
      <c r="DT268" s="57"/>
      <c r="DU268" s="57" t="s">
        <v>360</v>
      </c>
      <c r="DV268" s="57" t="s">
        <v>360</v>
      </c>
      <c r="DW268" s="57"/>
      <c r="DX268" s="57"/>
      <c r="DY268" s="57" t="s">
        <v>360</v>
      </c>
      <c r="DZ268" s="57"/>
      <c r="EA268" s="57" t="s">
        <v>360</v>
      </c>
      <c r="EB268" s="57" t="s">
        <v>360</v>
      </c>
      <c r="EC268" s="57"/>
      <c r="ED268" s="57"/>
      <c r="EE268" s="57" t="s">
        <v>360</v>
      </c>
      <c r="EF268" s="57" t="s">
        <v>360</v>
      </c>
      <c r="EG268" s="57" t="s">
        <v>360</v>
      </c>
      <c r="EH268" s="57" t="s">
        <v>360</v>
      </c>
      <c r="EI268" s="57"/>
      <c r="EJ268" s="57"/>
      <c r="EK268" s="38"/>
      <c r="EL268" s="38"/>
      <c r="EM268" s="57" t="s">
        <v>360</v>
      </c>
      <c r="EN268" s="57" t="s">
        <v>360</v>
      </c>
      <c r="EO268" s="57"/>
      <c r="EP268" s="57" t="s">
        <v>360</v>
      </c>
      <c r="EQ268" s="57" t="s">
        <v>360</v>
      </c>
      <c r="ER268" s="57"/>
      <c r="ES268" s="57" t="s">
        <v>360</v>
      </c>
      <c r="ET268" s="57" t="s">
        <v>360</v>
      </c>
      <c r="EU268" s="57" t="s">
        <v>360</v>
      </c>
      <c r="EV268" s="57"/>
      <c r="EW268" s="57" t="s">
        <v>360</v>
      </c>
      <c r="EX268" s="57" t="s">
        <v>360</v>
      </c>
      <c r="EY268" s="57" t="s">
        <v>360</v>
      </c>
      <c r="EZ268" s="57" t="s">
        <v>360</v>
      </c>
      <c r="FA268" s="57" t="s">
        <v>360</v>
      </c>
      <c r="FB268" s="57"/>
      <c r="FC268" s="38"/>
      <c r="FD268" s="38"/>
      <c r="FE268" s="38"/>
      <c r="FF268" s="38"/>
      <c r="FG268" s="57" t="s">
        <v>360</v>
      </c>
      <c r="FH268" s="57" t="s">
        <v>360</v>
      </c>
      <c r="FI268" s="57"/>
      <c r="FJ268" s="57" t="s">
        <v>360</v>
      </c>
      <c r="FK268" s="57" t="s">
        <v>360</v>
      </c>
      <c r="FL268" s="57"/>
      <c r="FM268" s="57" t="s">
        <v>360</v>
      </c>
      <c r="FN268" s="57" t="s">
        <v>360</v>
      </c>
      <c r="FO268" s="57" t="s">
        <v>360</v>
      </c>
      <c r="FP268" s="57"/>
      <c r="FQ268" s="57" t="s">
        <v>360</v>
      </c>
      <c r="FR268" s="57" t="s">
        <v>360</v>
      </c>
      <c r="FS268" s="57" t="s">
        <v>360</v>
      </c>
      <c r="FT268" s="57" t="s">
        <v>360</v>
      </c>
      <c r="FU268" s="57" t="s">
        <v>360</v>
      </c>
      <c r="FV268" s="57"/>
      <c r="FW268" s="57"/>
      <c r="FX268" s="57"/>
      <c r="FY268" s="38"/>
      <c r="FZ268" s="38"/>
      <c r="GA268" s="57" t="s">
        <v>360</v>
      </c>
      <c r="GB268" s="57" t="s">
        <v>360</v>
      </c>
      <c r="GC268" s="57"/>
      <c r="GD268" s="57" t="s">
        <v>360</v>
      </c>
      <c r="GE268" s="57" t="s">
        <v>360</v>
      </c>
      <c r="GF268" s="57"/>
      <c r="GG268" s="57" t="s">
        <v>360</v>
      </c>
      <c r="GH268" s="57" t="s">
        <v>360</v>
      </c>
      <c r="GI268" s="57" t="s">
        <v>360</v>
      </c>
      <c r="GJ268" s="57"/>
      <c r="GK268" s="57" t="s">
        <v>360</v>
      </c>
      <c r="GL268" s="57" t="s">
        <v>360</v>
      </c>
      <c r="GM268" s="57" t="s">
        <v>360</v>
      </c>
      <c r="GN268" s="57" t="s">
        <v>360</v>
      </c>
      <c r="GO268" s="57" t="s">
        <v>360</v>
      </c>
      <c r="GP268" s="38"/>
      <c r="GQ268" s="38"/>
      <c r="GR268" s="38"/>
      <c r="GS268" s="38"/>
      <c r="GT268" s="38"/>
      <c r="GU268" s="61"/>
      <c r="GV268" s="57"/>
      <c r="GW268" s="57" t="s">
        <v>360</v>
      </c>
      <c r="GX268" s="57" t="s">
        <v>360</v>
      </c>
      <c r="GY268" s="57"/>
      <c r="GZ268" s="57" t="s">
        <v>360</v>
      </c>
      <c r="HA268" s="57" t="s">
        <v>360</v>
      </c>
      <c r="HB268" s="57"/>
      <c r="HC268" s="57" t="s">
        <v>360</v>
      </c>
      <c r="HD268" s="57" t="s">
        <v>360</v>
      </c>
      <c r="HE268" s="57" t="s">
        <v>360</v>
      </c>
      <c r="HF268" s="57"/>
      <c r="HG268" s="57" t="s">
        <v>360</v>
      </c>
      <c r="HH268" s="57" t="s">
        <v>360</v>
      </c>
      <c r="HI268" s="57" t="s">
        <v>360</v>
      </c>
      <c r="HJ268" s="57" t="s">
        <v>360</v>
      </c>
      <c r="HK268" s="57" t="s">
        <v>360</v>
      </c>
      <c r="HL268" s="57"/>
      <c r="HM268" s="38"/>
      <c r="HN268" s="38"/>
      <c r="HO268" s="61"/>
      <c r="HP268" s="57"/>
      <c r="HQ268" s="57" t="s">
        <v>361</v>
      </c>
      <c r="HR268" s="57" t="s">
        <v>361</v>
      </c>
      <c r="HS268" s="57"/>
      <c r="HT268" s="57" t="s">
        <v>361</v>
      </c>
      <c r="HU268" s="57" t="s">
        <v>361</v>
      </c>
      <c r="HV268" s="57"/>
      <c r="HW268" s="57" t="s">
        <v>361</v>
      </c>
      <c r="HX268" s="57" t="s">
        <v>361</v>
      </c>
      <c r="HY268" s="57" t="s">
        <v>361</v>
      </c>
      <c r="HZ268" s="57"/>
      <c r="IA268" s="57" t="s">
        <v>361</v>
      </c>
      <c r="IB268" s="57" t="s">
        <v>361</v>
      </c>
      <c r="IC268" s="57" t="s">
        <v>361</v>
      </c>
      <c r="ID268" s="57" t="s">
        <v>361</v>
      </c>
      <c r="IE268" s="57" t="s">
        <v>361</v>
      </c>
      <c r="IF268" s="57"/>
      <c r="IG268" s="38"/>
      <c r="IH268" s="38"/>
      <c r="II268" s="61"/>
      <c r="IJ268" s="57"/>
      <c r="IK268" s="57" t="s">
        <v>361</v>
      </c>
      <c r="IL268" s="57" t="s">
        <v>361</v>
      </c>
      <c r="IM268" s="57"/>
      <c r="IN268" s="57" t="s">
        <v>361</v>
      </c>
      <c r="IO268" s="57" t="s">
        <v>361</v>
      </c>
      <c r="IP268" s="57"/>
      <c r="IQ268" s="57" t="s">
        <v>361</v>
      </c>
      <c r="IR268" s="57" t="s">
        <v>361</v>
      </c>
      <c r="IS268" s="57" t="s">
        <v>361</v>
      </c>
      <c r="IT268" s="57"/>
      <c r="IU268" s="57" t="s">
        <v>361</v>
      </c>
      <c r="IV268" s="57" t="s">
        <v>361</v>
      </c>
      <c r="IW268" s="57" t="s">
        <v>361</v>
      </c>
      <c r="IX268" s="57" t="s">
        <v>361</v>
      </c>
      <c r="IY268" s="57" t="s">
        <v>361</v>
      </c>
      <c r="IZ268" s="57"/>
      <c r="JA268" s="38"/>
      <c r="JB268" s="38"/>
      <c r="JC268" s="57" t="s">
        <v>361</v>
      </c>
      <c r="JD268" s="57" t="s">
        <v>361</v>
      </c>
      <c r="JE268" s="57"/>
      <c r="JF268" s="57" t="s">
        <v>361</v>
      </c>
      <c r="JG268" s="57" t="s">
        <v>361</v>
      </c>
      <c r="JH268" s="57"/>
      <c r="JI268" s="57" t="s">
        <v>361</v>
      </c>
      <c r="JJ268" s="57" t="s">
        <v>361</v>
      </c>
      <c r="JK268" s="57" t="s">
        <v>361</v>
      </c>
      <c r="JL268" s="57"/>
      <c r="JM268" s="57" t="s">
        <v>361</v>
      </c>
      <c r="JN268" s="57" t="s">
        <v>361</v>
      </c>
      <c r="JO268" s="57" t="s">
        <v>361</v>
      </c>
      <c r="JP268" s="57" t="s">
        <v>361</v>
      </c>
      <c r="JQ268" s="57" t="s">
        <v>361</v>
      </c>
      <c r="JR268" s="57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61"/>
      <c r="NT268" s="57"/>
      <c r="NU268" s="57" t="s">
        <v>360</v>
      </c>
      <c r="NV268" s="57" t="s">
        <v>360</v>
      </c>
      <c r="NW268" s="57"/>
      <c r="NX268" s="57"/>
      <c r="NY268" s="57"/>
      <c r="NZ268" s="57"/>
      <c r="OA268" s="57" t="s">
        <v>360</v>
      </c>
      <c r="OB268" s="57" t="s">
        <v>360</v>
      </c>
      <c r="OC268" s="57"/>
      <c r="OD268" s="57"/>
      <c r="OE268" s="57" t="s">
        <v>360</v>
      </c>
      <c r="OF268" s="57"/>
      <c r="OG268" s="57"/>
      <c r="OH268" s="57"/>
      <c r="OI268" s="38"/>
      <c r="OJ268" s="38"/>
      <c r="OK268" s="38"/>
      <c r="OL268" s="38"/>
      <c r="OM268" s="61"/>
      <c r="ON268" s="57"/>
      <c r="OO268" s="57" t="s">
        <v>360</v>
      </c>
      <c r="OP268" s="57" t="s">
        <v>360</v>
      </c>
      <c r="OQ268" s="57"/>
      <c r="OR268" s="57"/>
      <c r="OS268" s="57" t="s">
        <v>360</v>
      </c>
      <c r="OT268" s="57" t="s">
        <v>360</v>
      </c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61"/>
      <c r="PH268" s="57"/>
      <c r="PI268" s="57"/>
      <c r="PJ268" s="57"/>
      <c r="PK268" s="57"/>
      <c r="PL268" s="57"/>
      <c r="PM268" s="57"/>
      <c r="PN268" s="57"/>
      <c r="PO268" s="57"/>
      <c r="PP268" s="57"/>
      <c r="PQ268" s="57"/>
      <c r="PR268" s="57"/>
      <c r="PS268" s="57"/>
      <c r="PT268" s="57"/>
      <c r="PU268" s="57"/>
      <c r="PV268" s="57"/>
      <c r="PW268" s="57"/>
      <c r="PX268" s="38"/>
      <c r="PY268" s="38"/>
      <c r="PZ268" s="38"/>
      <c r="QA268" s="61"/>
      <c r="QB268" s="57"/>
      <c r="QC268" s="57"/>
      <c r="QD268" s="57"/>
      <c r="QE268" s="57"/>
      <c r="QF268" s="57"/>
      <c r="QG268" s="57"/>
      <c r="QH268" s="57"/>
      <c r="QI268" s="57"/>
      <c r="QJ268" s="57"/>
      <c r="QK268" s="57"/>
      <c r="QL268" s="57"/>
      <c r="QM268" s="57"/>
      <c r="QN268" s="57"/>
      <c r="QO268" s="57"/>
      <c r="QP268" s="57"/>
      <c r="QQ268" s="57"/>
      <c r="QR268" s="38"/>
      <c r="QS268" s="38"/>
      <c r="QT268" s="38"/>
      <c r="QU268" s="61"/>
      <c r="QV268" s="57"/>
      <c r="QW268" s="57"/>
      <c r="QX268" s="57"/>
      <c r="QY268" s="57"/>
      <c r="QZ268" s="57"/>
      <c r="RA268" s="57"/>
      <c r="RB268" s="57"/>
      <c r="RC268" s="57"/>
      <c r="RD268" s="57"/>
      <c r="RE268" s="57"/>
      <c r="RF268" s="57"/>
      <c r="RG268" s="57"/>
      <c r="RH268" s="57"/>
      <c r="RI268" s="57"/>
      <c r="RJ268" s="38"/>
      <c r="RK268" s="38"/>
      <c r="RL268" s="38"/>
      <c r="RM268" s="38"/>
      <c r="RN268" s="38"/>
      <c r="RO268" s="37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7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7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7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7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7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7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7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7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7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7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7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7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7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7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7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7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7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7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F268" s="85" t="str">
        <f t="shared" si="940"/>
        <v/>
      </c>
      <c r="AGG268" s="85" t="str">
        <f t="shared" si="941"/>
        <v/>
      </c>
      <c r="AGH268" s="85" t="str">
        <f t="shared" si="942"/>
        <v/>
      </c>
      <c r="AGL268" s="36" t="str">
        <f t="shared" si="953"/>
        <v/>
      </c>
      <c r="AGM268" s="36" t="str">
        <f t="shared" si="943"/>
        <v/>
      </c>
      <c r="AGN268" s="39">
        <f t="shared" si="954"/>
        <v>31</v>
      </c>
      <c r="AGO268" s="36" t="str">
        <f t="shared" si="955"/>
        <v/>
      </c>
      <c r="AGP268" s="36" t="str">
        <f t="shared" si="944"/>
        <v/>
      </c>
      <c r="AGQ268" s="39">
        <f t="shared" si="956"/>
        <v>46</v>
      </c>
      <c r="AGR268" s="36" t="str">
        <f t="shared" si="957"/>
        <v/>
      </c>
      <c r="AGS268" s="36">
        <f t="shared" si="945"/>
        <v>27</v>
      </c>
      <c r="AGT268" s="39">
        <f t="shared" si="958"/>
        <v>24</v>
      </c>
      <c r="AGU268" s="36" t="str">
        <f t="shared" si="959"/>
        <v/>
      </c>
      <c r="AGV268" s="36">
        <f t="shared" si="946"/>
        <v>9</v>
      </c>
      <c r="AGW268" s="39" t="str">
        <f t="shared" si="960"/>
        <v/>
      </c>
      <c r="AGX268" s="36" t="str">
        <f t="shared" si="961"/>
        <v/>
      </c>
      <c r="AGY268" s="36" t="str">
        <f t="shared" si="947"/>
        <v/>
      </c>
      <c r="AGZ268" s="39">
        <f t="shared" si="962"/>
        <v>9</v>
      </c>
      <c r="AHA268" s="36" t="str">
        <f t="shared" si="963"/>
        <v/>
      </c>
      <c r="AHB268" s="36" t="str">
        <f t="shared" si="948"/>
        <v/>
      </c>
      <c r="AHC268" s="39" t="str">
        <f t="shared" si="964"/>
        <v/>
      </c>
      <c r="AHD268" s="36" t="str">
        <f t="shared" si="965"/>
        <v/>
      </c>
      <c r="AHE268" s="36" t="str">
        <f t="shared" si="949"/>
        <v/>
      </c>
      <c r="AHF268" s="39" t="str">
        <f t="shared" si="966"/>
        <v/>
      </c>
      <c r="AHG268" s="36" t="str">
        <f t="shared" si="967"/>
        <v/>
      </c>
      <c r="AHH268" s="36" t="str">
        <f t="shared" si="950"/>
        <v/>
      </c>
      <c r="AHI268" s="39" t="str">
        <f t="shared" si="968"/>
        <v/>
      </c>
      <c r="AHJ268" s="36" t="str">
        <f t="shared" si="969"/>
        <v/>
      </c>
      <c r="AHK268" s="36" t="str">
        <f t="shared" si="951"/>
        <v/>
      </c>
      <c r="AHL268" s="39" t="str">
        <f t="shared" si="970"/>
        <v/>
      </c>
      <c r="AHM268" s="36" t="str">
        <f t="shared" si="971"/>
        <v/>
      </c>
      <c r="AHN268" s="36" t="str">
        <f t="shared" si="952"/>
        <v/>
      </c>
      <c r="AHO268" s="39" t="str">
        <f t="shared" si="972"/>
        <v/>
      </c>
    </row>
    <row r="269" spans="1:918" s="5" customFormat="1" outlineLevel="1" x14ac:dyDescent="0.25">
      <c r="A269" s="35">
        <f t="shared" si="973"/>
        <v>8</v>
      </c>
      <c r="B269" s="46" t="s">
        <v>147</v>
      </c>
      <c r="C269" s="37"/>
      <c r="D269" s="35"/>
      <c r="E269" s="35"/>
      <c r="F269" s="35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 t="s">
        <v>360</v>
      </c>
      <c r="T269" s="38"/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38"/>
      <c r="AN269" s="38"/>
      <c r="AO269" s="38"/>
      <c r="AP269" s="38"/>
      <c r="AQ269" s="61"/>
      <c r="AR269" s="57"/>
      <c r="AS269" s="57" t="s">
        <v>360</v>
      </c>
      <c r="AT269" s="57" t="s">
        <v>360</v>
      </c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38"/>
      <c r="BI269" s="38"/>
      <c r="BJ269" s="38"/>
      <c r="BK269" s="57" t="s">
        <v>360</v>
      </c>
      <c r="BL269" s="57" t="s">
        <v>360</v>
      </c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38"/>
      <c r="CA269" s="38"/>
      <c r="CB269" s="38"/>
      <c r="CC269" s="38"/>
      <c r="CD269" s="38"/>
      <c r="CE269" s="61"/>
      <c r="CF269" s="57"/>
      <c r="CG269" s="57" t="s">
        <v>360</v>
      </c>
      <c r="CH269" s="57" t="s">
        <v>360</v>
      </c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38"/>
      <c r="CW269" s="38"/>
      <c r="CX269" s="38"/>
      <c r="CY269" s="61"/>
      <c r="CZ269" s="57"/>
      <c r="DA269" s="57" t="s">
        <v>360</v>
      </c>
      <c r="DB269" s="57" t="s">
        <v>360</v>
      </c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38"/>
      <c r="DR269" s="38"/>
      <c r="DS269" s="61"/>
      <c r="DT269" s="57"/>
      <c r="DU269" s="57" t="s">
        <v>360</v>
      </c>
      <c r="DV269" s="57" t="s">
        <v>360</v>
      </c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38"/>
      <c r="EL269" s="38"/>
      <c r="EM269" s="57" t="s">
        <v>360</v>
      </c>
      <c r="EN269" s="57" t="s">
        <v>360</v>
      </c>
      <c r="EO269" s="57"/>
      <c r="EP269" s="57" t="s">
        <v>360</v>
      </c>
      <c r="EQ269" s="57" t="s">
        <v>360</v>
      </c>
      <c r="ER269" s="57"/>
      <c r="ES269" s="57" t="s">
        <v>360</v>
      </c>
      <c r="ET269" s="57" t="s">
        <v>360</v>
      </c>
      <c r="EU269" s="57" t="s">
        <v>360</v>
      </c>
      <c r="EV269" s="57"/>
      <c r="EW269" s="57" t="s">
        <v>360</v>
      </c>
      <c r="EX269" s="57" t="s">
        <v>360</v>
      </c>
      <c r="EY269" s="57" t="s">
        <v>360</v>
      </c>
      <c r="EZ269" s="57" t="s">
        <v>360</v>
      </c>
      <c r="FA269" s="57" t="s">
        <v>360</v>
      </c>
      <c r="FB269" s="57"/>
      <c r="FC269" s="38"/>
      <c r="FD269" s="38"/>
      <c r="FE269" s="38"/>
      <c r="FF269" s="38"/>
      <c r="FG269" s="57" t="s">
        <v>360</v>
      </c>
      <c r="FH269" s="57" t="s">
        <v>360</v>
      </c>
      <c r="FI269" s="57"/>
      <c r="FJ269" s="57" t="s">
        <v>360</v>
      </c>
      <c r="FK269" s="57" t="s">
        <v>360</v>
      </c>
      <c r="FL269" s="57"/>
      <c r="FM269" s="57" t="s">
        <v>360</v>
      </c>
      <c r="FN269" s="57" t="s">
        <v>360</v>
      </c>
      <c r="FO269" s="57" t="s">
        <v>360</v>
      </c>
      <c r="FP269" s="57"/>
      <c r="FQ269" s="57" t="s">
        <v>360</v>
      </c>
      <c r="FR269" s="57" t="s">
        <v>360</v>
      </c>
      <c r="FS269" s="57" t="s">
        <v>360</v>
      </c>
      <c r="FT269" s="57" t="s">
        <v>360</v>
      </c>
      <c r="FU269" s="57" t="s">
        <v>360</v>
      </c>
      <c r="FV269" s="57"/>
      <c r="FW269" s="57"/>
      <c r="FX269" s="57"/>
      <c r="FY269" s="38"/>
      <c r="FZ269" s="38"/>
      <c r="GA269" s="57" t="s">
        <v>360</v>
      </c>
      <c r="GB269" s="57" t="s">
        <v>360</v>
      </c>
      <c r="GC269" s="57"/>
      <c r="GD269" s="57" t="s">
        <v>360</v>
      </c>
      <c r="GE269" s="57" t="s">
        <v>360</v>
      </c>
      <c r="GF269" s="57"/>
      <c r="GG269" s="57" t="s">
        <v>360</v>
      </c>
      <c r="GH269" s="57" t="s">
        <v>360</v>
      </c>
      <c r="GI269" s="57" t="s">
        <v>360</v>
      </c>
      <c r="GJ269" s="57"/>
      <c r="GK269" s="57" t="s">
        <v>360</v>
      </c>
      <c r="GL269" s="57" t="s">
        <v>360</v>
      </c>
      <c r="GM269" s="57" t="s">
        <v>360</v>
      </c>
      <c r="GN269" s="57" t="s">
        <v>360</v>
      </c>
      <c r="GO269" s="57" t="s">
        <v>360</v>
      </c>
      <c r="GP269" s="38"/>
      <c r="GQ269" s="38"/>
      <c r="GR269" s="38"/>
      <c r="GS269" s="38"/>
      <c r="GT269" s="38"/>
      <c r="GU269" s="61"/>
      <c r="GV269" s="57"/>
      <c r="GW269" s="57"/>
      <c r="GX269" s="57"/>
      <c r="GY269" s="57"/>
      <c r="GZ269" s="57"/>
      <c r="HA269" s="57"/>
      <c r="HB269" s="57"/>
      <c r="HC269" s="57"/>
      <c r="HD269" s="57"/>
      <c r="HE269" s="57"/>
      <c r="HF269" s="57"/>
      <c r="HG269" s="57"/>
      <c r="HH269" s="57"/>
      <c r="HI269" s="57"/>
      <c r="HJ269" s="57"/>
      <c r="HK269" s="57"/>
      <c r="HL269" s="57"/>
      <c r="HM269" s="38"/>
      <c r="HN269" s="38"/>
      <c r="HO269" s="61"/>
      <c r="HP269" s="57"/>
      <c r="HQ269" s="57"/>
      <c r="HR269" s="57"/>
      <c r="HS269" s="57"/>
      <c r="HT269" s="57"/>
      <c r="HU269" s="57"/>
      <c r="HV269" s="57"/>
      <c r="HW269" s="57"/>
      <c r="HX269" s="57"/>
      <c r="HY269" s="57"/>
      <c r="HZ269" s="57"/>
      <c r="IA269" s="57"/>
      <c r="IB269" s="57"/>
      <c r="IC269" s="57"/>
      <c r="ID269" s="57"/>
      <c r="IE269" s="57"/>
      <c r="IF269" s="57"/>
      <c r="IG269" s="38"/>
      <c r="IH269" s="38"/>
      <c r="II269" s="61"/>
      <c r="IJ269" s="57"/>
      <c r="IK269" s="57"/>
      <c r="IL269" s="57"/>
      <c r="IM269" s="57"/>
      <c r="IN269" s="57"/>
      <c r="IO269" s="57"/>
      <c r="IP269" s="57"/>
      <c r="IQ269" s="57"/>
      <c r="IR269" s="57"/>
      <c r="IS269" s="57"/>
      <c r="IT269" s="57"/>
      <c r="IU269" s="57"/>
      <c r="IV269" s="57"/>
      <c r="IW269" s="57"/>
      <c r="IX269" s="57"/>
      <c r="IY269" s="57"/>
      <c r="IZ269" s="57"/>
      <c r="JA269" s="38"/>
      <c r="JB269" s="38"/>
      <c r="JC269" s="57"/>
      <c r="JD269" s="57"/>
      <c r="JE269" s="57"/>
      <c r="JF269" s="57"/>
      <c r="JG269" s="57"/>
      <c r="JH269" s="57"/>
      <c r="JI269" s="57"/>
      <c r="JJ269" s="57"/>
      <c r="JK269" s="57"/>
      <c r="JL269" s="57"/>
      <c r="JM269" s="57"/>
      <c r="JN269" s="57"/>
      <c r="JO269" s="57"/>
      <c r="JP269" s="57"/>
      <c r="JQ269" s="57"/>
      <c r="JR269" s="57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61"/>
      <c r="NT269" s="57"/>
      <c r="NU269" s="57"/>
      <c r="NV269" s="57"/>
      <c r="NW269" s="57"/>
      <c r="NX269" s="57"/>
      <c r="NY269" s="57"/>
      <c r="NZ269" s="57"/>
      <c r="OA269" s="57"/>
      <c r="OB269" s="57"/>
      <c r="OC269" s="57"/>
      <c r="OD269" s="57"/>
      <c r="OE269" s="57"/>
      <c r="OF269" s="57"/>
      <c r="OG269" s="57"/>
      <c r="OH269" s="57"/>
      <c r="OI269" s="38"/>
      <c r="OJ269" s="38"/>
      <c r="OK269" s="38"/>
      <c r="OL269" s="38"/>
      <c r="OM269" s="61"/>
      <c r="ON269" s="57"/>
      <c r="OO269" s="57" t="s">
        <v>360</v>
      </c>
      <c r="OP269" s="57" t="s">
        <v>360</v>
      </c>
      <c r="OQ269" s="57"/>
      <c r="OR269" s="57"/>
      <c r="OS269" s="57" t="s">
        <v>360</v>
      </c>
      <c r="OT269" s="57" t="s">
        <v>360</v>
      </c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61"/>
      <c r="PH269" s="57"/>
      <c r="PI269" s="57"/>
      <c r="PJ269" s="57"/>
      <c r="PK269" s="57"/>
      <c r="PL269" s="57"/>
      <c r="PM269" s="57"/>
      <c r="PN269" s="57"/>
      <c r="PO269" s="57"/>
      <c r="PP269" s="57"/>
      <c r="PQ269" s="57"/>
      <c r="PR269" s="57"/>
      <c r="PS269" s="57"/>
      <c r="PT269" s="57"/>
      <c r="PU269" s="57"/>
      <c r="PV269" s="57"/>
      <c r="PW269" s="57"/>
      <c r="PX269" s="38"/>
      <c r="PY269" s="38"/>
      <c r="PZ269" s="38"/>
      <c r="QA269" s="61"/>
      <c r="QB269" s="57"/>
      <c r="QC269" s="57"/>
      <c r="QD269" s="57"/>
      <c r="QE269" s="57"/>
      <c r="QF269" s="57"/>
      <c r="QG269" s="57"/>
      <c r="QH269" s="57"/>
      <c r="QI269" s="57"/>
      <c r="QJ269" s="57"/>
      <c r="QK269" s="57"/>
      <c r="QL269" s="57"/>
      <c r="QM269" s="57"/>
      <c r="QN269" s="57"/>
      <c r="QO269" s="57"/>
      <c r="QP269" s="57"/>
      <c r="QQ269" s="57"/>
      <c r="QR269" s="38"/>
      <c r="QS269" s="38"/>
      <c r="QT269" s="38"/>
      <c r="QU269" s="61"/>
      <c r="QV269" s="57"/>
      <c r="QW269" s="57"/>
      <c r="QX269" s="57"/>
      <c r="QY269" s="57"/>
      <c r="QZ269" s="57"/>
      <c r="RA269" s="57"/>
      <c r="RB269" s="57"/>
      <c r="RC269" s="57"/>
      <c r="RD269" s="57"/>
      <c r="RE269" s="57"/>
      <c r="RF269" s="57"/>
      <c r="RG269" s="57"/>
      <c r="RH269" s="57"/>
      <c r="RI269" s="57"/>
      <c r="RJ269" s="38"/>
      <c r="RK269" s="38"/>
      <c r="RL269" s="38"/>
      <c r="RM269" s="38"/>
      <c r="RN269" s="38"/>
      <c r="RO269" s="37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7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7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7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7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7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7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7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7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7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7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7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7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7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7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7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7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7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7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F269" s="85" t="str">
        <f t="shared" si="940"/>
        <v/>
      </c>
      <c r="AGG269" s="85" t="str">
        <f t="shared" si="941"/>
        <v/>
      </c>
      <c r="AGH269" s="85" t="str">
        <f t="shared" si="942"/>
        <v/>
      </c>
      <c r="AGL269" s="36" t="str">
        <f t="shared" si="953"/>
        <v/>
      </c>
      <c r="AGM269" s="36" t="str">
        <f t="shared" si="943"/>
        <v/>
      </c>
      <c r="AGN269" s="39">
        <f t="shared" si="954"/>
        <v>7</v>
      </c>
      <c r="AGO269" s="36" t="str">
        <f t="shared" si="955"/>
        <v/>
      </c>
      <c r="AGP269" s="36" t="str">
        <f t="shared" si="944"/>
        <v/>
      </c>
      <c r="AGQ269" s="39">
        <f t="shared" si="956"/>
        <v>28</v>
      </c>
      <c r="AGR269" s="36" t="str">
        <f t="shared" si="957"/>
        <v/>
      </c>
      <c r="AGS269" s="36" t="str">
        <f t="shared" si="945"/>
        <v/>
      </c>
      <c r="AGT269" s="39">
        <f t="shared" si="958"/>
        <v>12</v>
      </c>
      <c r="AGU269" s="36" t="str">
        <f t="shared" si="959"/>
        <v/>
      </c>
      <c r="AGV269" s="36" t="str">
        <f t="shared" si="946"/>
        <v/>
      </c>
      <c r="AGW269" s="39" t="str">
        <f t="shared" si="960"/>
        <v/>
      </c>
      <c r="AGX269" s="36" t="str">
        <f t="shared" si="961"/>
        <v/>
      </c>
      <c r="AGY269" s="36" t="str">
        <f t="shared" si="947"/>
        <v/>
      </c>
      <c r="AGZ269" s="39">
        <f t="shared" si="962"/>
        <v>4</v>
      </c>
      <c r="AHA269" s="36" t="str">
        <f t="shared" si="963"/>
        <v/>
      </c>
      <c r="AHB269" s="36" t="str">
        <f t="shared" si="948"/>
        <v/>
      </c>
      <c r="AHC269" s="39" t="str">
        <f t="shared" si="964"/>
        <v/>
      </c>
      <c r="AHD269" s="36" t="str">
        <f t="shared" si="965"/>
        <v/>
      </c>
      <c r="AHE269" s="36" t="str">
        <f t="shared" si="949"/>
        <v/>
      </c>
      <c r="AHF269" s="39" t="str">
        <f t="shared" si="966"/>
        <v/>
      </c>
      <c r="AHG269" s="36" t="str">
        <f t="shared" si="967"/>
        <v/>
      </c>
      <c r="AHH269" s="36" t="str">
        <f t="shared" si="950"/>
        <v/>
      </c>
      <c r="AHI269" s="39" t="str">
        <f t="shared" si="968"/>
        <v/>
      </c>
      <c r="AHJ269" s="36" t="str">
        <f t="shared" si="969"/>
        <v/>
      </c>
      <c r="AHK269" s="36" t="str">
        <f t="shared" si="951"/>
        <v/>
      </c>
      <c r="AHL269" s="39" t="str">
        <f t="shared" si="970"/>
        <v/>
      </c>
      <c r="AHM269" s="36" t="str">
        <f t="shared" si="971"/>
        <v/>
      </c>
      <c r="AHN269" s="36" t="str">
        <f t="shared" si="952"/>
        <v/>
      </c>
      <c r="AHO269" s="39" t="str">
        <f t="shared" si="972"/>
        <v/>
      </c>
    </row>
    <row r="270" spans="1:918" s="5" customFormat="1" outlineLevel="1" x14ac:dyDescent="0.25">
      <c r="A270" s="35">
        <f t="shared" si="973"/>
        <v>9</v>
      </c>
      <c r="B270" s="55" t="s">
        <v>272</v>
      </c>
      <c r="C270" s="37"/>
      <c r="D270" s="35"/>
      <c r="E270" s="35"/>
      <c r="F270" s="35"/>
      <c r="G270" s="57"/>
      <c r="H270" s="57" t="s">
        <v>360</v>
      </c>
      <c r="I270" s="57"/>
      <c r="J270" s="57"/>
      <c r="K270" s="57" t="s">
        <v>360</v>
      </c>
      <c r="L270" s="57" t="s">
        <v>360</v>
      </c>
      <c r="M270" s="57" t="s">
        <v>360</v>
      </c>
      <c r="N270" s="57"/>
      <c r="O270" s="57" t="s">
        <v>360</v>
      </c>
      <c r="P270" s="57" t="s">
        <v>360</v>
      </c>
      <c r="Q270" s="57"/>
      <c r="R270" s="57"/>
      <c r="S270" s="57" t="s">
        <v>360</v>
      </c>
      <c r="T270" s="38"/>
      <c r="U270" s="38"/>
      <c r="V270" s="38"/>
      <c r="W270" s="61"/>
      <c r="X270" s="57"/>
      <c r="Y270" s="57" t="s">
        <v>360</v>
      </c>
      <c r="Z270" s="57" t="s">
        <v>360</v>
      </c>
      <c r="AA270" s="57"/>
      <c r="AB270" s="57"/>
      <c r="AC270" s="57"/>
      <c r="AD270" s="57"/>
      <c r="AE270" s="57" t="s">
        <v>360</v>
      </c>
      <c r="AF270" s="57" t="s">
        <v>360</v>
      </c>
      <c r="AG270" s="57"/>
      <c r="AH270" s="57"/>
      <c r="AI270" s="57" t="s">
        <v>360</v>
      </c>
      <c r="AJ270" s="57" t="s">
        <v>360</v>
      </c>
      <c r="AK270" s="57" t="s">
        <v>360</v>
      </c>
      <c r="AL270" s="57" t="s">
        <v>360</v>
      </c>
      <c r="AM270" s="38"/>
      <c r="AN270" s="38"/>
      <c r="AO270" s="38"/>
      <c r="AP270" s="38"/>
      <c r="AQ270" s="61"/>
      <c r="AR270" s="57"/>
      <c r="AS270" s="57" t="s">
        <v>360</v>
      </c>
      <c r="AT270" s="57" t="s">
        <v>360</v>
      </c>
      <c r="AU270" s="57"/>
      <c r="AV270" s="57"/>
      <c r="AW270" s="57"/>
      <c r="AX270" s="57"/>
      <c r="AY270" s="57" t="s">
        <v>360</v>
      </c>
      <c r="AZ270" s="57" t="s">
        <v>360</v>
      </c>
      <c r="BA270" s="57"/>
      <c r="BB270" s="57"/>
      <c r="BC270" s="57" t="s">
        <v>360</v>
      </c>
      <c r="BD270" s="57" t="s">
        <v>360</v>
      </c>
      <c r="BE270" s="57" t="s">
        <v>360</v>
      </c>
      <c r="BF270" s="57" t="s">
        <v>360</v>
      </c>
      <c r="BG270" s="57"/>
      <c r="BH270" s="38"/>
      <c r="BI270" s="38"/>
      <c r="BJ270" s="38"/>
      <c r="BK270" s="57" t="s">
        <v>360</v>
      </c>
      <c r="BL270" s="57" t="s">
        <v>360</v>
      </c>
      <c r="BM270" s="57"/>
      <c r="BN270" s="57"/>
      <c r="BO270" s="57"/>
      <c r="BP270" s="57"/>
      <c r="BQ270" s="57" t="s">
        <v>360</v>
      </c>
      <c r="BR270" s="57" t="s">
        <v>360</v>
      </c>
      <c r="BS270" s="57"/>
      <c r="BT270" s="57"/>
      <c r="BU270" s="57" t="s">
        <v>360</v>
      </c>
      <c r="BV270" s="57" t="s">
        <v>360</v>
      </c>
      <c r="BW270" s="57" t="s">
        <v>360</v>
      </c>
      <c r="BX270" s="57" t="s">
        <v>360</v>
      </c>
      <c r="BY270" s="57"/>
      <c r="BZ270" s="38"/>
      <c r="CA270" s="38"/>
      <c r="CB270" s="38"/>
      <c r="CC270" s="38"/>
      <c r="CD270" s="38"/>
      <c r="CE270" s="61"/>
      <c r="CF270" s="57"/>
      <c r="CG270" s="57" t="s">
        <v>360</v>
      </c>
      <c r="CH270" s="57" t="s">
        <v>360</v>
      </c>
      <c r="CI270" s="57"/>
      <c r="CJ270" s="57"/>
      <c r="CK270" s="57"/>
      <c r="CL270" s="57"/>
      <c r="CM270" s="57" t="s">
        <v>360</v>
      </c>
      <c r="CN270" s="57" t="s">
        <v>360</v>
      </c>
      <c r="CO270" s="57"/>
      <c r="CP270" s="57"/>
      <c r="CQ270" s="57" t="s">
        <v>360</v>
      </c>
      <c r="CR270" s="57" t="s">
        <v>360</v>
      </c>
      <c r="CS270" s="57" t="s">
        <v>360</v>
      </c>
      <c r="CT270" s="57" t="s">
        <v>360</v>
      </c>
      <c r="CU270" s="57"/>
      <c r="CV270" s="38"/>
      <c r="CW270" s="38"/>
      <c r="CX270" s="38"/>
      <c r="CY270" s="61"/>
      <c r="CZ270" s="57"/>
      <c r="DA270" s="57" t="s">
        <v>360</v>
      </c>
      <c r="DB270" s="57" t="s">
        <v>360</v>
      </c>
      <c r="DC270" s="57"/>
      <c r="DD270" s="57"/>
      <c r="DE270" s="57"/>
      <c r="DF270" s="57"/>
      <c r="DG270" s="57" t="s">
        <v>360</v>
      </c>
      <c r="DH270" s="57" t="s">
        <v>360</v>
      </c>
      <c r="DI270" s="57"/>
      <c r="DJ270" s="57"/>
      <c r="DK270" s="57" t="s">
        <v>360</v>
      </c>
      <c r="DL270" s="57" t="s">
        <v>360</v>
      </c>
      <c r="DM270" s="57" t="s">
        <v>360</v>
      </c>
      <c r="DN270" s="57" t="s">
        <v>360</v>
      </c>
      <c r="DO270" s="57"/>
      <c r="DP270" s="57"/>
      <c r="DQ270" s="38"/>
      <c r="DR270" s="38"/>
      <c r="DS270" s="61"/>
      <c r="DT270" s="57"/>
      <c r="DU270" s="57" t="s">
        <v>360</v>
      </c>
      <c r="DV270" s="57" t="s">
        <v>360</v>
      </c>
      <c r="DW270" s="57"/>
      <c r="DX270" s="57"/>
      <c r="DY270" s="57"/>
      <c r="DZ270" s="57"/>
      <c r="EA270" s="57" t="s">
        <v>360</v>
      </c>
      <c r="EB270" s="57" t="s">
        <v>360</v>
      </c>
      <c r="EC270" s="57"/>
      <c r="ED270" s="57"/>
      <c r="EE270" s="57" t="s">
        <v>360</v>
      </c>
      <c r="EF270" s="57" t="s">
        <v>360</v>
      </c>
      <c r="EG270" s="57" t="s">
        <v>360</v>
      </c>
      <c r="EH270" s="57" t="s">
        <v>360</v>
      </c>
      <c r="EI270" s="57"/>
      <c r="EJ270" s="57"/>
      <c r="EK270" s="38"/>
      <c r="EL270" s="38"/>
      <c r="EM270" s="57" t="s">
        <v>360</v>
      </c>
      <c r="EN270" s="57" t="s">
        <v>360</v>
      </c>
      <c r="EO270" s="57"/>
      <c r="EP270" s="57" t="s">
        <v>360</v>
      </c>
      <c r="EQ270" s="57" t="s">
        <v>360</v>
      </c>
      <c r="ER270" s="57"/>
      <c r="ES270" s="57" t="s">
        <v>360</v>
      </c>
      <c r="ET270" s="57" t="s">
        <v>360</v>
      </c>
      <c r="EU270" s="57" t="s">
        <v>360</v>
      </c>
      <c r="EV270" s="57"/>
      <c r="EW270" s="57" t="s">
        <v>360</v>
      </c>
      <c r="EX270" s="57" t="s">
        <v>360</v>
      </c>
      <c r="EY270" s="57" t="s">
        <v>360</v>
      </c>
      <c r="EZ270" s="57" t="s">
        <v>360</v>
      </c>
      <c r="FA270" s="57" t="s">
        <v>360</v>
      </c>
      <c r="FB270" s="57"/>
      <c r="FC270" s="38"/>
      <c r="FD270" s="38"/>
      <c r="FE270" s="38"/>
      <c r="FF270" s="38"/>
      <c r="FG270" s="57" t="s">
        <v>360</v>
      </c>
      <c r="FH270" s="57" t="s">
        <v>360</v>
      </c>
      <c r="FI270" s="57"/>
      <c r="FJ270" s="57" t="s">
        <v>360</v>
      </c>
      <c r="FK270" s="57" t="s">
        <v>360</v>
      </c>
      <c r="FL270" s="57"/>
      <c r="FM270" s="57" t="s">
        <v>360</v>
      </c>
      <c r="FN270" s="57" t="s">
        <v>360</v>
      </c>
      <c r="FO270" s="57" t="s">
        <v>360</v>
      </c>
      <c r="FP270" s="57"/>
      <c r="FQ270" s="57" t="s">
        <v>360</v>
      </c>
      <c r="FR270" s="57" t="s">
        <v>360</v>
      </c>
      <c r="FS270" s="57" t="s">
        <v>360</v>
      </c>
      <c r="FT270" s="57" t="s">
        <v>360</v>
      </c>
      <c r="FU270" s="57" t="s">
        <v>360</v>
      </c>
      <c r="FV270" s="57"/>
      <c r="FW270" s="57"/>
      <c r="FX270" s="57"/>
      <c r="FY270" s="38"/>
      <c r="FZ270" s="38"/>
      <c r="GA270" s="57" t="s">
        <v>360</v>
      </c>
      <c r="GB270" s="57" t="s">
        <v>360</v>
      </c>
      <c r="GC270" s="57"/>
      <c r="GD270" s="57" t="s">
        <v>360</v>
      </c>
      <c r="GE270" s="57" t="s">
        <v>360</v>
      </c>
      <c r="GF270" s="57"/>
      <c r="GG270" s="57" t="s">
        <v>360</v>
      </c>
      <c r="GH270" s="57" t="s">
        <v>360</v>
      </c>
      <c r="GI270" s="57" t="s">
        <v>360</v>
      </c>
      <c r="GJ270" s="57"/>
      <c r="GK270" s="57" t="s">
        <v>360</v>
      </c>
      <c r="GL270" s="57" t="s">
        <v>360</v>
      </c>
      <c r="GM270" s="57" t="s">
        <v>360</v>
      </c>
      <c r="GN270" s="57" t="s">
        <v>360</v>
      </c>
      <c r="GO270" s="57" t="s">
        <v>360</v>
      </c>
      <c r="GP270" s="38"/>
      <c r="GQ270" s="38"/>
      <c r="GR270" s="38"/>
      <c r="GS270" s="38"/>
      <c r="GT270" s="38"/>
      <c r="GU270" s="61"/>
      <c r="GV270" s="57"/>
      <c r="GW270" s="57" t="s">
        <v>360</v>
      </c>
      <c r="GX270" s="57" t="s">
        <v>360</v>
      </c>
      <c r="GY270" s="57"/>
      <c r="GZ270" s="57" t="s">
        <v>360</v>
      </c>
      <c r="HA270" s="57" t="s">
        <v>360</v>
      </c>
      <c r="HB270" s="57"/>
      <c r="HC270" s="57" t="s">
        <v>360</v>
      </c>
      <c r="HD270" s="57" t="s">
        <v>360</v>
      </c>
      <c r="HE270" s="57" t="s">
        <v>360</v>
      </c>
      <c r="HF270" s="57"/>
      <c r="HG270" s="57" t="s">
        <v>360</v>
      </c>
      <c r="HH270" s="57" t="s">
        <v>360</v>
      </c>
      <c r="HI270" s="57" t="s">
        <v>360</v>
      </c>
      <c r="HJ270" s="57" t="s">
        <v>360</v>
      </c>
      <c r="HK270" s="57" t="s">
        <v>360</v>
      </c>
      <c r="HL270" s="57"/>
      <c r="HM270" s="38"/>
      <c r="HN270" s="38"/>
      <c r="HO270" s="61"/>
      <c r="HP270" s="57"/>
      <c r="HQ270" s="57" t="s">
        <v>360</v>
      </c>
      <c r="HR270" s="57" t="s">
        <v>360</v>
      </c>
      <c r="HS270" s="57"/>
      <c r="HT270" s="57" t="s">
        <v>360</v>
      </c>
      <c r="HU270" s="57" t="s">
        <v>360</v>
      </c>
      <c r="HV270" s="57"/>
      <c r="HW270" s="57" t="s">
        <v>360</v>
      </c>
      <c r="HX270" s="57" t="s">
        <v>360</v>
      </c>
      <c r="HY270" s="57" t="s">
        <v>360</v>
      </c>
      <c r="HZ270" s="57"/>
      <c r="IA270" s="57" t="s">
        <v>360</v>
      </c>
      <c r="IB270" s="57" t="s">
        <v>360</v>
      </c>
      <c r="IC270" s="57" t="s">
        <v>360</v>
      </c>
      <c r="ID270" s="57" t="s">
        <v>360</v>
      </c>
      <c r="IE270" s="57" t="s">
        <v>360</v>
      </c>
      <c r="IF270" s="57"/>
      <c r="IG270" s="38"/>
      <c r="IH270" s="38"/>
      <c r="II270" s="61"/>
      <c r="IJ270" s="57"/>
      <c r="IK270" s="57" t="s">
        <v>360</v>
      </c>
      <c r="IL270" s="57" t="s">
        <v>360</v>
      </c>
      <c r="IM270" s="57"/>
      <c r="IN270" s="57" t="s">
        <v>360</v>
      </c>
      <c r="IO270" s="57" t="s">
        <v>360</v>
      </c>
      <c r="IP270" s="57"/>
      <c r="IQ270" s="57" t="s">
        <v>360</v>
      </c>
      <c r="IR270" s="57" t="s">
        <v>360</v>
      </c>
      <c r="IS270" s="57" t="s">
        <v>360</v>
      </c>
      <c r="IT270" s="57"/>
      <c r="IU270" s="57" t="s">
        <v>360</v>
      </c>
      <c r="IV270" s="57" t="s">
        <v>360</v>
      </c>
      <c r="IW270" s="57" t="s">
        <v>360</v>
      </c>
      <c r="IX270" s="57" t="s">
        <v>360</v>
      </c>
      <c r="IY270" s="57" t="s">
        <v>360</v>
      </c>
      <c r="IZ270" s="57"/>
      <c r="JA270" s="38"/>
      <c r="JB270" s="38"/>
      <c r="JC270" s="57" t="s">
        <v>360</v>
      </c>
      <c r="JD270" s="57" t="s">
        <v>360</v>
      </c>
      <c r="JE270" s="57"/>
      <c r="JF270" s="57" t="s">
        <v>360</v>
      </c>
      <c r="JG270" s="57" t="s">
        <v>360</v>
      </c>
      <c r="JH270" s="57"/>
      <c r="JI270" s="57" t="s">
        <v>360</v>
      </c>
      <c r="JJ270" s="57" t="s">
        <v>360</v>
      </c>
      <c r="JK270" s="57" t="s">
        <v>360</v>
      </c>
      <c r="JL270" s="57"/>
      <c r="JM270" s="57" t="s">
        <v>360</v>
      </c>
      <c r="JN270" s="57" t="s">
        <v>360</v>
      </c>
      <c r="JO270" s="57" t="s">
        <v>360</v>
      </c>
      <c r="JP270" s="57" t="s">
        <v>360</v>
      </c>
      <c r="JQ270" s="57" t="s">
        <v>360</v>
      </c>
      <c r="JR270" s="57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61"/>
      <c r="NT270" s="57"/>
      <c r="NU270" s="57" t="s">
        <v>360</v>
      </c>
      <c r="NV270" s="57" t="s">
        <v>360</v>
      </c>
      <c r="NW270" s="57"/>
      <c r="NX270" s="57"/>
      <c r="NY270" s="57"/>
      <c r="NZ270" s="57"/>
      <c r="OA270" s="57" t="s">
        <v>360</v>
      </c>
      <c r="OB270" s="57" t="s">
        <v>360</v>
      </c>
      <c r="OC270" s="57"/>
      <c r="OD270" s="57"/>
      <c r="OE270" s="57" t="s">
        <v>360</v>
      </c>
      <c r="OF270" s="57"/>
      <c r="OG270" s="57"/>
      <c r="OH270" s="57"/>
      <c r="OI270" s="38"/>
      <c r="OJ270" s="38"/>
      <c r="OK270" s="38"/>
      <c r="OL270" s="38"/>
      <c r="OM270" s="61"/>
      <c r="ON270" s="57"/>
      <c r="OO270" s="57" t="s">
        <v>360</v>
      </c>
      <c r="OP270" s="57" t="s">
        <v>360</v>
      </c>
      <c r="OQ270" s="57"/>
      <c r="OR270" s="57"/>
      <c r="OS270" s="57" t="s">
        <v>360</v>
      </c>
      <c r="OT270" s="57" t="s">
        <v>360</v>
      </c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61"/>
      <c r="PH270" s="57" t="s">
        <v>360</v>
      </c>
      <c r="PI270" s="57" t="s">
        <v>360</v>
      </c>
      <c r="PJ270" s="57"/>
      <c r="PK270" s="57"/>
      <c r="PL270" s="57" t="s">
        <v>360</v>
      </c>
      <c r="PM270" s="57"/>
      <c r="PN270" s="57"/>
      <c r="PO270" s="57"/>
      <c r="PP270" s="57"/>
      <c r="PQ270" s="57"/>
      <c r="PR270" s="57"/>
      <c r="PS270" s="57"/>
      <c r="PT270" s="57"/>
      <c r="PU270" s="57"/>
      <c r="PV270" s="57"/>
      <c r="PW270" s="57" t="s">
        <v>360</v>
      </c>
      <c r="PX270" s="38"/>
      <c r="PY270" s="38"/>
      <c r="PZ270" s="38"/>
      <c r="QA270" s="61"/>
      <c r="QB270" s="57" t="s">
        <v>360</v>
      </c>
      <c r="QC270" s="57" t="s">
        <v>360</v>
      </c>
      <c r="QD270" s="57"/>
      <c r="QE270" s="57"/>
      <c r="QF270" s="57" t="s">
        <v>360</v>
      </c>
      <c r="QG270" s="57"/>
      <c r="QH270" s="57"/>
      <c r="QI270" s="57"/>
      <c r="QJ270" s="57"/>
      <c r="QK270" s="57"/>
      <c r="QL270" s="57"/>
      <c r="QM270" s="57"/>
      <c r="QN270" s="57"/>
      <c r="QO270" s="57"/>
      <c r="QP270" s="57"/>
      <c r="QQ270" s="57" t="s">
        <v>360</v>
      </c>
      <c r="QR270" s="38"/>
      <c r="QS270" s="38"/>
      <c r="QT270" s="38"/>
      <c r="QU270" s="61"/>
      <c r="QV270" s="57" t="s">
        <v>360</v>
      </c>
      <c r="QW270" s="57" t="s">
        <v>360</v>
      </c>
      <c r="QX270" s="57"/>
      <c r="QY270" s="57"/>
      <c r="QZ270" s="57" t="s">
        <v>360</v>
      </c>
      <c r="RA270" s="57"/>
      <c r="RB270" s="57"/>
      <c r="RC270" s="57"/>
      <c r="RD270" s="57"/>
      <c r="RE270" s="57"/>
      <c r="RF270" s="57"/>
      <c r="RG270" s="57" t="s">
        <v>360</v>
      </c>
      <c r="RH270" s="57" t="s">
        <v>360</v>
      </c>
      <c r="RI270" s="57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7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7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7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7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7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7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7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7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7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7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7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7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7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7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7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7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7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7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F270" s="85" t="str">
        <f t="shared" si="940"/>
        <v/>
      </c>
      <c r="AGG270" s="85" t="str">
        <f t="shared" si="941"/>
        <v/>
      </c>
      <c r="AGH270" s="85">
        <f t="shared" si="942"/>
        <v>5</v>
      </c>
      <c r="AGL270" s="36" t="str">
        <f t="shared" si="953"/>
        <v/>
      </c>
      <c r="AGM270" s="36" t="str">
        <f t="shared" si="943"/>
        <v/>
      </c>
      <c r="AGN270" s="39">
        <f t="shared" si="954"/>
        <v>35</v>
      </c>
      <c r="AGO270" s="36" t="str">
        <f t="shared" si="955"/>
        <v/>
      </c>
      <c r="AGP270" s="36" t="str">
        <f t="shared" si="944"/>
        <v/>
      </c>
      <c r="AGQ270" s="39">
        <f t="shared" si="956"/>
        <v>44</v>
      </c>
      <c r="AGR270" s="36" t="str">
        <f t="shared" si="957"/>
        <v/>
      </c>
      <c r="AGS270" s="36" t="str">
        <f t="shared" si="945"/>
        <v/>
      </c>
      <c r="AGT270" s="39">
        <f t="shared" si="958"/>
        <v>51</v>
      </c>
      <c r="AGU270" s="36" t="str">
        <f t="shared" si="959"/>
        <v/>
      </c>
      <c r="AGV270" s="36" t="str">
        <f t="shared" si="946"/>
        <v/>
      </c>
      <c r="AGW270" s="39">
        <f t="shared" si="960"/>
        <v>9</v>
      </c>
      <c r="AGX270" s="36" t="str">
        <f t="shared" si="961"/>
        <v/>
      </c>
      <c r="AGY270" s="36" t="str">
        <f t="shared" si="947"/>
        <v/>
      </c>
      <c r="AGZ270" s="39">
        <f t="shared" si="962"/>
        <v>13</v>
      </c>
      <c r="AHA270" s="36" t="str">
        <f t="shared" si="963"/>
        <v/>
      </c>
      <c r="AHB270" s="36" t="str">
        <f t="shared" si="948"/>
        <v/>
      </c>
      <c r="AHC270" s="39">
        <f t="shared" si="964"/>
        <v>9</v>
      </c>
      <c r="AHD270" s="36" t="str">
        <f t="shared" si="965"/>
        <v/>
      </c>
      <c r="AHE270" s="36" t="str">
        <f t="shared" si="949"/>
        <v/>
      </c>
      <c r="AHF270" s="39" t="str">
        <f t="shared" si="966"/>
        <v/>
      </c>
      <c r="AHG270" s="36" t="str">
        <f t="shared" si="967"/>
        <v/>
      </c>
      <c r="AHH270" s="36" t="str">
        <f t="shared" si="950"/>
        <v/>
      </c>
      <c r="AHI270" s="39" t="str">
        <f t="shared" si="968"/>
        <v/>
      </c>
      <c r="AHJ270" s="36" t="str">
        <f t="shared" si="969"/>
        <v/>
      </c>
      <c r="AHK270" s="36" t="str">
        <f t="shared" si="951"/>
        <v/>
      </c>
      <c r="AHL270" s="39" t="str">
        <f t="shared" si="970"/>
        <v/>
      </c>
      <c r="AHM270" s="36" t="str">
        <f t="shared" si="971"/>
        <v/>
      </c>
      <c r="AHN270" s="36" t="str">
        <f t="shared" si="952"/>
        <v/>
      </c>
      <c r="AHO270" s="39" t="str">
        <f t="shared" si="972"/>
        <v/>
      </c>
    </row>
    <row r="271" spans="1:918" s="5" customFormat="1" outlineLevel="1" x14ac:dyDescent="0.25">
      <c r="A271" s="35">
        <f t="shared" si="973"/>
        <v>10</v>
      </c>
      <c r="B271" s="47" t="s">
        <v>148</v>
      </c>
      <c r="C271" s="37"/>
      <c r="D271" s="35"/>
      <c r="E271" s="35"/>
      <c r="F271" s="35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38"/>
      <c r="U271" s="38"/>
      <c r="V271" s="38"/>
      <c r="W271" s="61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38"/>
      <c r="AN271" s="38"/>
      <c r="AO271" s="38"/>
      <c r="AP271" s="38"/>
      <c r="AQ271" s="61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38"/>
      <c r="BI271" s="38"/>
      <c r="BJ271" s="38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38"/>
      <c r="CA271" s="38"/>
      <c r="CB271" s="38"/>
      <c r="CC271" s="38"/>
      <c r="CD271" s="38"/>
      <c r="CE271" s="61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38"/>
      <c r="CW271" s="38"/>
      <c r="CX271" s="38"/>
      <c r="CY271" s="61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38"/>
      <c r="DR271" s="38"/>
      <c r="DS271" s="61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38"/>
      <c r="EL271" s="38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38"/>
      <c r="FD271" s="38"/>
      <c r="FE271" s="38"/>
      <c r="FF271" s="38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38"/>
      <c r="FZ271" s="38"/>
      <c r="GA271" s="57"/>
      <c r="GB271" s="57"/>
      <c r="GC271" s="57"/>
      <c r="GD271" s="57"/>
      <c r="GE271" s="57"/>
      <c r="GF271" s="57"/>
      <c r="GG271" s="57"/>
      <c r="GH271" s="57"/>
      <c r="GI271" s="57"/>
      <c r="GJ271" s="57"/>
      <c r="GK271" s="57"/>
      <c r="GL271" s="57"/>
      <c r="GM271" s="57"/>
      <c r="GN271" s="57"/>
      <c r="GO271" s="57"/>
      <c r="GP271" s="38"/>
      <c r="GQ271" s="38"/>
      <c r="GR271" s="38"/>
      <c r="GS271" s="38"/>
      <c r="GT271" s="38"/>
      <c r="GU271" s="61"/>
      <c r="GV271" s="57"/>
      <c r="GW271" s="57"/>
      <c r="GX271" s="57"/>
      <c r="GY271" s="57"/>
      <c r="GZ271" s="57"/>
      <c r="HA271" s="57"/>
      <c r="HB271" s="57"/>
      <c r="HC271" s="57"/>
      <c r="HD271" s="57"/>
      <c r="HE271" s="57"/>
      <c r="HF271" s="57"/>
      <c r="HG271" s="57"/>
      <c r="HH271" s="57"/>
      <c r="HI271" s="57"/>
      <c r="HJ271" s="57"/>
      <c r="HK271" s="57"/>
      <c r="HL271" s="57"/>
      <c r="HM271" s="38"/>
      <c r="HN271" s="38"/>
      <c r="HO271" s="37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7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8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61"/>
      <c r="NT271" s="57"/>
      <c r="NU271" s="57"/>
      <c r="NV271" s="57"/>
      <c r="NW271" s="57"/>
      <c r="NX271" s="57"/>
      <c r="NY271" s="57"/>
      <c r="NZ271" s="57"/>
      <c r="OA271" s="57"/>
      <c r="OB271" s="57"/>
      <c r="OC271" s="57"/>
      <c r="OD271" s="57"/>
      <c r="OE271" s="57"/>
      <c r="OF271" s="57"/>
      <c r="OG271" s="57"/>
      <c r="OH271" s="57"/>
      <c r="OI271" s="38"/>
      <c r="OJ271" s="38"/>
      <c r="OK271" s="38"/>
      <c r="OL271" s="38"/>
      <c r="OM271" s="61"/>
      <c r="ON271" s="57"/>
      <c r="OO271" s="57"/>
      <c r="OP271" s="57"/>
      <c r="OQ271" s="57"/>
      <c r="OR271" s="57"/>
      <c r="OS271" s="57"/>
      <c r="OT271" s="57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61"/>
      <c r="PH271" s="57"/>
      <c r="PI271" s="57"/>
      <c r="PJ271" s="57"/>
      <c r="PK271" s="57"/>
      <c r="PL271" s="57"/>
      <c r="PM271" s="57"/>
      <c r="PN271" s="57"/>
      <c r="PO271" s="57"/>
      <c r="PP271" s="57"/>
      <c r="PQ271" s="57"/>
      <c r="PR271" s="57"/>
      <c r="PS271" s="57"/>
      <c r="PT271" s="57"/>
      <c r="PU271" s="57"/>
      <c r="PV271" s="57"/>
      <c r="PW271" s="57"/>
      <c r="PX271" s="38"/>
      <c r="PY271" s="38"/>
      <c r="PZ271" s="38"/>
      <c r="QA271" s="61"/>
      <c r="QB271" s="57"/>
      <c r="QC271" s="57"/>
      <c r="QD271" s="57"/>
      <c r="QE271" s="57"/>
      <c r="QF271" s="57"/>
      <c r="QG271" s="57"/>
      <c r="QH271" s="57"/>
      <c r="QI271" s="57"/>
      <c r="QJ271" s="57"/>
      <c r="QK271" s="57"/>
      <c r="QL271" s="57"/>
      <c r="QM271" s="57"/>
      <c r="QN271" s="57"/>
      <c r="QO271" s="57"/>
      <c r="QP271" s="57"/>
      <c r="QQ271" s="57"/>
      <c r="QR271" s="38"/>
      <c r="QS271" s="38"/>
      <c r="QT271" s="38"/>
      <c r="QU271" s="61"/>
      <c r="QV271" s="57"/>
      <c r="QW271" s="57"/>
      <c r="QX271" s="57"/>
      <c r="QY271" s="57"/>
      <c r="QZ271" s="57"/>
      <c r="RA271" s="57"/>
      <c r="RB271" s="57"/>
      <c r="RC271" s="57"/>
      <c r="RD271" s="57"/>
      <c r="RE271" s="57"/>
      <c r="RF271" s="57"/>
      <c r="RG271" s="57"/>
      <c r="RH271" s="57"/>
      <c r="RI271" s="57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7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7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7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7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7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7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7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7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7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7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7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7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7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7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7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7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7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7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F271" s="85" t="str">
        <f t="shared" si="940"/>
        <v/>
      </c>
      <c r="AGG271" s="85" t="str">
        <f t="shared" si="941"/>
        <v/>
      </c>
      <c r="AGH271" s="85" t="str">
        <f t="shared" si="942"/>
        <v/>
      </c>
      <c r="AGL271" s="36" t="str">
        <f t="shared" si="953"/>
        <v/>
      </c>
      <c r="AGM271" s="36" t="str">
        <f t="shared" si="943"/>
        <v/>
      </c>
      <c r="AGN271" s="39" t="str">
        <f t="shared" si="954"/>
        <v/>
      </c>
      <c r="AGO271" s="36" t="str">
        <f t="shared" si="955"/>
        <v/>
      </c>
      <c r="AGP271" s="36" t="str">
        <f t="shared" si="944"/>
        <v/>
      </c>
      <c r="AGQ271" s="39" t="str">
        <f t="shared" si="956"/>
        <v/>
      </c>
      <c r="AGR271" s="36" t="str">
        <f t="shared" si="957"/>
        <v/>
      </c>
      <c r="AGS271" s="36" t="str">
        <f t="shared" si="945"/>
        <v/>
      </c>
      <c r="AGT271" s="39" t="str">
        <f t="shared" si="958"/>
        <v/>
      </c>
      <c r="AGU271" s="36" t="str">
        <f t="shared" si="959"/>
        <v/>
      </c>
      <c r="AGV271" s="36" t="str">
        <f t="shared" si="946"/>
        <v/>
      </c>
      <c r="AGW271" s="39" t="str">
        <f t="shared" si="960"/>
        <v/>
      </c>
      <c r="AGX271" s="36" t="str">
        <f t="shared" si="961"/>
        <v/>
      </c>
      <c r="AGY271" s="36" t="str">
        <f t="shared" si="947"/>
        <v/>
      </c>
      <c r="AGZ271" s="39" t="str">
        <f t="shared" si="962"/>
        <v/>
      </c>
      <c r="AHA271" s="36" t="str">
        <f t="shared" si="963"/>
        <v/>
      </c>
      <c r="AHB271" s="36" t="str">
        <f t="shared" si="948"/>
        <v/>
      </c>
      <c r="AHC271" s="39" t="str">
        <f t="shared" si="964"/>
        <v/>
      </c>
      <c r="AHD271" s="36" t="str">
        <f t="shared" si="965"/>
        <v/>
      </c>
      <c r="AHE271" s="36" t="str">
        <f t="shared" si="949"/>
        <v/>
      </c>
      <c r="AHF271" s="39" t="str">
        <f t="shared" si="966"/>
        <v/>
      </c>
      <c r="AHG271" s="36" t="str">
        <f t="shared" si="967"/>
        <v/>
      </c>
      <c r="AHH271" s="36" t="str">
        <f t="shared" si="950"/>
        <v/>
      </c>
      <c r="AHI271" s="39" t="str">
        <f t="shared" si="968"/>
        <v/>
      </c>
      <c r="AHJ271" s="36" t="str">
        <f t="shared" si="969"/>
        <v/>
      </c>
      <c r="AHK271" s="36" t="str">
        <f t="shared" si="951"/>
        <v/>
      </c>
      <c r="AHL271" s="39" t="str">
        <f t="shared" si="970"/>
        <v/>
      </c>
      <c r="AHM271" s="36" t="str">
        <f t="shared" si="971"/>
        <v/>
      </c>
      <c r="AHN271" s="36" t="str">
        <f t="shared" si="952"/>
        <v/>
      </c>
      <c r="AHO271" s="39" t="str">
        <f t="shared" si="972"/>
        <v/>
      </c>
    </row>
    <row r="272" spans="1:918" s="5" customFormat="1" outlineLevel="1" x14ac:dyDescent="0.25">
      <c r="A272" s="35">
        <f t="shared" si="973"/>
        <v>11</v>
      </c>
      <c r="B272" s="46" t="s">
        <v>149</v>
      </c>
      <c r="C272" s="37"/>
      <c r="D272" s="35"/>
      <c r="E272" s="35"/>
      <c r="F272" s="35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38"/>
      <c r="U272" s="38"/>
      <c r="V272" s="38"/>
      <c r="W272" s="61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38"/>
      <c r="AN272" s="38"/>
      <c r="AO272" s="38"/>
      <c r="AP272" s="38"/>
      <c r="AQ272" s="61"/>
      <c r="AR272" s="57"/>
      <c r="AS272" s="57"/>
      <c r="AT272" s="57"/>
      <c r="AU272" s="57"/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/>
      <c r="BH272" s="38"/>
      <c r="BI272" s="38"/>
      <c r="BJ272" s="38"/>
      <c r="BK272" s="57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38"/>
      <c r="CA272" s="38"/>
      <c r="CB272" s="38"/>
      <c r="CC272" s="38"/>
      <c r="CD272" s="38"/>
      <c r="CE272" s="61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57"/>
      <c r="CQ272" s="57"/>
      <c r="CR272" s="57"/>
      <c r="CS272" s="57"/>
      <c r="CT272" s="57"/>
      <c r="CU272" s="57"/>
      <c r="CV272" s="38"/>
      <c r="CW272" s="38"/>
      <c r="CX272" s="38"/>
      <c r="CY272" s="61"/>
      <c r="CZ272" s="57"/>
      <c r="DA272" s="57"/>
      <c r="DB272" s="57"/>
      <c r="DC272" s="57"/>
      <c r="DD272" s="57"/>
      <c r="DE272" s="57"/>
      <c r="DF272" s="57"/>
      <c r="DG272" s="57"/>
      <c r="DH272" s="57"/>
      <c r="DI272" s="57"/>
      <c r="DJ272" s="57"/>
      <c r="DK272" s="57"/>
      <c r="DL272" s="57"/>
      <c r="DM272" s="57"/>
      <c r="DN272" s="57"/>
      <c r="DO272" s="57"/>
      <c r="DP272" s="57"/>
      <c r="DQ272" s="38"/>
      <c r="DR272" s="38"/>
      <c r="DS272" s="61"/>
      <c r="DT272" s="57"/>
      <c r="DU272" s="57"/>
      <c r="DV272" s="57"/>
      <c r="DW272" s="57"/>
      <c r="DX272" s="57"/>
      <c r="DY272" s="57"/>
      <c r="DZ272" s="57"/>
      <c r="EA272" s="57"/>
      <c r="EB272" s="57"/>
      <c r="EC272" s="57"/>
      <c r="ED272" s="57"/>
      <c r="EE272" s="57"/>
      <c r="EF272" s="57"/>
      <c r="EG272" s="57"/>
      <c r="EH272" s="57"/>
      <c r="EI272" s="57"/>
      <c r="EJ272" s="57"/>
      <c r="EK272" s="38"/>
      <c r="EL272" s="38"/>
      <c r="EM272" s="57"/>
      <c r="EN272" s="57"/>
      <c r="EO272" s="57"/>
      <c r="EP272" s="57"/>
      <c r="EQ272" s="57"/>
      <c r="ER272" s="57"/>
      <c r="ES272" s="57"/>
      <c r="ET272" s="57"/>
      <c r="EU272" s="57"/>
      <c r="EV272" s="57"/>
      <c r="EW272" s="57"/>
      <c r="EX272" s="57"/>
      <c r="EY272" s="57"/>
      <c r="EZ272" s="57"/>
      <c r="FA272" s="57"/>
      <c r="FB272" s="57"/>
      <c r="FC272" s="38"/>
      <c r="FD272" s="38"/>
      <c r="FE272" s="38"/>
      <c r="FF272" s="38"/>
      <c r="FG272" s="57"/>
      <c r="FH272" s="57"/>
      <c r="FI272" s="57"/>
      <c r="FJ272" s="57"/>
      <c r="FK272" s="57"/>
      <c r="FL272" s="57"/>
      <c r="FM272" s="57"/>
      <c r="FN272" s="57"/>
      <c r="FO272" s="57"/>
      <c r="FP272" s="57"/>
      <c r="FQ272" s="57"/>
      <c r="FR272" s="57"/>
      <c r="FS272" s="57"/>
      <c r="FT272" s="57"/>
      <c r="FU272" s="57"/>
      <c r="FV272" s="57"/>
      <c r="FW272" s="57"/>
      <c r="FX272" s="57"/>
      <c r="FY272" s="38"/>
      <c r="FZ272" s="38"/>
      <c r="GA272" s="57"/>
      <c r="GB272" s="57"/>
      <c r="GC272" s="57"/>
      <c r="GD272" s="57"/>
      <c r="GE272" s="57"/>
      <c r="GF272" s="57"/>
      <c r="GG272" s="57"/>
      <c r="GH272" s="57"/>
      <c r="GI272" s="57"/>
      <c r="GJ272" s="57"/>
      <c r="GK272" s="57"/>
      <c r="GL272" s="57"/>
      <c r="GM272" s="57"/>
      <c r="GN272" s="57"/>
      <c r="GO272" s="57"/>
      <c r="GP272" s="38"/>
      <c r="GQ272" s="38"/>
      <c r="GR272" s="38"/>
      <c r="GS272" s="38"/>
      <c r="GT272" s="38"/>
      <c r="GU272" s="61"/>
      <c r="GV272" s="57"/>
      <c r="GW272" s="57"/>
      <c r="GX272" s="57"/>
      <c r="GY272" s="57"/>
      <c r="GZ272" s="57"/>
      <c r="HA272" s="57"/>
      <c r="HB272" s="57"/>
      <c r="HC272" s="57"/>
      <c r="HD272" s="57"/>
      <c r="HE272" s="57"/>
      <c r="HF272" s="57"/>
      <c r="HG272" s="57"/>
      <c r="HH272" s="57"/>
      <c r="HI272" s="57"/>
      <c r="HJ272" s="57"/>
      <c r="HK272" s="57"/>
      <c r="HL272" s="57"/>
      <c r="HM272" s="38"/>
      <c r="HN272" s="38"/>
      <c r="HO272" s="37"/>
      <c r="HP272" s="61"/>
      <c r="HQ272" s="57"/>
      <c r="HR272" s="57"/>
      <c r="HS272" s="57"/>
      <c r="HT272" s="57"/>
      <c r="HU272" s="57"/>
      <c r="HV272" s="57"/>
      <c r="HW272" s="57"/>
      <c r="HX272" s="57"/>
      <c r="HY272" s="57"/>
      <c r="HZ272" s="57"/>
      <c r="IA272" s="57"/>
      <c r="IB272" s="57"/>
      <c r="IC272" s="57"/>
      <c r="ID272" s="57"/>
      <c r="IE272" s="57"/>
      <c r="IF272" s="57"/>
      <c r="IG272" s="38"/>
      <c r="IH272" s="38"/>
      <c r="II272" s="37"/>
      <c r="IJ272" s="61"/>
      <c r="IK272" s="57"/>
      <c r="IL272" s="57"/>
      <c r="IM272" s="57"/>
      <c r="IN272" s="57"/>
      <c r="IO272" s="57"/>
      <c r="IP272" s="57"/>
      <c r="IQ272" s="57"/>
      <c r="IR272" s="57"/>
      <c r="IS272" s="57"/>
      <c r="IT272" s="57"/>
      <c r="IU272" s="57"/>
      <c r="IV272" s="57"/>
      <c r="IW272" s="57"/>
      <c r="IX272" s="57"/>
      <c r="IY272" s="57"/>
      <c r="IZ272" s="57"/>
      <c r="JA272" s="38"/>
      <c r="JB272" s="38"/>
      <c r="JC272" s="57"/>
      <c r="JD272" s="57"/>
      <c r="JE272" s="57"/>
      <c r="JF272" s="57"/>
      <c r="JG272" s="57"/>
      <c r="JH272" s="57"/>
      <c r="JI272" s="57"/>
      <c r="JJ272" s="57"/>
      <c r="JK272" s="57"/>
      <c r="JL272" s="57"/>
      <c r="JM272" s="57"/>
      <c r="JN272" s="57"/>
      <c r="JO272" s="57"/>
      <c r="JP272" s="57"/>
      <c r="JQ272" s="57"/>
      <c r="JR272" s="57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61"/>
      <c r="NT272" s="57"/>
      <c r="NU272" s="57" t="s">
        <v>360</v>
      </c>
      <c r="NV272" s="57" t="s">
        <v>360</v>
      </c>
      <c r="NW272" s="57"/>
      <c r="NX272" s="57"/>
      <c r="NY272" s="57"/>
      <c r="NZ272" s="57"/>
      <c r="OA272" s="57" t="s">
        <v>360</v>
      </c>
      <c r="OB272" s="57" t="s">
        <v>360</v>
      </c>
      <c r="OC272" s="57"/>
      <c r="OD272" s="57"/>
      <c r="OE272" s="57" t="s">
        <v>360</v>
      </c>
      <c r="OF272" s="57"/>
      <c r="OG272" s="57"/>
      <c r="OH272" s="57"/>
      <c r="OI272" s="38"/>
      <c r="OJ272" s="38"/>
      <c r="OK272" s="38"/>
      <c r="OL272" s="38"/>
      <c r="OM272" s="61"/>
      <c r="ON272" s="57"/>
      <c r="OO272" s="57"/>
      <c r="OP272" s="57"/>
      <c r="OQ272" s="57"/>
      <c r="OR272" s="57"/>
      <c r="OS272" s="57"/>
      <c r="OT272" s="57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61"/>
      <c r="PH272" s="57"/>
      <c r="PI272" s="57"/>
      <c r="PJ272" s="57"/>
      <c r="PK272" s="57"/>
      <c r="PL272" s="57"/>
      <c r="PM272" s="57"/>
      <c r="PN272" s="57"/>
      <c r="PO272" s="57"/>
      <c r="PP272" s="57"/>
      <c r="PQ272" s="57"/>
      <c r="PR272" s="57"/>
      <c r="PS272" s="57"/>
      <c r="PT272" s="57"/>
      <c r="PU272" s="57"/>
      <c r="PV272" s="57"/>
      <c r="PW272" s="57"/>
      <c r="PX272" s="38"/>
      <c r="PY272" s="38"/>
      <c r="PZ272" s="38"/>
      <c r="QA272" s="61"/>
      <c r="QB272" s="57"/>
      <c r="QC272" s="57"/>
      <c r="QD272" s="57"/>
      <c r="QE272" s="57"/>
      <c r="QF272" s="57"/>
      <c r="QG272" s="57"/>
      <c r="QH272" s="57"/>
      <c r="QI272" s="57"/>
      <c r="QJ272" s="57"/>
      <c r="QK272" s="57"/>
      <c r="QL272" s="57"/>
      <c r="QM272" s="57"/>
      <c r="QN272" s="57"/>
      <c r="QO272" s="57"/>
      <c r="QP272" s="57"/>
      <c r="QQ272" s="57"/>
      <c r="QR272" s="38"/>
      <c r="QS272" s="38"/>
      <c r="QT272" s="38"/>
      <c r="QU272" s="61"/>
      <c r="QV272" s="57"/>
      <c r="QW272" s="57"/>
      <c r="QX272" s="57"/>
      <c r="QY272" s="57"/>
      <c r="QZ272" s="57"/>
      <c r="RA272" s="57"/>
      <c r="RB272" s="57"/>
      <c r="RC272" s="57"/>
      <c r="RD272" s="57"/>
      <c r="RE272" s="57"/>
      <c r="RF272" s="57"/>
      <c r="RG272" s="57"/>
      <c r="RH272" s="57"/>
      <c r="RI272" s="57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7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7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7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7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7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7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7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7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7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7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7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7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7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7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7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7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7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7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F272" s="85" t="str">
        <f t="shared" si="940"/>
        <v/>
      </c>
      <c r="AGG272" s="85" t="str">
        <f t="shared" si="941"/>
        <v/>
      </c>
      <c r="AGH272" s="85" t="str">
        <f t="shared" si="942"/>
        <v/>
      </c>
      <c r="AGL272" s="36" t="str">
        <f t="shared" si="953"/>
        <v/>
      </c>
      <c r="AGM272" s="36" t="str">
        <f t="shared" si="943"/>
        <v/>
      </c>
      <c r="AGN272" s="39" t="str">
        <f t="shared" si="954"/>
        <v/>
      </c>
      <c r="AGO272" s="36" t="str">
        <f t="shared" si="955"/>
        <v/>
      </c>
      <c r="AGP272" s="36" t="str">
        <f t="shared" si="944"/>
        <v/>
      </c>
      <c r="AGQ272" s="39" t="str">
        <f t="shared" si="956"/>
        <v/>
      </c>
      <c r="AGR272" s="36" t="str">
        <f t="shared" si="957"/>
        <v/>
      </c>
      <c r="AGS272" s="36" t="str">
        <f t="shared" si="945"/>
        <v/>
      </c>
      <c r="AGT272" s="39" t="str">
        <f t="shared" si="958"/>
        <v/>
      </c>
      <c r="AGU272" s="36" t="str">
        <f t="shared" si="959"/>
        <v/>
      </c>
      <c r="AGV272" s="36" t="str">
        <f t="shared" si="946"/>
        <v/>
      </c>
      <c r="AGW272" s="39" t="str">
        <f t="shared" si="960"/>
        <v/>
      </c>
      <c r="AGX272" s="36" t="str">
        <f t="shared" si="961"/>
        <v/>
      </c>
      <c r="AGY272" s="36" t="str">
        <f t="shared" si="947"/>
        <v/>
      </c>
      <c r="AGZ272" s="39">
        <f t="shared" si="962"/>
        <v>5</v>
      </c>
      <c r="AHA272" s="36" t="str">
        <f t="shared" si="963"/>
        <v/>
      </c>
      <c r="AHB272" s="36" t="str">
        <f t="shared" si="948"/>
        <v/>
      </c>
      <c r="AHC272" s="39" t="str">
        <f t="shared" si="964"/>
        <v/>
      </c>
      <c r="AHD272" s="36" t="str">
        <f t="shared" si="965"/>
        <v/>
      </c>
      <c r="AHE272" s="36" t="str">
        <f t="shared" si="949"/>
        <v/>
      </c>
      <c r="AHF272" s="39" t="str">
        <f t="shared" si="966"/>
        <v/>
      </c>
      <c r="AHG272" s="36" t="str">
        <f t="shared" si="967"/>
        <v/>
      </c>
      <c r="AHH272" s="36" t="str">
        <f t="shared" si="950"/>
        <v/>
      </c>
      <c r="AHI272" s="39" t="str">
        <f t="shared" si="968"/>
        <v/>
      </c>
      <c r="AHJ272" s="36" t="str">
        <f t="shared" si="969"/>
        <v/>
      </c>
      <c r="AHK272" s="36" t="str">
        <f t="shared" si="951"/>
        <v/>
      </c>
      <c r="AHL272" s="39" t="str">
        <f t="shared" si="970"/>
        <v/>
      </c>
      <c r="AHM272" s="36" t="str">
        <f t="shared" si="971"/>
        <v/>
      </c>
      <c r="AHN272" s="36" t="str">
        <f t="shared" si="952"/>
        <v/>
      </c>
      <c r="AHO272" s="39" t="str">
        <f t="shared" si="972"/>
        <v/>
      </c>
    </row>
    <row r="273" spans="1:918" s="5" customFormat="1" outlineLevel="1" x14ac:dyDescent="0.25">
      <c r="A273" s="35">
        <f t="shared" si="973"/>
        <v>12</v>
      </c>
      <c r="B273" s="46" t="s">
        <v>150</v>
      </c>
      <c r="C273" s="37"/>
      <c r="D273" s="35"/>
      <c r="E273" s="35"/>
      <c r="F273" s="35"/>
      <c r="G273" s="57"/>
      <c r="H273" s="57" t="s">
        <v>360</v>
      </c>
      <c r="I273" s="57"/>
      <c r="J273" s="57"/>
      <c r="K273" s="57" t="s">
        <v>360</v>
      </c>
      <c r="L273" s="57" t="s">
        <v>360</v>
      </c>
      <c r="M273" s="57"/>
      <c r="N273" s="57"/>
      <c r="O273" s="57" t="s">
        <v>360</v>
      </c>
      <c r="P273" s="57"/>
      <c r="Q273" s="57"/>
      <c r="R273" s="57"/>
      <c r="S273" s="57"/>
      <c r="T273" s="38"/>
      <c r="U273" s="38"/>
      <c r="V273" s="38"/>
      <c r="W273" s="61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38"/>
      <c r="AN273" s="38"/>
      <c r="AO273" s="38"/>
      <c r="AP273" s="38"/>
      <c r="AQ273" s="61"/>
      <c r="AR273" s="57"/>
      <c r="AS273" s="57" t="s">
        <v>360</v>
      </c>
      <c r="AT273" s="57" t="s">
        <v>360</v>
      </c>
      <c r="AU273" s="57"/>
      <c r="AV273" s="57"/>
      <c r="AW273" s="57" t="s">
        <v>360</v>
      </c>
      <c r="AX273" s="57"/>
      <c r="AY273" s="57" t="s">
        <v>360</v>
      </c>
      <c r="AZ273" s="57" t="s">
        <v>360</v>
      </c>
      <c r="BA273" s="57"/>
      <c r="BB273" s="57"/>
      <c r="BC273" s="57" t="s">
        <v>360</v>
      </c>
      <c r="BD273" s="57"/>
      <c r="BE273" s="57"/>
      <c r="BF273" s="57"/>
      <c r="BG273" s="57"/>
      <c r="BH273" s="38"/>
      <c r="BI273" s="38"/>
      <c r="BJ273" s="38"/>
      <c r="BK273" s="57" t="s">
        <v>360</v>
      </c>
      <c r="BL273" s="57" t="s">
        <v>360</v>
      </c>
      <c r="BM273" s="57"/>
      <c r="BN273" s="57"/>
      <c r="BO273" s="57" t="s">
        <v>360</v>
      </c>
      <c r="BP273" s="57"/>
      <c r="BQ273" s="57" t="s">
        <v>360</v>
      </c>
      <c r="BR273" s="57" t="s">
        <v>360</v>
      </c>
      <c r="BS273" s="57"/>
      <c r="BT273" s="57"/>
      <c r="BU273" s="57" t="s">
        <v>360</v>
      </c>
      <c r="BV273" s="57"/>
      <c r="BW273" s="57"/>
      <c r="BX273" s="57"/>
      <c r="BY273" s="57"/>
      <c r="BZ273" s="38"/>
      <c r="CA273" s="38"/>
      <c r="CB273" s="38"/>
      <c r="CC273" s="38"/>
      <c r="CD273" s="38"/>
      <c r="CE273" s="61"/>
      <c r="CF273" s="57"/>
      <c r="CG273" s="57" t="s">
        <v>360</v>
      </c>
      <c r="CH273" s="57" t="s">
        <v>360</v>
      </c>
      <c r="CI273" s="57"/>
      <c r="CJ273" s="57"/>
      <c r="CK273" s="57" t="s">
        <v>360</v>
      </c>
      <c r="CL273" s="57"/>
      <c r="CM273" s="57" t="s">
        <v>360</v>
      </c>
      <c r="CN273" s="57" t="s">
        <v>360</v>
      </c>
      <c r="CO273" s="57"/>
      <c r="CP273" s="57"/>
      <c r="CQ273" s="57" t="s">
        <v>360</v>
      </c>
      <c r="CR273" s="57"/>
      <c r="CS273" s="57"/>
      <c r="CT273" s="57"/>
      <c r="CU273" s="57"/>
      <c r="CV273" s="38"/>
      <c r="CW273" s="38"/>
      <c r="CX273" s="38"/>
      <c r="CY273" s="61"/>
      <c r="CZ273" s="57"/>
      <c r="DA273" s="57" t="s">
        <v>360</v>
      </c>
      <c r="DB273" s="57" t="s">
        <v>360</v>
      </c>
      <c r="DC273" s="57"/>
      <c r="DD273" s="57"/>
      <c r="DE273" s="57" t="s">
        <v>360</v>
      </c>
      <c r="DF273" s="57"/>
      <c r="DG273" s="57" t="s">
        <v>360</v>
      </c>
      <c r="DH273" s="57" t="s">
        <v>360</v>
      </c>
      <c r="DI273" s="57"/>
      <c r="DJ273" s="57"/>
      <c r="DK273" s="57" t="s">
        <v>360</v>
      </c>
      <c r="DL273" s="57"/>
      <c r="DM273" s="57"/>
      <c r="DN273" s="57"/>
      <c r="DO273" s="57"/>
      <c r="DP273" s="57"/>
      <c r="DQ273" s="38"/>
      <c r="DR273" s="38"/>
      <c r="DS273" s="61"/>
      <c r="DT273" s="57"/>
      <c r="DU273" s="57" t="s">
        <v>360</v>
      </c>
      <c r="DV273" s="57" t="s">
        <v>360</v>
      </c>
      <c r="DW273" s="57"/>
      <c r="DX273" s="57"/>
      <c r="DY273" s="57" t="s">
        <v>360</v>
      </c>
      <c r="DZ273" s="57"/>
      <c r="EA273" s="57" t="s">
        <v>360</v>
      </c>
      <c r="EB273" s="57" t="s">
        <v>360</v>
      </c>
      <c r="EC273" s="57"/>
      <c r="ED273" s="57"/>
      <c r="EE273" s="57" t="s">
        <v>360</v>
      </c>
      <c r="EF273" s="57"/>
      <c r="EG273" s="57"/>
      <c r="EH273" s="57"/>
      <c r="EI273" s="57"/>
      <c r="EJ273" s="57"/>
      <c r="EK273" s="38"/>
      <c r="EL273" s="38"/>
      <c r="EM273" s="57"/>
      <c r="EN273" s="57"/>
      <c r="EO273" s="57"/>
      <c r="EP273" s="57"/>
      <c r="EQ273" s="57"/>
      <c r="ER273" s="57"/>
      <c r="ES273" s="57"/>
      <c r="ET273" s="57"/>
      <c r="EU273" s="57"/>
      <c r="EV273" s="57"/>
      <c r="EW273" s="57"/>
      <c r="EX273" s="57"/>
      <c r="EY273" s="57"/>
      <c r="EZ273" s="57"/>
      <c r="FA273" s="57"/>
      <c r="FB273" s="57"/>
      <c r="FC273" s="38"/>
      <c r="FD273" s="38"/>
      <c r="FE273" s="38"/>
      <c r="FF273" s="38"/>
      <c r="FG273" s="57"/>
      <c r="FH273" s="57"/>
      <c r="FI273" s="57"/>
      <c r="FJ273" s="57"/>
      <c r="FK273" s="57"/>
      <c r="FL273" s="57"/>
      <c r="FM273" s="57"/>
      <c r="FN273" s="57"/>
      <c r="FO273" s="57"/>
      <c r="FP273" s="57"/>
      <c r="FQ273" s="57"/>
      <c r="FR273" s="57"/>
      <c r="FS273" s="57"/>
      <c r="FT273" s="57"/>
      <c r="FU273" s="57"/>
      <c r="FV273" s="57"/>
      <c r="FW273" s="57"/>
      <c r="FX273" s="57"/>
      <c r="FY273" s="38"/>
      <c r="FZ273" s="38"/>
      <c r="GA273" s="57"/>
      <c r="GB273" s="57"/>
      <c r="GC273" s="57"/>
      <c r="GD273" s="57"/>
      <c r="GE273" s="57"/>
      <c r="GF273" s="57"/>
      <c r="GG273" s="57"/>
      <c r="GH273" s="57"/>
      <c r="GI273" s="57"/>
      <c r="GJ273" s="57"/>
      <c r="GK273" s="57"/>
      <c r="GL273" s="57"/>
      <c r="GM273" s="57"/>
      <c r="GN273" s="57"/>
      <c r="GO273" s="57"/>
      <c r="GP273" s="38"/>
      <c r="GQ273" s="38"/>
      <c r="GR273" s="38"/>
      <c r="GS273" s="38"/>
      <c r="GT273" s="38"/>
      <c r="GU273" s="61"/>
      <c r="GV273" s="57"/>
      <c r="GW273" s="57"/>
      <c r="GX273" s="57"/>
      <c r="GY273" s="57"/>
      <c r="GZ273" s="57"/>
      <c r="HA273" s="57"/>
      <c r="HB273" s="57"/>
      <c r="HC273" s="57"/>
      <c r="HD273" s="57"/>
      <c r="HE273" s="57"/>
      <c r="HF273" s="57"/>
      <c r="HG273" s="57"/>
      <c r="HH273" s="57"/>
      <c r="HI273" s="57"/>
      <c r="HJ273" s="57"/>
      <c r="HK273" s="57"/>
      <c r="HL273" s="57"/>
      <c r="HM273" s="38"/>
      <c r="HN273" s="38"/>
      <c r="HO273" s="37"/>
      <c r="HP273" s="61"/>
      <c r="HQ273" s="57"/>
      <c r="HR273" s="57"/>
      <c r="HS273" s="57"/>
      <c r="HT273" s="57"/>
      <c r="HU273" s="57"/>
      <c r="HV273" s="57"/>
      <c r="HW273" s="57"/>
      <c r="HX273" s="57"/>
      <c r="HY273" s="57"/>
      <c r="HZ273" s="57"/>
      <c r="IA273" s="57"/>
      <c r="IB273" s="57"/>
      <c r="IC273" s="57"/>
      <c r="ID273" s="57"/>
      <c r="IE273" s="57"/>
      <c r="IF273" s="57"/>
      <c r="IG273" s="38"/>
      <c r="IH273" s="38"/>
      <c r="II273" s="37"/>
      <c r="IJ273" s="61"/>
      <c r="IK273" s="57"/>
      <c r="IL273" s="57"/>
      <c r="IM273" s="57"/>
      <c r="IN273" s="57"/>
      <c r="IO273" s="57"/>
      <c r="IP273" s="57"/>
      <c r="IQ273" s="57"/>
      <c r="IR273" s="57"/>
      <c r="IS273" s="57"/>
      <c r="IT273" s="57"/>
      <c r="IU273" s="57"/>
      <c r="IV273" s="57"/>
      <c r="IW273" s="57"/>
      <c r="IX273" s="57"/>
      <c r="IY273" s="57"/>
      <c r="IZ273" s="57"/>
      <c r="JA273" s="38"/>
      <c r="JB273" s="38"/>
      <c r="JC273" s="57"/>
      <c r="JD273" s="57"/>
      <c r="JE273" s="57"/>
      <c r="JF273" s="57"/>
      <c r="JG273" s="57"/>
      <c r="JH273" s="57"/>
      <c r="JI273" s="57"/>
      <c r="JJ273" s="57"/>
      <c r="JK273" s="57"/>
      <c r="JL273" s="57"/>
      <c r="JM273" s="57"/>
      <c r="JN273" s="57"/>
      <c r="JO273" s="57"/>
      <c r="JP273" s="57"/>
      <c r="JQ273" s="57"/>
      <c r="JR273" s="57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61"/>
      <c r="NT273" s="57"/>
      <c r="NU273" s="57"/>
      <c r="NV273" s="57"/>
      <c r="NW273" s="57"/>
      <c r="NX273" s="57"/>
      <c r="NY273" s="57"/>
      <c r="NZ273" s="57"/>
      <c r="OA273" s="57"/>
      <c r="OB273" s="57"/>
      <c r="OC273" s="57"/>
      <c r="OD273" s="57"/>
      <c r="OE273" s="57"/>
      <c r="OF273" s="57"/>
      <c r="OG273" s="57"/>
      <c r="OH273" s="57"/>
      <c r="OI273" s="38"/>
      <c r="OJ273" s="38"/>
      <c r="OK273" s="38"/>
      <c r="OL273" s="38"/>
      <c r="OM273" s="61"/>
      <c r="ON273" s="57"/>
      <c r="OO273" s="57" t="s">
        <v>360</v>
      </c>
      <c r="OP273" s="57" t="s">
        <v>360</v>
      </c>
      <c r="OQ273" s="57"/>
      <c r="OR273" s="57"/>
      <c r="OS273" s="57" t="s">
        <v>360</v>
      </c>
      <c r="OT273" s="57" t="s">
        <v>360</v>
      </c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61"/>
      <c r="PH273" s="57" t="s">
        <v>360</v>
      </c>
      <c r="PI273" s="57" t="s">
        <v>370</v>
      </c>
      <c r="PJ273" s="57"/>
      <c r="PK273" s="57"/>
      <c r="PL273" s="57" t="s">
        <v>360</v>
      </c>
      <c r="PM273" s="57"/>
      <c r="PN273" s="57"/>
      <c r="PO273" s="57"/>
      <c r="PP273" s="57"/>
      <c r="PQ273" s="57"/>
      <c r="PR273" s="57"/>
      <c r="PS273" s="57"/>
      <c r="PT273" s="57"/>
      <c r="PU273" s="57"/>
      <c r="PV273" s="57"/>
      <c r="PW273" s="57" t="s">
        <v>360</v>
      </c>
      <c r="PX273" s="38"/>
      <c r="PY273" s="38"/>
      <c r="PZ273" s="38"/>
      <c r="QA273" s="61"/>
      <c r="QB273" s="57" t="s">
        <v>360</v>
      </c>
      <c r="QC273" s="57" t="s">
        <v>370</v>
      </c>
      <c r="QD273" s="57"/>
      <c r="QE273" s="57"/>
      <c r="QF273" s="57" t="s">
        <v>360</v>
      </c>
      <c r="QG273" s="57"/>
      <c r="QH273" s="57"/>
      <c r="QI273" s="57"/>
      <c r="QJ273" s="57"/>
      <c r="QK273" s="57"/>
      <c r="QL273" s="57"/>
      <c r="QM273" s="57"/>
      <c r="QN273" s="57"/>
      <c r="QO273" s="57"/>
      <c r="QP273" s="57"/>
      <c r="QQ273" s="57" t="s">
        <v>360</v>
      </c>
      <c r="QR273" s="38"/>
      <c r="QS273" s="38"/>
      <c r="QT273" s="38"/>
      <c r="QU273" s="61"/>
      <c r="QV273" s="57" t="s">
        <v>360</v>
      </c>
      <c r="QW273" s="57" t="s">
        <v>360</v>
      </c>
      <c r="QX273" s="57"/>
      <c r="QY273" s="57"/>
      <c r="QZ273" s="57"/>
      <c r="RA273" s="57" t="s">
        <v>360</v>
      </c>
      <c r="RB273" s="57"/>
      <c r="RC273" s="57"/>
      <c r="RD273" s="57"/>
      <c r="RE273" s="57"/>
      <c r="RF273" s="57"/>
      <c r="RG273" s="57" t="s">
        <v>360</v>
      </c>
      <c r="RH273" s="57" t="s">
        <v>360</v>
      </c>
      <c r="RI273" s="57"/>
      <c r="RJ273" s="38"/>
      <c r="RK273" s="38"/>
      <c r="RL273" s="38"/>
      <c r="RM273" s="38"/>
      <c r="RN273" s="38"/>
      <c r="RO273" s="37"/>
      <c r="RP273" s="38"/>
      <c r="RQ273" s="38"/>
      <c r="RR273" s="38"/>
      <c r="RS273" s="38"/>
      <c r="RT273" s="38"/>
      <c r="RU273" s="38"/>
      <c r="RV273" s="38"/>
      <c r="RW273" s="38"/>
      <c r="RX273" s="38"/>
      <c r="RY273" s="38"/>
      <c r="RZ273" s="38"/>
      <c r="SA273" s="38"/>
      <c r="SB273" s="38"/>
      <c r="SC273" s="38"/>
      <c r="SD273" s="38"/>
      <c r="SE273" s="38"/>
      <c r="SF273" s="38"/>
      <c r="SG273" s="38"/>
      <c r="SH273" s="38"/>
      <c r="SI273" s="37"/>
      <c r="SJ273" s="38"/>
      <c r="SK273" s="38"/>
      <c r="SL273" s="38"/>
      <c r="SM273" s="38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7"/>
      <c r="TD273" s="38"/>
      <c r="TE273" s="38"/>
      <c r="TF273" s="38"/>
      <c r="TG273" s="38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7"/>
      <c r="TX273" s="38"/>
      <c r="TY273" s="38"/>
      <c r="TZ273" s="38"/>
      <c r="UA273" s="38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7"/>
      <c r="UR273" s="38"/>
      <c r="US273" s="38"/>
      <c r="UT273" s="38"/>
      <c r="UU273" s="38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7"/>
      <c r="VL273" s="38"/>
      <c r="VM273" s="38"/>
      <c r="VN273" s="38"/>
      <c r="VO273" s="38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7"/>
      <c r="WF273" s="38"/>
      <c r="WG273" s="38"/>
      <c r="WH273" s="38"/>
      <c r="WI273" s="38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7"/>
      <c r="WZ273" s="38"/>
      <c r="XA273" s="38"/>
      <c r="XB273" s="38"/>
      <c r="XC273" s="38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7"/>
      <c r="XT273" s="38"/>
      <c r="XU273" s="38"/>
      <c r="XV273" s="38"/>
      <c r="XW273" s="38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7"/>
      <c r="YN273" s="38"/>
      <c r="YO273" s="38"/>
      <c r="YP273" s="38"/>
      <c r="YQ273" s="38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7"/>
      <c r="ZH273" s="38"/>
      <c r="ZI273" s="38"/>
      <c r="ZJ273" s="38"/>
      <c r="ZK273" s="38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7"/>
      <c r="AAB273" s="38"/>
      <c r="AAC273" s="38"/>
      <c r="AAD273" s="38"/>
      <c r="AAE273" s="38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7"/>
      <c r="AAV273" s="38"/>
      <c r="AAW273" s="38"/>
      <c r="AAX273" s="38"/>
      <c r="AAY273" s="38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7"/>
      <c r="ABP273" s="38"/>
      <c r="ABQ273" s="38"/>
      <c r="ABR273" s="38"/>
      <c r="ABS273" s="38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7"/>
      <c r="ACJ273" s="38"/>
      <c r="ACK273" s="38"/>
      <c r="ACL273" s="38"/>
      <c r="ACM273" s="38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7"/>
      <c r="ADD273" s="38"/>
      <c r="ADE273" s="38"/>
      <c r="ADF273" s="38"/>
      <c r="ADG273" s="38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7"/>
      <c r="ADX273" s="38"/>
      <c r="ADY273" s="38"/>
      <c r="ADZ273" s="38"/>
      <c r="AEA273" s="38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7"/>
      <c r="AER273" s="38"/>
      <c r="AES273" s="38"/>
      <c r="AET273" s="38"/>
      <c r="AEU273" s="38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7"/>
      <c r="AFL273" s="38"/>
      <c r="AFM273" s="38"/>
      <c r="AFN273" s="38"/>
      <c r="AFO273" s="38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F273" s="85" t="str">
        <f t="shared" si="940"/>
        <v/>
      </c>
      <c r="AGG273" s="85" t="str">
        <f t="shared" si="941"/>
        <v/>
      </c>
      <c r="AGH273" s="85">
        <f t="shared" si="942"/>
        <v>5</v>
      </c>
      <c r="AGL273" s="36" t="str">
        <f t="shared" si="953"/>
        <v/>
      </c>
      <c r="AGM273" s="36" t="str">
        <f t="shared" si="943"/>
        <v/>
      </c>
      <c r="AGN273" s="39">
        <f t="shared" si="954"/>
        <v>21</v>
      </c>
      <c r="AGO273" s="36" t="str">
        <f t="shared" si="955"/>
        <v/>
      </c>
      <c r="AGP273" s="36" t="str">
        <f t="shared" si="944"/>
        <v/>
      </c>
      <c r="AGQ273" s="39">
        <f t="shared" si="956"/>
        <v>13</v>
      </c>
      <c r="AGR273" s="36" t="str">
        <f t="shared" si="957"/>
        <v/>
      </c>
      <c r="AGS273" s="36" t="str">
        <f t="shared" si="945"/>
        <v/>
      </c>
      <c r="AGT273" s="39" t="str">
        <f t="shared" si="958"/>
        <v/>
      </c>
      <c r="AGU273" s="36" t="str">
        <f t="shared" si="959"/>
        <v/>
      </c>
      <c r="AGV273" s="36" t="str">
        <f t="shared" si="946"/>
        <v/>
      </c>
      <c r="AGW273" s="39" t="str">
        <f t="shared" si="960"/>
        <v/>
      </c>
      <c r="AGX273" s="36" t="str">
        <f t="shared" si="961"/>
        <v/>
      </c>
      <c r="AGY273" s="36" t="str">
        <f t="shared" si="947"/>
        <v/>
      </c>
      <c r="AGZ273" s="39">
        <f t="shared" si="962"/>
        <v>8</v>
      </c>
      <c r="AHA273" s="36" t="str">
        <f t="shared" si="963"/>
        <v/>
      </c>
      <c r="AHB273" s="36" t="str">
        <f t="shared" si="948"/>
        <v/>
      </c>
      <c r="AHC273" s="39">
        <f t="shared" si="964"/>
        <v>9</v>
      </c>
      <c r="AHD273" s="36" t="str">
        <f t="shared" si="965"/>
        <v/>
      </c>
      <c r="AHE273" s="36" t="str">
        <f t="shared" si="949"/>
        <v/>
      </c>
      <c r="AHF273" s="39" t="str">
        <f t="shared" si="966"/>
        <v/>
      </c>
      <c r="AHG273" s="36" t="str">
        <f t="shared" si="967"/>
        <v/>
      </c>
      <c r="AHH273" s="36" t="str">
        <f t="shared" si="950"/>
        <v/>
      </c>
      <c r="AHI273" s="39" t="str">
        <f t="shared" si="968"/>
        <v/>
      </c>
      <c r="AHJ273" s="36" t="str">
        <f t="shared" si="969"/>
        <v/>
      </c>
      <c r="AHK273" s="36" t="str">
        <f t="shared" si="951"/>
        <v/>
      </c>
      <c r="AHL273" s="39" t="str">
        <f t="shared" si="970"/>
        <v/>
      </c>
      <c r="AHM273" s="36" t="str">
        <f t="shared" si="971"/>
        <v/>
      </c>
      <c r="AHN273" s="36" t="str">
        <f t="shared" si="952"/>
        <v/>
      </c>
      <c r="AHO273" s="39" t="str">
        <f t="shared" si="972"/>
        <v/>
      </c>
    </row>
    <row r="274" spans="1:918" s="5" customFormat="1" outlineLevel="1" x14ac:dyDescent="0.25">
      <c r="A274" s="35">
        <v>13</v>
      </c>
      <c r="B274" s="46" t="s">
        <v>151</v>
      </c>
      <c r="C274" s="37"/>
      <c r="D274" s="35"/>
      <c r="E274" s="35"/>
      <c r="F274" s="35"/>
      <c r="G274" s="57"/>
      <c r="H274" s="57" t="s">
        <v>360</v>
      </c>
      <c r="I274" s="57"/>
      <c r="J274" s="57"/>
      <c r="K274" s="57"/>
      <c r="L274" s="57"/>
      <c r="M274" s="57"/>
      <c r="N274" s="57"/>
      <c r="O274" s="57" t="s">
        <v>360</v>
      </c>
      <c r="P274" s="57" t="s">
        <v>360</v>
      </c>
      <c r="Q274" s="57"/>
      <c r="R274" s="57"/>
      <c r="S274" s="57"/>
      <c r="T274" s="38"/>
      <c r="U274" s="38"/>
      <c r="V274" s="38"/>
      <c r="W274" s="61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7"/>
      <c r="AK274" s="57"/>
      <c r="AL274" s="57"/>
      <c r="AM274" s="38"/>
      <c r="AN274" s="38"/>
      <c r="AO274" s="38"/>
      <c r="AP274" s="38"/>
      <c r="AQ274" s="61"/>
      <c r="AR274" s="57"/>
      <c r="AS274" s="57"/>
      <c r="AT274" s="57"/>
      <c r="AU274" s="57"/>
      <c r="AV274" s="57"/>
      <c r="AW274" s="57"/>
      <c r="AX274" s="57"/>
      <c r="AY274" s="57"/>
      <c r="AZ274" s="57"/>
      <c r="BA274" s="57"/>
      <c r="BB274" s="57"/>
      <c r="BC274" s="57"/>
      <c r="BD274" s="57"/>
      <c r="BE274" s="57"/>
      <c r="BF274" s="57"/>
      <c r="BG274" s="57"/>
      <c r="BH274" s="38"/>
      <c r="BI274" s="38"/>
      <c r="BJ274" s="38"/>
      <c r="BK274" s="57"/>
      <c r="BL274" s="57"/>
      <c r="BM274" s="57"/>
      <c r="BN274" s="57"/>
      <c r="BO274" s="57"/>
      <c r="BP274" s="57"/>
      <c r="BQ274" s="57"/>
      <c r="BR274" s="57"/>
      <c r="BS274" s="57"/>
      <c r="BT274" s="57"/>
      <c r="BU274" s="57"/>
      <c r="BV274" s="57"/>
      <c r="BW274" s="57"/>
      <c r="BX274" s="57"/>
      <c r="BY274" s="57"/>
      <c r="BZ274" s="38"/>
      <c r="CA274" s="38"/>
      <c r="CB274" s="38"/>
      <c r="CC274" s="38"/>
      <c r="CD274" s="38"/>
      <c r="CE274" s="61"/>
      <c r="CF274" s="57"/>
      <c r="CG274" s="57"/>
      <c r="CH274" s="57"/>
      <c r="CI274" s="57"/>
      <c r="CJ274" s="57"/>
      <c r="CK274" s="57"/>
      <c r="CL274" s="57"/>
      <c r="CM274" s="57"/>
      <c r="CN274" s="57"/>
      <c r="CO274" s="57"/>
      <c r="CP274" s="57"/>
      <c r="CQ274" s="57"/>
      <c r="CR274" s="57"/>
      <c r="CS274" s="57"/>
      <c r="CT274" s="57"/>
      <c r="CU274" s="57"/>
      <c r="CV274" s="38"/>
      <c r="CW274" s="38"/>
      <c r="CX274" s="38"/>
      <c r="CY274" s="61"/>
      <c r="CZ274" s="57"/>
      <c r="DA274" s="57"/>
      <c r="DB274" s="57"/>
      <c r="DC274" s="57"/>
      <c r="DD274" s="57"/>
      <c r="DE274" s="57"/>
      <c r="DF274" s="57"/>
      <c r="DG274" s="57"/>
      <c r="DH274" s="57"/>
      <c r="DI274" s="57"/>
      <c r="DJ274" s="57"/>
      <c r="DK274" s="57"/>
      <c r="DL274" s="57"/>
      <c r="DM274" s="57"/>
      <c r="DN274" s="57"/>
      <c r="DO274" s="57"/>
      <c r="DP274" s="57"/>
      <c r="DQ274" s="38"/>
      <c r="DR274" s="38"/>
      <c r="DS274" s="61"/>
      <c r="DT274" s="57"/>
      <c r="DU274" s="57"/>
      <c r="DV274" s="57"/>
      <c r="DW274" s="57"/>
      <c r="DX274" s="57"/>
      <c r="DY274" s="57"/>
      <c r="DZ274" s="57"/>
      <c r="EA274" s="57"/>
      <c r="EB274" s="57"/>
      <c r="EC274" s="57"/>
      <c r="ED274" s="57"/>
      <c r="EE274" s="57"/>
      <c r="EF274" s="57"/>
      <c r="EG274" s="57"/>
      <c r="EH274" s="57"/>
      <c r="EI274" s="57"/>
      <c r="EJ274" s="57"/>
      <c r="EK274" s="38"/>
      <c r="EL274" s="38"/>
      <c r="EM274" s="57"/>
      <c r="EN274" s="57"/>
      <c r="EO274" s="57"/>
      <c r="EP274" s="57"/>
      <c r="EQ274" s="57"/>
      <c r="ER274" s="57"/>
      <c r="ES274" s="57"/>
      <c r="ET274" s="57"/>
      <c r="EU274" s="57"/>
      <c r="EV274" s="57"/>
      <c r="EW274" s="57"/>
      <c r="EX274" s="57"/>
      <c r="EY274" s="57"/>
      <c r="EZ274" s="57"/>
      <c r="FA274" s="57"/>
      <c r="FB274" s="57"/>
      <c r="FC274" s="38"/>
      <c r="FD274" s="38"/>
      <c r="FE274" s="38"/>
      <c r="FF274" s="38"/>
      <c r="FG274" s="57"/>
      <c r="FH274" s="57"/>
      <c r="FI274" s="57"/>
      <c r="FJ274" s="57"/>
      <c r="FK274" s="57"/>
      <c r="FL274" s="57"/>
      <c r="FM274" s="57"/>
      <c r="FN274" s="57"/>
      <c r="FO274" s="57"/>
      <c r="FP274" s="57"/>
      <c r="FQ274" s="57"/>
      <c r="FR274" s="57"/>
      <c r="FS274" s="57"/>
      <c r="FT274" s="57"/>
      <c r="FU274" s="57"/>
      <c r="FV274" s="57"/>
      <c r="FW274" s="57"/>
      <c r="FX274" s="57"/>
      <c r="FY274" s="38"/>
      <c r="FZ274" s="38"/>
      <c r="GA274" s="57"/>
      <c r="GB274" s="57"/>
      <c r="GC274" s="57"/>
      <c r="GD274" s="57"/>
      <c r="GE274" s="57"/>
      <c r="GF274" s="57"/>
      <c r="GG274" s="57"/>
      <c r="GH274" s="57"/>
      <c r="GI274" s="57"/>
      <c r="GJ274" s="57"/>
      <c r="GK274" s="57"/>
      <c r="GL274" s="57"/>
      <c r="GM274" s="57"/>
      <c r="GN274" s="57"/>
      <c r="GO274" s="57"/>
      <c r="GP274" s="38"/>
      <c r="GQ274" s="38"/>
      <c r="GR274" s="38"/>
      <c r="GS274" s="38"/>
      <c r="GT274" s="38"/>
      <c r="GU274" s="61"/>
      <c r="GV274" s="57"/>
      <c r="GW274" s="57"/>
      <c r="GX274" s="57"/>
      <c r="GY274" s="57"/>
      <c r="GZ274" s="57"/>
      <c r="HA274" s="57"/>
      <c r="HB274" s="57"/>
      <c r="HC274" s="57"/>
      <c r="HD274" s="57"/>
      <c r="HE274" s="57"/>
      <c r="HF274" s="57"/>
      <c r="HG274" s="57"/>
      <c r="HH274" s="57"/>
      <c r="HI274" s="57"/>
      <c r="HJ274" s="57"/>
      <c r="HK274" s="57"/>
      <c r="HL274" s="57"/>
      <c r="HM274" s="38"/>
      <c r="HN274" s="38"/>
      <c r="HO274" s="37"/>
      <c r="HP274" s="61"/>
      <c r="HQ274" s="57"/>
      <c r="HR274" s="57"/>
      <c r="HS274" s="57"/>
      <c r="HT274" s="57"/>
      <c r="HU274" s="57"/>
      <c r="HV274" s="57"/>
      <c r="HW274" s="57"/>
      <c r="HX274" s="57"/>
      <c r="HY274" s="57"/>
      <c r="HZ274" s="57"/>
      <c r="IA274" s="57"/>
      <c r="IB274" s="57"/>
      <c r="IC274" s="57"/>
      <c r="ID274" s="57"/>
      <c r="IE274" s="57"/>
      <c r="IF274" s="57"/>
      <c r="IG274" s="38"/>
      <c r="IH274" s="38"/>
      <c r="II274" s="37"/>
      <c r="IJ274" s="61"/>
      <c r="IK274" s="57"/>
      <c r="IL274" s="57"/>
      <c r="IM274" s="57"/>
      <c r="IN274" s="57"/>
      <c r="IO274" s="57"/>
      <c r="IP274" s="57"/>
      <c r="IQ274" s="57"/>
      <c r="IR274" s="57"/>
      <c r="IS274" s="57"/>
      <c r="IT274" s="57"/>
      <c r="IU274" s="57"/>
      <c r="IV274" s="57"/>
      <c r="IW274" s="57"/>
      <c r="IX274" s="57"/>
      <c r="IY274" s="57"/>
      <c r="IZ274" s="57"/>
      <c r="JA274" s="38"/>
      <c r="JB274" s="38"/>
      <c r="JC274" s="57"/>
      <c r="JD274" s="57"/>
      <c r="JE274" s="57"/>
      <c r="JF274" s="57"/>
      <c r="JG274" s="57"/>
      <c r="JH274" s="57"/>
      <c r="JI274" s="57"/>
      <c r="JJ274" s="57"/>
      <c r="JK274" s="57"/>
      <c r="JL274" s="57"/>
      <c r="JM274" s="57"/>
      <c r="JN274" s="57"/>
      <c r="JO274" s="57"/>
      <c r="JP274" s="57"/>
      <c r="JQ274" s="57"/>
      <c r="JR274" s="57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61"/>
      <c r="NT274" s="57"/>
      <c r="NU274" s="57" t="s">
        <v>360</v>
      </c>
      <c r="NV274" s="57" t="s">
        <v>360</v>
      </c>
      <c r="NW274" s="57"/>
      <c r="NX274" s="57"/>
      <c r="NY274" s="57"/>
      <c r="NZ274" s="57"/>
      <c r="OA274" s="57" t="s">
        <v>360</v>
      </c>
      <c r="OB274" s="57" t="s">
        <v>360</v>
      </c>
      <c r="OC274" s="57"/>
      <c r="OD274" s="57"/>
      <c r="OE274" s="57" t="s">
        <v>360</v>
      </c>
      <c r="OF274" s="57"/>
      <c r="OG274" s="57"/>
      <c r="OH274" s="57"/>
      <c r="OI274" s="38"/>
      <c r="OJ274" s="38"/>
      <c r="OK274" s="38"/>
      <c r="OL274" s="38"/>
      <c r="OM274" s="61"/>
      <c r="ON274" s="57"/>
      <c r="OO274" s="57" t="s">
        <v>360</v>
      </c>
      <c r="OP274" s="57" t="s">
        <v>360</v>
      </c>
      <c r="OQ274" s="57"/>
      <c r="OR274" s="57"/>
      <c r="OS274" s="57" t="s">
        <v>360</v>
      </c>
      <c r="OT274" s="57" t="s">
        <v>360</v>
      </c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61"/>
      <c r="PH274" s="57" t="s">
        <v>360</v>
      </c>
      <c r="PI274" s="57" t="s">
        <v>360</v>
      </c>
      <c r="PJ274" s="57"/>
      <c r="PK274" s="57"/>
      <c r="PL274" s="57" t="s">
        <v>360</v>
      </c>
      <c r="PM274" s="57"/>
      <c r="PN274" s="57"/>
      <c r="PO274" s="57"/>
      <c r="PP274" s="57"/>
      <c r="PQ274" s="57"/>
      <c r="PR274" s="57"/>
      <c r="PS274" s="57"/>
      <c r="PT274" s="57"/>
      <c r="PU274" s="57"/>
      <c r="PV274" s="57"/>
      <c r="PW274" s="57" t="s">
        <v>360</v>
      </c>
      <c r="PX274" s="38"/>
      <c r="PY274" s="38"/>
      <c r="PZ274" s="38"/>
      <c r="QA274" s="61"/>
      <c r="QB274" s="57" t="s">
        <v>360</v>
      </c>
      <c r="QC274" s="57" t="s">
        <v>360</v>
      </c>
      <c r="QD274" s="57"/>
      <c r="QE274" s="57"/>
      <c r="QF274" s="57" t="s">
        <v>360</v>
      </c>
      <c r="QG274" s="57"/>
      <c r="QH274" s="57"/>
      <c r="QI274" s="57"/>
      <c r="QJ274" s="57"/>
      <c r="QK274" s="57"/>
      <c r="QL274" s="57"/>
      <c r="QM274" s="57"/>
      <c r="QN274" s="57"/>
      <c r="QO274" s="57"/>
      <c r="QP274" s="57"/>
      <c r="QQ274" s="57" t="s">
        <v>360</v>
      </c>
      <c r="QR274" s="38"/>
      <c r="QS274" s="38"/>
      <c r="QT274" s="38"/>
      <c r="QU274" s="61"/>
      <c r="QV274" s="57" t="s">
        <v>360</v>
      </c>
      <c r="QW274" s="57" t="s">
        <v>360</v>
      </c>
      <c r="QX274" s="57"/>
      <c r="QY274" s="57"/>
      <c r="QZ274" s="57"/>
      <c r="RA274" s="57" t="s">
        <v>360</v>
      </c>
      <c r="RB274" s="57"/>
      <c r="RC274" s="57"/>
      <c r="RD274" s="57"/>
      <c r="RE274" s="57"/>
      <c r="RF274" s="57"/>
      <c r="RG274" s="57" t="s">
        <v>360</v>
      </c>
      <c r="RH274" s="57" t="s">
        <v>360</v>
      </c>
      <c r="RI274" s="57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7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7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7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7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7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7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7" t="s">
        <v>265</v>
      </c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7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7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7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7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7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7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7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7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7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7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7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F274" s="85" t="str">
        <f t="shared" si="940"/>
        <v/>
      </c>
      <c r="AGG274" s="85" t="str">
        <f t="shared" si="941"/>
        <v/>
      </c>
      <c r="AGH274" s="85">
        <f t="shared" si="942"/>
        <v>5</v>
      </c>
      <c r="AGL274" s="36" t="str">
        <f t="shared" si="953"/>
        <v/>
      </c>
      <c r="AGM274" s="36" t="str">
        <f t="shared" si="943"/>
        <v/>
      </c>
      <c r="AGN274" s="39">
        <f t="shared" si="954"/>
        <v>3</v>
      </c>
      <c r="AGO274" s="36" t="str">
        <f t="shared" si="955"/>
        <v/>
      </c>
      <c r="AGP274" s="36" t="str">
        <f t="shared" si="944"/>
        <v/>
      </c>
      <c r="AGQ274" s="39" t="str">
        <f t="shared" si="956"/>
        <v/>
      </c>
      <c r="AGR274" s="36" t="str">
        <f t="shared" si="957"/>
        <v/>
      </c>
      <c r="AGS274" s="36" t="str">
        <f t="shared" si="945"/>
        <v/>
      </c>
      <c r="AGT274" s="39" t="str">
        <f t="shared" si="958"/>
        <v/>
      </c>
      <c r="AGU274" s="36" t="str">
        <f t="shared" si="959"/>
        <v/>
      </c>
      <c r="AGV274" s="36" t="str">
        <f t="shared" si="946"/>
        <v/>
      </c>
      <c r="AGW274" s="39" t="str">
        <f t="shared" si="960"/>
        <v/>
      </c>
      <c r="AGX274" s="36" t="str">
        <f t="shared" si="961"/>
        <v/>
      </c>
      <c r="AGY274" s="36" t="str">
        <f t="shared" si="947"/>
        <v/>
      </c>
      <c r="AGZ274" s="39">
        <f t="shared" si="962"/>
        <v>13</v>
      </c>
      <c r="AHA274" s="36" t="str">
        <f t="shared" si="963"/>
        <v/>
      </c>
      <c r="AHB274" s="36" t="str">
        <f t="shared" si="948"/>
        <v/>
      </c>
      <c r="AHC274" s="39">
        <f t="shared" si="964"/>
        <v>9</v>
      </c>
      <c r="AHD274" s="36" t="str">
        <f t="shared" si="965"/>
        <v/>
      </c>
      <c r="AHE274" s="36" t="str">
        <f t="shared" si="949"/>
        <v/>
      </c>
      <c r="AHF274" s="39" t="str">
        <f t="shared" si="966"/>
        <v/>
      </c>
      <c r="AHG274" s="36" t="str">
        <f t="shared" si="967"/>
        <v/>
      </c>
      <c r="AHH274" s="36" t="str">
        <f t="shared" si="950"/>
        <v/>
      </c>
      <c r="AHI274" s="39" t="str">
        <f t="shared" si="968"/>
        <v/>
      </c>
      <c r="AHJ274" s="36" t="str">
        <f t="shared" si="969"/>
        <v/>
      </c>
      <c r="AHK274" s="36" t="str">
        <f t="shared" si="951"/>
        <v/>
      </c>
      <c r="AHL274" s="39" t="str">
        <f t="shared" si="970"/>
        <v/>
      </c>
      <c r="AHM274" s="36" t="str">
        <f t="shared" si="971"/>
        <v/>
      </c>
      <c r="AHN274" s="36" t="str">
        <f t="shared" si="952"/>
        <v/>
      </c>
      <c r="AHO274" s="39" t="str">
        <f t="shared" si="972"/>
        <v/>
      </c>
    </row>
    <row r="275" spans="1:918" s="5" customFormat="1" outlineLevel="1" x14ac:dyDescent="0.25">
      <c r="A275" s="35">
        <f t="shared" si="973"/>
        <v>14</v>
      </c>
      <c r="B275" s="46" t="s">
        <v>152</v>
      </c>
      <c r="C275" s="37"/>
      <c r="D275" s="35"/>
      <c r="E275" s="35"/>
      <c r="F275" s="35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38"/>
      <c r="U275" s="38"/>
      <c r="V275" s="38"/>
      <c r="W275" s="61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38"/>
      <c r="AN275" s="38"/>
      <c r="AO275" s="38"/>
      <c r="AP275" s="38"/>
      <c r="AQ275" s="61"/>
      <c r="AR275" s="57"/>
      <c r="AS275" s="57" t="s">
        <v>360</v>
      </c>
      <c r="AT275" s="57" t="s">
        <v>360</v>
      </c>
      <c r="AU275" s="57"/>
      <c r="AV275" s="57"/>
      <c r="AW275" s="57"/>
      <c r="AX275" s="57"/>
      <c r="AY275" s="57"/>
      <c r="AZ275" s="57"/>
      <c r="BA275" s="57"/>
      <c r="BB275" s="57"/>
      <c r="BC275" s="57" t="s">
        <v>360</v>
      </c>
      <c r="BD275" s="57"/>
      <c r="BE275" s="57"/>
      <c r="BF275" s="57"/>
      <c r="BG275" s="57"/>
      <c r="BH275" s="38"/>
      <c r="BI275" s="38"/>
      <c r="BJ275" s="38"/>
      <c r="BK275" s="57" t="s">
        <v>360</v>
      </c>
      <c r="BL275" s="57" t="s">
        <v>360</v>
      </c>
      <c r="BM275" s="57"/>
      <c r="BN275" s="57"/>
      <c r="BO275" s="57"/>
      <c r="BP275" s="57"/>
      <c r="BQ275" s="57"/>
      <c r="BR275" s="57"/>
      <c r="BS275" s="57"/>
      <c r="BT275" s="57"/>
      <c r="BU275" s="57" t="s">
        <v>360</v>
      </c>
      <c r="BV275" s="57"/>
      <c r="BW275" s="57"/>
      <c r="BX275" s="57"/>
      <c r="BY275" s="57"/>
      <c r="BZ275" s="38"/>
      <c r="CA275" s="38"/>
      <c r="CB275" s="38"/>
      <c r="CC275" s="38"/>
      <c r="CD275" s="38"/>
      <c r="CE275" s="61"/>
      <c r="CF275" s="57"/>
      <c r="CG275" s="57" t="s">
        <v>360</v>
      </c>
      <c r="CH275" s="57" t="s">
        <v>360</v>
      </c>
      <c r="CI275" s="57"/>
      <c r="CJ275" s="57"/>
      <c r="CK275" s="57"/>
      <c r="CL275" s="57"/>
      <c r="CM275" s="57"/>
      <c r="CN275" s="57"/>
      <c r="CO275" s="57"/>
      <c r="CP275" s="57"/>
      <c r="CQ275" s="57" t="s">
        <v>360</v>
      </c>
      <c r="CR275" s="57"/>
      <c r="CS275" s="57"/>
      <c r="CT275" s="57"/>
      <c r="CU275" s="57"/>
      <c r="CV275" s="38"/>
      <c r="CW275" s="38"/>
      <c r="CX275" s="38"/>
      <c r="CY275" s="61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38"/>
      <c r="DR275" s="38"/>
      <c r="DS275" s="61"/>
      <c r="DT275" s="57"/>
      <c r="DU275" s="57"/>
      <c r="DV275" s="57"/>
      <c r="DW275" s="57"/>
      <c r="DX275" s="57"/>
      <c r="DY275" s="57"/>
      <c r="DZ275" s="57"/>
      <c r="EA275" s="57"/>
      <c r="EB275" s="57"/>
      <c r="EC275" s="57"/>
      <c r="ED275" s="57"/>
      <c r="EE275" s="57"/>
      <c r="EF275" s="57"/>
      <c r="EG275" s="57"/>
      <c r="EH275" s="57"/>
      <c r="EI275" s="57"/>
      <c r="EJ275" s="57"/>
      <c r="EK275" s="38"/>
      <c r="EL275" s="38"/>
      <c r="EM275" s="57"/>
      <c r="EN275" s="57"/>
      <c r="EO275" s="57"/>
      <c r="EP275" s="57"/>
      <c r="EQ275" s="57"/>
      <c r="ER275" s="57"/>
      <c r="ES275" s="57"/>
      <c r="ET275" s="57"/>
      <c r="EU275" s="57"/>
      <c r="EV275" s="57"/>
      <c r="EW275" s="57"/>
      <c r="EX275" s="57"/>
      <c r="EY275" s="57"/>
      <c r="EZ275" s="57"/>
      <c r="FA275" s="57"/>
      <c r="FB275" s="57"/>
      <c r="FC275" s="38"/>
      <c r="FD275" s="38"/>
      <c r="FE275" s="38"/>
      <c r="FF275" s="38"/>
      <c r="FG275" s="57"/>
      <c r="FH275" s="57"/>
      <c r="FI275" s="57"/>
      <c r="FJ275" s="57"/>
      <c r="FK275" s="57"/>
      <c r="FL275" s="57"/>
      <c r="FM275" s="57"/>
      <c r="FN275" s="57"/>
      <c r="FO275" s="57"/>
      <c r="FP275" s="57"/>
      <c r="FQ275" s="57"/>
      <c r="FR275" s="57"/>
      <c r="FS275" s="57"/>
      <c r="FT275" s="57"/>
      <c r="FU275" s="57"/>
      <c r="FV275" s="57"/>
      <c r="FW275" s="57"/>
      <c r="FX275" s="57"/>
      <c r="FY275" s="38"/>
      <c r="FZ275" s="38"/>
      <c r="GA275" s="57"/>
      <c r="GB275" s="57"/>
      <c r="GC275" s="57"/>
      <c r="GD275" s="57"/>
      <c r="GE275" s="57"/>
      <c r="GF275" s="57"/>
      <c r="GG275" s="57"/>
      <c r="GH275" s="57"/>
      <c r="GI275" s="57"/>
      <c r="GJ275" s="57"/>
      <c r="GK275" s="57"/>
      <c r="GL275" s="57"/>
      <c r="GM275" s="57"/>
      <c r="GN275" s="57"/>
      <c r="GO275" s="57"/>
      <c r="GP275" s="38"/>
      <c r="GQ275" s="38"/>
      <c r="GR275" s="38"/>
      <c r="GS275" s="38"/>
      <c r="GT275" s="38"/>
      <c r="GU275" s="61"/>
      <c r="GV275" s="57"/>
      <c r="GW275" s="57" t="s">
        <v>360</v>
      </c>
      <c r="GX275" s="57" t="s">
        <v>360</v>
      </c>
      <c r="GY275" s="57"/>
      <c r="GZ275" s="57" t="s">
        <v>360</v>
      </c>
      <c r="HA275" s="57" t="s">
        <v>360</v>
      </c>
      <c r="HB275" s="57"/>
      <c r="HC275" s="57"/>
      <c r="HD275" s="57"/>
      <c r="HE275" s="57"/>
      <c r="HF275" s="57"/>
      <c r="HG275" s="57"/>
      <c r="HH275" s="57"/>
      <c r="HI275" s="57"/>
      <c r="HJ275" s="57"/>
      <c r="HK275" s="57"/>
      <c r="HL275" s="57"/>
      <c r="HM275" s="38"/>
      <c r="HN275" s="38"/>
      <c r="HO275" s="37"/>
      <c r="HP275" s="61"/>
      <c r="HQ275" s="57"/>
      <c r="HR275" s="57" t="s">
        <v>360</v>
      </c>
      <c r="HS275" s="57" t="s">
        <v>360</v>
      </c>
      <c r="HT275" s="57"/>
      <c r="HU275" s="57" t="s">
        <v>360</v>
      </c>
      <c r="HV275" s="57" t="s">
        <v>360</v>
      </c>
      <c r="HW275" s="57"/>
      <c r="HX275" s="57"/>
      <c r="HY275" s="57"/>
      <c r="HZ275" s="57"/>
      <c r="IA275" s="57"/>
      <c r="IB275" s="57"/>
      <c r="IC275" s="57"/>
      <c r="ID275" s="57"/>
      <c r="IE275" s="57"/>
      <c r="IF275" s="57"/>
      <c r="IG275" s="38"/>
      <c r="IH275" s="38"/>
      <c r="II275" s="37"/>
      <c r="IJ275" s="61"/>
      <c r="IK275" s="57"/>
      <c r="IL275" s="57" t="s">
        <v>360</v>
      </c>
      <c r="IM275" s="57" t="s">
        <v>360</v>
      </c>
      <c r="IN275" s="57"/>
      <c r="IO275" s="57" t="s">
        <v>360</v>
      </c>
      <c r="IP275" s="57" t="s">
        <v>360</v>
      </c>
      <c r="IQ275" s="57"/>
      <c r="IR275" s="57"/>
      <c r="IS275" s="57"/>
      <c r="IT275" s="57"/>
      <c r="IU275" s="57"/>
      <c r="IV275" s="57"/>
      <c r="IW275" s="57"/>
      <c r="IX275" s="57"/>
      <c r="IY275" s="57"/>
      <c r="IZ275" s="57"/>
      <c r="JA275" s="38"/>
      <c r="JB275" s="38"/>
      <c r="JC275" s="57"/>
      <c r="JD275" s="57" t="s">
        <v>360</v>
      </c>
      <c r="JE275" s="57" t="s">
        <v>360</v>
      </c>
      <c r="JF275" s="57"/>
      <c r="JG275" s="57" t="s">
        <v>360</v>
      </c>
      <c r="JH275" s="57" t="s">
        <v>360</v>
      </c>
      <c r="JI275" s="57"/>
      <c r="JJ275" s="57"/>
      <c r="JK275" s="57"/>
      <c r="JL275" s="57"/>
      <c r="JM275" s="57"/>
      <c r="JN275" s="57"/>
      <c r="JO275" s="57"/>
      <c r="JP275" s="57"/>
      <c r="JQ275" s="57"/>
      <c r="JR275" s="57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61"/>
      <c r="NT275" s="57"/>
      <c r="NU275" s="57" t="s">
        <v>360</v>
      </c>
      <c r="NV275" s="57" t="s">
        <v>360</v>
      </c>
      <c r="NW275" s="57"/>
      <c r="NX275" s="57"/>
      <c r="NY275" s="57"/>
      <c r="NZ275" s="57"/>
      <c r="OA275" s="57" t="s">
        <v>360</v>
      </c>
      <c r="OB275" s="57" t="s">
        <v>360</v>
      </c>
      <c r="OC275" s="57"/>
      <c r="OD275" s="57"/>
      <c r="OE275" s="57" t="s">
        <v>360</v>
      </c>
      <c r="OF275" s="57"/>
      <c r="OG275" s="57"/>
      <c r="OH275" s="57"/>
      <c r="OI275" s="38"/>
      <c r="OJ275" s="38"/>
      <c r="OK275" s="38"/>
      <c r="OL275" s="38"/>
      <c r="OM275" s="61"/>
      <c r="ON275" s="57"/>
      <c r="OO275" s="57" t="s">
        <v>360</v>
      </c>
      <c r="OP275" s="57" t="s">
        <v>360</v>
      </c>
      <c r="OQ275" s="57"/>
      <c r="OR275" s="57"/>
      <c r="OS275" s="57" t="s">
        <v>360</v>
      </c>
      <c r="OT275" s="57" t="s">
        <v>360</v>
      </c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61"/>
      <c r="PH275" s="57" t="s">
        <v>360</v>
      </c>
      <c r="PI275" s="57" t="s">
        <v>360</v>
      </c>
      <c r="PJ275" s="57"/>
      <c r="PK275" s="57"/>
      <c r="PL275" s="57" t="s">
        <v>360</v>
      </c>
      <c r="PM275" s="57"/>
      <c r="PN275" s="57"/>
      <c r="PO275" s="57"/>
      <c r="PP275" s="57"/>
      <c r="PQ275" s="57"/>
      <c r="PR275" s="57"/>
      <c r="PS275" s="57"/>
      <c r="PT275" s="57"/>
      <c r="PU275" s="57"/>
      <c r="PV275" s="57"/>
      <c r="PW275" s="57" t="s">
        <v>360</v>
      </c>
      <c r="PX275" s="38"/>
      <c r="PY275" s="38"/>
      <c r="PZ275" s="38"/>
      <c r="QA275" s="61"/>
      <c r="QB275" s="57" t="s">
        <v>360</v>
      </c>
      <c r="QC275" s="57" t="s">
        <v>360</v>
      </c>
      <c r="QD275" s="57"/>
      <c r="QE275" s="57"/>
      <c r="QF275" s="57" t="s">
        <v>360</v>
      </c>
      <c r="QG275" s="57"/>
      <c r="QH275" s="57"/>
      <c r="QI275" s="57"/>
      <c r="QJ275" s="57"/>
      <c r="QK275" s="57"/>
      <c r="QL275" s="57"/>
      <c r="QM275" s="57"/>
      <c r="QN275" s="57"/>
      <c r="QO275" s="57"/>
      <c r="QP275" s="57"/>
      <c r="QQ275" s="57" t="s">
        <v>360</v>
      </c>
      <c r="QR275" s="38"/>
      <c r="QS275" s="38"/>
      <c r="QT275" s="38"/>
      <c r="QU275" s="61"/>
      <c r="QV275" s="57" t="s">
        <v>360</v>
      </c>
      <c r="QW275" s="57" t="s">
        <v>360</v>
      </c>
      <c r="QX275" s="57"/>
      <c r="QY275" s="57"/>
      <c r="QZ275" s="57"/>
      <c r="RA275" s="57" t="s">
        <v>360</v>
      </c>
      <c r="RB275" s="57"/>
      <c r="RC275" s="57"/>
      <c r="RD275" s="57"/>
      <c r="RE275" s="57"/>
      <c r="RF275" s="57"/>
      <c r="RG275" s="57" t="s">
        <v>360</v>
      </c>
      <c r="RH275" s="57" t="s">
        <v>360</v>
      </c>
      <c r="RI275" s="57"/>
      <c r="RJ275" s="38"/>
      <c r="RK275" s="38"/>
      <c r="RL275" s="38"/>
      <c r="RM275" s="38"/>
      <c r="RN275" s="38"/>
      <c r="RO275" s="37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7"/>
      <c r="SJ275" s="38"/>
      <c r="SK275" s="38"/>
      <c r="SL275" s="38"/>
      <c r="SM275" s="38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7"/>
      <c r="TD275" s="38"/>
      <c r="TE275" s="38"/>
      <c r="TF275" s="38"/>
      <c r="TG275" s="38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7"/>
      <c r="TX275" s="38"/>
      <c r="TY275" s="38"/>
      <c r="TZ275" s="38"/>
      <c r="UA275" s="38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7"/>
      <c r="UR275" s="38"/>
      <c r="US275" s="38"/>
      <c r="UT275" s="38"/>
      <c r="UU275" s="38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7"/>
      <c r="VL275" s="38"/>
      <c r="VM275" s="38"/>
      <c r="VN275" s="38"/>
      <c r="VO275" s="38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7"/>
      <c r="WF275" s="38"/>
      <c r="WG275" s="38"/>
      <c r="WH275" s="38"/>
      <c r="WI275" s="38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7"/>
      <c r="WZ275" s="38"/>
      <c r="XA275" s="38"/>
      <c r="XB275" s="38"/>
      <c r="XC275" s="38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7"/>
      <c r="XT275" s="38"/>
      <c r="XU275" s="38"/>
      <c r="XV275" s="38"/>
      <c r="XW275" s="38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7"/>
      <c r="YN275" s="38"/>
      <c r="YO275" s="38"/>
      <c r="YP275" s="38"/>
      <c r="YQ275" s="38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7"/>
      <c r="ZH275" s="38"/>
      <c r="ZI275" s="38"/>
      <c r="ZJ275" s="38"/>
      <c r="ZK275" s="38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7"/>
      <c r="AAB275" s="38"/>
      <c r="AAC275" s="38"/>
      <c r="AAD275" s="38"/>
      <c r="AAE275" s="38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7"/>
      <c r="AAV275" s="38"/>
      <c r="AAW275" s="38"/>
      <c r="AAX275" s="38"/>
      <c r="AAY275" s="38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7"/>
      <c r="ABP275" s="38"/>
      <c r="ABQ275" s="38"/>
      <c r="ABR275" s="38"/>
      <c r="ABS275" s="38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7"/>
      <c r="ACJ275" s="38"/>
      <c r="ACK275" s="38"/>
      <c r="ACL275" s="38"/>
      <c r="ACM275" s="38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7"/>
      <c r="ADD275" s="38"/>
      <c r="ADE275" s="38"/>
      <c r="ADF275" s="38"/>
      <c r="ADG275" s="38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7"/>
      <c r="ADX275" s="38"/>
      <c r="ADY275" s="38"/>
      <c r="ADZ275" s="38"/>
      <c r="AEA275" s="38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7"/>
      <c r="AER275" s="38"/>
      <c r="AES275" s="38"/>
      <c r="AET275" s="38"/>
      <c r="AEU275" s="38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7"/>
      <c r="AFL275" s="38"/>
      <c r="AFM275" s="38"/>
      <c r="AFN275" s="38"/>
      <c r="AFO275" s="38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F275" s="85" t="str">
        <f t="shared" si="940"/>
        <v/>
      </c>
      <c r="AGG275" s="85" t="str">
        <f t="shared" si="941"/>
        <v/>
      </c>
      <c r="AGH275" s="85">
        <f t="shared" si="942"/>
        <v>5</v>
      </c>
      <c r="AGL275" s="36" t="str">
        <f t="shared" si="953"/>
        <v/>
      </c>
      <c r="AGM275" s="36" t="str">
        <f t="shared" si="943"/>
        <v/>
      </c>
      <c r="AGN275" s="39">
        <f t="shared" si="954"/>
        <v>8</v>
      </c>
      <c r="AGO275" s="36" t="str">
        <f t="shared" si="955"/>
        <v/>
      </c>
      <c r="AGP275" s="36" t="str">
        <f t="shared" si="944"/>
        <v/>
      </c>
      <c r="AGQ275" s="39">
        <f t="shared" si="956"/>
        <v>1</v>
      </c>
      <c r="AGR275" s="36" t="str">
        <f t="shared" si="957"/>
        <v/>
      </c>
      <c r="AGS275" s="36" t="str">
        <f t="shared" si="945"/>
        <v/>
      </c>
      <c r="AGT275" s="39">
        <f t="shared" si="958"/>
        <v>14</v>
      </c>
      <c r="AGU275" s="36" t="str">
        <f t="shared" si="959"/>
        <v/>
      </c>
      <c r="AGV275" s="36" t="str">
        <f t="shared" si="946"/>
        <v/>
      </c>
      <c r="AGW275" s="39">
        <f t="shared" si="960"/>
        <v>2</v>
      </c>
      <c r="AGX275" s="36" t="str">
        <f t="shared" si="961"/>
        <v/>
      </c>
      <c r="AGY275" s="36" t="str">
        <f t="shared" si="947"/>
        <v/>
      </c>
      <c r="AGZ275" s="39">
        <f t="shared" si="962"/>
        <v>13</v>
      </c>
      <c r="AHA275" s="36" t="str">
        <f t="shared" si="963"/>
        <v/>
      </c>
      <c r="AHB275" s="36" t="str">
        <f t="shared" si="948"/>
        <v/>
      </c>
      <c r="AHC275" s="39">
        <f t="shared" si="964"/>
        <v>9</v>
      </c>
      <c r="AHD275" s="36" t="str">
        <f t="shared" si="965"/>
        <v/>
      </c>
      <c r="AHE275" s="36" t="str">
        <f t="shared" si="949"/>
        <v/>
      </c>
      <c r="AHF275" s="39" t="str">
        <f t="shared" si="966"/>
        <v/>
      </c>
      <c r="AHG275" s="36" t="str">
        <f t="shared" si="967"/>
        <v/>
      </c>
      <c r="AHH275" s="36" t="str">
        <f t="shared" si="950"/>
        <v/>
      </c>
      <c r="AHI275" s="39" t="str">
        <f t="shared" si="968"/>
        <v/>
      </c>
      <c r="AHJ275" s="36" t="str">
        <f t="shared" si="969"/>
        <v/>
      </c>
      <c r="AHK275" s="36" t="str">
        <f t="shared" si="951"/>
        <v/>
      </c>
      <c r="AHL275" s="39" t="str">
        <f t="shared" si="970"/>
        <v/>
      </c>
      <c r="AHM275" s="36" t="str">
        <f t="shared" si="971"/>
        <v/>
      </c>
      <c r="AHN275" s="36" t="str">
        <f t="shared" si="952"/>
        <v/>
      </c>
      <c r="AHO275" s="39" t="str">
        <f t="shared" si="972"/>
        <v/>
      </c>
    </row>
    <row r="276" spans="1:918" s="5" customFormat="1" outlineLevel="1" x14ac:dyDescent="0.25">
      <c r="A276" s="35">
        <f t="shared" si="973"/>
        <v>15</v>
      </c>
      <c r="B276" s="46" t="s">
        <v>153</v>
      </c>
      <c r="C276" s="37"/>
      <c r="D276" s="35"/>
      <c r="E276" s="35"/>
      <c r="F276" s="35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38"/>
      <c r="U276" s="38"/>
      <c r="V276" s="38"/>
      <c r="W276" s="61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38"/>
      <c r="AN276" s="38"/>
      <c r="AO276" s="38"/>
      <c r="AP276" s="38"/>
      <c r="AQ276" s="61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38"/>
      <c r="BI276" s="38"/>
      <c r="BJ276" s="38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38"/>
      <c r="CA276" s="38"/>
      <c r="CB276" s="38"/>
      <c r="CC276" s="38"/>
      <c r="CD276" s="38"/>
      <c r="CE276" s="61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38"/>
      <c r="CW276" s="38"/>
      <c r="CX276" s="38"/>
      <c r="CY276" s="61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38"/>
      <c r="DR276" s="38"/>
      <c r="DS276" s="61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38"/>
      <c r="EL276" s="38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38"/>
      <c r="FD276" s="38"/>
      <c r="FE276" s="38"/>
      <c r="FF276" s="38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38"/>
      <c r="FZ276" s="38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38"/>
      <c r="GQ276" s="38"/>
      <c r="GR276" s="38"/>
      <c r="GS276" s="38"/>
      <c r="GT276" s="38"/>
      <c r="GU276" s="61"/>
      <c r="GV276" s="57"/>
      <c r="GW276" s="57"/>
      <c r="GX276" s="57"/>
      <c r="GY276" s="57"/>
      <c r="GZ276" s="57"/>
      <c r="HA276" s="57"/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38"/>
      <c r="HN276" s="38"/>
      <c r="HO276" s="37"/>
      <c r="HP276" s="61"/>
      <c r="HQ276" s="57"/>
      <c r="HR276" s="57"/>
      <c r="HS276" s="57"/>
      <c r="HT276" s="57"/>
      <c r="HU276" s="57"/>
      <c r="HV276" s="57"/>
      <c r="HW276" s="57"/>
      <c r="HX276" s="57"/>
      <c r="HY276" s="57"/>
      <c r="HZ276" s="57"/>
      <c r="IA276" s="57"/>
      <c r="IB276" s="57"/>
      <c r="IC276" s="57"/>
      <c r="ID276" s="57"/>
      <c r="IE276" s="57"/>
      <c r="IF276" s="57"/>
      <c r="IG276" s="38"/>
      <c r="IH276" s="38"/>
      <c r="II276" s="37"/>
      <c r="IJ276" s="61"/>
      <c r="IK276" s="57"/>
      <c r="IL276" s="57"/>
      <c r="IM276" s="57"/>
      <c r="IN276" s="57"/>
      <c r="IO276" s="57"/>
      <c r="IP276" s="57"/>
      <c r="IQ276" s="57"/>
      <c r="IR276" s="57"/>
      <c r="IS276" s="57"/>
      <c r="IT276" s="57"/>
      <c r="IU276" s="57"/>
      <c r="IV276" s="57"/>
      <c r="IW276" s="57"/>
      <c r="IX276" s="57"/>
      <c r="IY276" s="57"/>
      <c r="IZ276" s="57"/>
      <c r="JA276" s="38"/>
      <c r="JB276" s="38"/>
      <c r="JC276" s="57"/>
      <c r="JD276" s="57"/>
      <c r="JE276" s="57"/>
      <c r="JF276" s="57"/>
      <c r="JG276" s="57"/>
      <c r="JH276" s="57"/>
      <c r="JI276" s="57"/>
      <c r="JJ276" s="57"/>
      <c r="JK276" s="57"/>
      <c r="JL276" s="57"/>
      <c r="JM276" s="57"/>
      <c r="JN276" s="57"/>
      <c r="JO276" s="57"/>
      <c r="JP276" s="57"/>
      <c r="JQ276" s="57"/>
      <c r="JR276" s="57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61"/>
      <c r="NT276" s="57"/>
      <c r="NU276" s="57"/>
      <c r="NV276" s="57"/>
      <c r="NW276" s="57"/>
      <c r="NX276" s="57"/>
      <c r="NY276" s="57"/>
      <c r="NZ276" s="57"/>
      <c r="OA276" s="57" t="s">
        <v>360</v>
      </c>
      <c r="OB276" s="57" t="s">
        <v>360</v>
      </c>
      <c r="OC276" s="57"/>
      <c r="OD276" s="57"/>
      <c r="OE276" s="57"/>
      <c r="OF276" s="57"/>
      <c r="OG276" s="57"/>
      <c r="OH276" s="57"/>
      <c r="OI276" s="38"/>
      <c r="OJ276" s="38"/>
      <c r="OK276" s="38"/>
      <c r="OL276" s="38"/>
      <c r="OM276" s="61"/>
      <c r="ON276" s="57"/>
      <c r="OO276" s="57"/>
      <c r="OP276" s="57"/>
      <c r="OQ276" s="57"/>
      <c r="OR276" s="57"/>
      <c r="OS276" s="57"/>
      <c r="OT276" s="57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61"/>
      <c r="PH276" s="57"/>
      <c r="PI276" s="57"/>
      <c r="PJ276" s="57"/>
      <c r="PK276" s="57"/>
      <c r="PL276" s="57"/>
      <c r="PM276" s="57"/>
      <c r="PN276" s="57"/>
      <c r="PO276" s="57"/>
      <c r="PP276" s="57"/>
      <c r="PQ276" s="57"/>
      <c r="PR276" s="57"/>
      <c r="PS276" s="57"/>
      <c r="PT276" s="57"/>
      <c r="PU276" s="57"/>
      <c r="PV276" s="57"/>
      <c r="PW276" s="57"/>
      <c r="PX276" s="38"/>
      <c r="PY276" s="38"/>
      <c r="PZ276" s="38"/>
      <c r="QA276" s="61"/>
      <c r="QB276" s="57"/>
      <c r="QC276" s="57"/>
      <c r="QD276" s="57"/>
      <c r="QE276" s="57"/>
      <c r="QF276" s="57"/>
      <c r="QG276" s="57"/>
      <c r="QH276" s="57"/>
      <c r="QI276" s="57"/>
      <c r="QJ276" s="57"/>
      <c r="QK276" s="57"/>
      <c r="QL276" s="57"/>
      <c r="QM276" s="57"/>
      <c r="QN276" s="57"/>
      <c r="QO276" s="57"/>
      <c r="QP276" s="57"/>
      <c r="QQ276" s="57"/>
      <c r="QR276" s="38"/>
      <c r="QS276" s="38"/>
      <c r="QT276" s="38"/>
      <c r="QU276" s="61"/>
      <c r="QV276" s="57"/>
      <c r="QW276" s="57"/>
      <c r="QX276" s="57"/>
      <c r="QY276" s="57"/>
      <c r="QZ276" s="57"/>
      <c r="RA276" s="57"/>
      <c r="RB276" s="57"/>
      <c r="RC276" s="57"/>
      <c r="RD276" s="57"/>
      <c r="RE276" s="57"/>
      <c r="RF276" s="57"/>
      <c r="RG276" s="57"/>
      <c r="RH276" s="57"/>
      <c r="RI276" s="57"/>
      <c r="RJ276" s="38"/>
      <c r="RK276" s="38"/>
      <c r="RL276" s="38"/>
      <c r="RM276" s="38"/>
      <c r="RN276" s="38"/>
      <c r="RO276" s="37"/>
      <c r="RP276" s="38"/>
      <c r="RQ276" s="38"/>
      <c r="RR276" s="38"/>
      <c r="RS276" s="38"/>
      <c r="RT276" s="38"/>
      <c r="RU276" s="38"/>
      <c r="RV276" s="38"/>
      <c r="RW276" s="38"/>
      <c r="RX276" s="38"/>
      <c r="RY276" s="38"/>
      <c r="RZ276" s="38"/>
      <c r="SA276" s="38"/>
      <c r="SB276" s="38"/>
      <c r="SC276" s="38"/>
      <c r="SD276" s="38"/>
      <c r="SE276" s="38"/>
      <c r="SF276" s="38"/>
      <c r="SG276" s="38"/>
      <c r="SH276" s="38"/>
      <c r="SI276" s="37"/>
      <c r="SJ276" s="38"/>
      <c r="SK276" s="38"/>
      <c r="SL276" s="38"/>
      <c r="SM276" s="38"/>
      <c r="SN276" s="38"/>
      <c r="SO276" s="38"/>
      <c r="SP276" s="38"/>
      <c r="SQ276" s="38"/>
      <c r="SR276" s="38"/>
      <c r="SS276" s="38"/>
      <c r="ST276" s="38"/>
      <c r="SU276" s="38"/>
      <c r="SV276" s="38"/>
      <c r="SW276" s="38"/>
      <c r="SX276" s="38"/>
      <c r="SY276" s="38"/>
      <c r="SZ276" s="38"/>
      <c r="TA276" s="38"/>
      <c r="TB276" s="38"/>
      <c r="TC276" s="37"/>
      <c r="TD276" s="38"/>
      <c r="TE276" s="38"/>
      <c r="TF276" s="38"/>
      <c r="TG276" s="38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7"/>
      <c r="TX276" s="38"/>
      <c r="TY276" s="38"/>
      <c r="TZ276" s="38"/>
      <c r="UA276" s="38"/>
      <c r="UB276" s="38"/>
      <c r="UC276" s="38"/>
      <c r="UD276" s="38"/>
      <c r="UE276" s="38"/>
      <c r="UF276" s="38"/>
      <c r="UG276" s="38"/>
      <c r="UH276" s="38"/>
      <c r="UI276" s="38"/>
      <c r="UJ276" s="38"/>
      <c r="UK276" s="38"/>
      <c r="UL276" s="38"/>
      <c r="UM276" s="38"/>
      <c r="UN276" s="38"/>
      <c r="UO276" s="38"/>
      <c r="UP276" s="38"/>
      <c r="UQ276" s="37"/>
      <c r="UR276" s="38"/>
      <c r="US276" s="38"/>
      <c r="UT276" s="38"/>
      <c r="UU276" s="38"/>
      <c r="UV276" s="38"/>
      <c r="UW276" s="38"/>
      <c r="UX276" s="38"/>
      <c r="UY276" s="38"/>
      <c r="UZ276" s="38"/>
      <c r="VA276" s="38"/>
      <c r="VB276" s="38"/>
      <c r="VC276" s="38"/>
      <c r="VD276" s="38"/>
      <c r="VE276" s="38"/>
      <c r="VF276" s="38"/>
      <c r="VG276" s="38"/>
      <c r="VH276" s="38"/>
      <c r="VI276" s="38"/>
      <c r="VJ276" s="38"/>
      <c r="VK276" s="37"/>
      <c r="VL276" s="38"/>
      <c r="VM276" s="38"/>
      <c r="VN276" s="38"/>
      <c r="VO276" s="38"/>
      <c r="VP276" s="38"/>
      <c r="VQ276" s="38"/>
      <c r="VR276" s="38"/>
      <c r="VS276" s="38"/>
      <c r="VT276" s="38"/>
      <c r="VU276" s="38"/>
      <c r="VV276" s="38"/>
      <c r="VW276" s="38"/>
      <c r="VX276" s="38"/>
      <c r="VY276" s="38"/>
      <c r="VZ276" s="38"/>
      <c r="WA276" s="38"/>
      <c r="WB276" s="38"/>
      <c r="WC276" s="38"/>
      <c r="WD276" s="38"/>
      <c r="WE276" s="37"/>
      <c r="WF276" s="38"/>
      <c r="WG276" s="38"/>
      <c r="WH276" s="38"/>
      <c r="WI276" s="38"/>
      <c r="WJ276" s="38"/>
      <c r="WK276" s="38"/>
      <c r="WL276" s="38"/>
      <c r="WM276" s="38"/>
      <c r="WN276" s="38"/>
      <c r="WO276" s="38"/>
      <c r="WP276" s="38"/>
      <c r="WQ276" s="38"/>
      <c r="WR276" s="38"/>
      <c r="WS276" s="38"/>
      <c r="WT276" s="38"/>
      <c r="WU276" s="38"/>
      <c r="WV276" s="38"/>
      <c r="WW276" s="38"/>
      <c r="WX276" s="38"/>
      <c r="WY276" s="37"/>
      <c r="WZ276" s="38"/>
      <c r="XA276" s="38"/>
      <c r="XB276" s="38"/>
      <c r="XC276" s="38"/>
      <c r="XD276" s="38"/>
      <c r="XE276" s="38"/>
      <c r="XF276" s="38"/>
      <c r="XG276" s="38"/>
      <c r="XH276" s="38"/>
      <c r="XI276" s="38"/>
      <c r="XJ276" s="38"/>
      <c r="XK276" s="38"/>
      <c r="XL276" s="38"/>
      <c r="XM276" s="38"/>
      <c r="XN276" s="38"/>
      <c r="XO276" s="38"/>
      <c r="XP276" s="38"/>
      <c r="XQ276" s="38"/>
      <c r="XR276" s="38"/>
      <c r="XS276" s="37"/>
      <c r="XT276" s="38"/>
      <c r="XU276" s="38"/>
      <c r="XV276" s="38"/>
      <c r="XW276" s="38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7"/>
      <c r="YN276" s="38"/>
      <c r="YO276" s="38"/>
      <c r="YP276" s="38"/>
      <c r="YQ276" s="38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7"/>
      <c r="ZH276" s="38"/>
      <c r="ZI276" s="38"/>
      <c r="ZJ276" s="38"/>
      <c r="ZK276" s="38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7"/>
      <c r="AAB276" s="38"/>
      <c r="AAC276" s="38"/>
      <c r="AAD276" s="38"/>
      <c r="AAE276" s="38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7"/>
      <c r="AAV276" s="38"/>
      <c r="AAW276" s="38"/>
      <c r="AAX276" s="38"/>
      <c r="AAY276" s="38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7"/>
      <c r="ABP276" s="38"/>
      <c r="ABQ276" s="38"/>
      <c r="ABR276" s="38"/>
      <c r="ABS276" s="38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7"/>
      <c r="ACJ276" s="38"/>
      <c r="ACK276" s="38"/>
      <c r="ACL276" s="38"/>
      <c r="ACM276" s="38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7"/>
      <c r="ADD276" s="38"/>
      <c r="ADE276" s="38"/>
      <c r="ADF276" s="38"/>
      <c r="ADG276" s="38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7"/>
      <c r="ADX276" s="38"/>
      <c r="ADY276" s="38"/>
      <c r="ADZ276" s="38"/>
      <c r="AEA276" s="38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7"/>
      <c r="AER276" s="38"/>
      <c r="AES276" s="38"/>
      <c r="AET276" s="38"/>
      <c r="AEU276" s="38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7"/>
      <c r="AFL276" s="38"/>
      <c r="AFM276" s="38"/>
      <c r="AFN276" s="38"/>
      <c r="AFO276" s="38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F276" s="85" t="str">
        <f t="shared" si="940"/>
        <v/>
      </c>
      <c r="AGG276" s="85" t="str">
        <f t="shared" si="941"/>
        <v/>
      </c>
      <c r="AGH276" s="85" t="str">
        <f t="shared" si="942"/>
        <v/>
      </c>
      <c r="AGL276" s="36" t="str">
        <f t="shared" si="953"/>
        <v/>
      </c>
      <c r="AGM276" s="36" t="str">
        <f t="shared" si="943"/>
        <v/>
      </c>
      <c r="AGN276" s="39" t="str">
        <f t="shared" si="954"/>
        <v/>
      </c>
      <c r="AGO276" s="36" t="str">
        <f t="shared" si="955"/>
        <v/>
      </c>
      <c r="AGP276" s="36" t="str">
        <f t="shared" si="944"/>
        <v/>
      </c>
      <c r="AGQ276" s="39" t="str">
        <f t="shared" si="956"/>
        <v/>
      </c>
      <c r="AGR276" s="36" t="str">
        <f t="shared" si="957"/>
        <v/>
      </c>
      <c r="AGS276" s="36" t="str">
        <f t="shared" si="945"/>
        <v/>
      </c>
      <c r="AGT276" s="39" t="str">
        <f t="shared" si="958"/>
        <v/>
      </c>
      <c r="AGU276" s="36" t="str">
        <f t="shared" si="959"/>
        <v/>
      </c>
      <c r="AGV276" s="36" t="str">
        <f t="shared" si="946"/>
        <v/>
      </c>
      <c r="AGW276" s="39" t="str">
        <f t="shared" si="960"/>
        <v/>
      </c>
      <c r="AGX276" s="36" t="str">
        <f t="shared" si="961"/>
        <v/>
      </c>
      <c r="AGY276" s="36" t="str">
        <f t="shared" si="947"/>
        <v/>
      </c>
      <c r="AGZ276" s="39">
        <f t="shared" si="962"/>
        <v>2</v>
      </c>
      <c r="AHA276" s="36" t="str">
        <f t="shared" si="963"/>
        <v/>
      </c>
      <c r="AHB276" s="36" t="str">
        <f t="shared" si="948"/>
        <v/>
      </c>
      <c r="AHC276" s="39" t="str">
        <f t="shared" si="964"/>
        <v/>
      </c>
      <c r="AHD276" s="36" t="str">
        <f t="shared" si="965"/>
        <v/>
      </c>
      <c r="AHE276" s="36" t="str">
        <f t="shared" si="949"/>
        <v/>
      </c>
      <c r="AHF276" s="39" t="str">
        <f t="shared" si="966"/>
        <v/>
      </c>
      <c r="AHG276" s="36" t="str">
        <f t="shared" si="967"/>
        <v/>
      </c>
      <c r="AHH276" s="36" t="str">
        <f t="shared" si="950"/>
        <v/>
      </c>
      <c r="AHI276" s="39" t="str">
        <f t="shared" si="968"/>
        <v/>
      </c>
      <c r="AHJ276" s="36" t="str">
        <f t="shared" si="969"/>
        <v/>
      </c>
      <c r="AHK276" s="36" t="str">
        <f t="shared" si="951"/>
        <v/>
      </c>
      <c r="AHL276" s="39" t="str">
        <f t="shared" si="970"/>
        <v/>
      </c>
      <c r="AHM276" s="36" t="str">
        <f t="shared" si="971"/>
        <v/>
      </c>
      <c r="AHN276" s="36" t="str">
        <f t="shared" si="952"/>
        <v/>
      </c>
      <c r="AHO276" s="39" t="str">
        <f t="shared" si="972"/>
        <v/>
      </c>
    </row>
    <row r="277" spans="1:918" s="5" customFormat="1" outlineLevel="1" x14ac:dyDescent="0.25">
      <c r="A277" s="35">
        <v>16</v>
      </c>
      <c r="B277" s="46" t="s">
        <v>154</v>
      </c>
      <c r="C277" s="37"/>
      <c r="D277" s="35"/>
      <c r="E277" s="35"/>
      <c r="F277" s="35"/>
      <c r="G277" s="57"/>
      <c r="H277" s="57" t="s">
        <v>360</v>
      </c>
      <c r="I277" s="57"/>
      <c r="J277" s="57"/>
      <c r="K277" s="57" t="s">
        <v>360</v>
      </c>
      <c r="L277" s="57" t="s">
        <v>360</v>
      </c>
      <c r="M277" s="57" t="s">
        <v>360</v>
      </c>
      <c r="N277" s="57"/>
      <c r="O277" s="57" t="s">
        <v>360</v>
      </c>
      <c r="P277" s="57" t="s">
        <v>360</v>
      </c>
      <c r="Q277" s="57"/>
      <c r="R277" s="57"/>
      <c r="S277" s="57"/>
      <c r="T277" s="38"/>
      <c r="U277" s="38"/>
      <c r="V277" s="38"/>
      <c r="W277" s="61"/>
      <c r="X277" s="57"/>
      <c r="Y277" s="57" t="s">
        <v>360</v>
      </c>
      <c r="Z277" s="57" t="s">
        <v>360</v>
      </c>
      <c r="AA277" s="57"/>
      <c r="AB277" s="57"/>
      <c r="AC277" s="57" t="s">
        <v>360</v>
      </c>
      <c r="AD277" s="57"/>
      <c r="AE277" s="57" t="s">
        <v>360</v>
      </c>
      <c r="AF277" s="57" t="s">
        <v>360</v>
      </c>
      <c r="AG277" s="57"/>
      <c r="AH277" s="57"/>
      <c r="AI277" s="57" t="s">
        <v>360</v>
      </c>
      <c r="AJ277" s="57" t="s">
        <v>360</v>
      </c>
      <c r="AK277" s="57" t="s">
        <v>360</v>
      </c>
      <c r="AL277" s="57" t="s">
        <v>360</v>
      </c>
      <c r="AM277" s="38"/>
      <c r="AN277" s="38"/>
      <c r="AO277" s="38"/>
      <c r="AP277" s="38"/>
      <c r="AQ277" s="61"/>
      <c r="AR277" s="57"/>
      <c r="AS277" s="57" t="s">
        <v>360</v>
      </c>
      <c r="AT277" s="57" t="s">
        <v>360</v>
      </c>
      <c r="AU277" s="57"/>
      <c r="AV277" s="57"/>
      <c r="AW277" s="57" t="s">
        <v>360</v>
      </c>
      <c r="AX277" s="57"/>
      <c r="AY277" s="57" t="s">
        <v>360</v>
      </c>
      <c r="AZ277" s="57" t="s">
        <v>360</v>
      </c>
      <c r="BA277" s="57"/>
      <c r="BB277" s="57"/>
      <c r="BC277" s="57"/>
      <c r="BD277" s="57"/>
      <c r="BE277" s="57"/>
      <c r="BF277" s="57"/>
      <c r="BG277" s="57"/>
      <c r="BH277" s="38"/>
      <c r="BI277" s="38"/>
      <c r="BJ277" s="38"/>
      <c r="BK277" s="57" t="s">
        <v>360</v>
      </c>
      <c r="BL277" s="57" t="s">
        <v>360</v>
      </c>
      <c r="BM277" s="57"/>
      <c r="BN277" s="57"/>
      <c r="BO277" s="57" t="s">
        <v>360</v>
      </c>
      <c r="BP277" s="57"/>
      <c r="BQ277" s="57" t="s">
        <v>360</v>
      </c>
      <c r="BR277" s="57" t="s">
        <v>360</v>
      </c>
      <c r="BS277" s="57"/>
      <c r="BT277" s="57"/>
      <c r="BU277" s="57"/>
      <c r="BV277" s="57"/>
      <c r="BW277" s="57"/>
      <c r="BX277" s="57"/>
      <c r="BY277" s="57"/>
      <c r="BZ277" s="38"/>
      <c r="CA277" s="38"/>
      <c r="CB277" s="38"/>
      <c r="CC277" s="38"/>
      <c r="CD277" s="38"/>
      <c r="CE277" s="61"/>
      <c r="CF277" s="57"/>
      <c r="CG277" s="57" t="s">
        <v>360</v>
      </c>
      <c r="CH277" s="57" t="s">
        <v>360</v>
      </c>
      <c r="CI277" s="57"/>
      <c r="CJ277" s="57"/>
      <c r="CK277" s="57" t="s">
        <v>360</v>
      </c>
      <c r="CL277" s="57"/>
      <c r="CM277" s="57" t="s">
        <v>360</v>
      </c>
      <c r="CN277" s="57" t="s">
        <v>360</v>
      </c>
      <c r="CO277" s="57"/>
      <c r="CP277" s="57"/>
      <c r="CQ277" s="57"/>
      <c r="CR277" s="57"/>
      <c r="CS277" s="57"/>
      <c r="CT277" s="57"/>
      <c r="CU277" s="57"/>
      <c r="CV277" s="38"/>
      <c r="CW277" s="38"/>
      <c r="CX277" s="38"/>
      <c r="CY277" s="61"/>
      <c r="CZ277" s="57"/>
      <c r="DA277" s="57"/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  <c r="DM277" s="57"/>
      <c r="DN277" s="57"/>
      <c r="DO277" s="57"/>
      <c r="DP277" s="57"/>
      <c r="DQ277" s="38"/>
      <c r="DR277" s="38"/>
      <c r="DS277" s="61"/>
      <c r="DT277" s="57"/>
      <c r="DU277" s="57"/>
      <c r="DV277" s="57"/>
      <c r="DW277" s="57"/>
      <c r="DX277" s="57"/>
      <c r="DY277" s="57"/>
      <c r="DZ277" s="57"/>
      <c r="EA277" s="57"/>
      <c r="EB277" s="57"/>
      <c r="EC277" s="57"/>
      <c r="ED277" s="57"/>
      <c r="EE277" s="57"/>
      <c r="EF277" s="57"/>
      <c r="EG277" s="57"/>
      <c r="EH277" s="57"/>
      <c r="EI277" s="57"/>
      <c r="EJ277" s="57"/>
      <c r="EK277" s="38"/>
      <c r="EL277" s="38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38"/>
      <c r="FD277" s="38"/>
      <c r="FE277" s="38"/>
      <c r="FF277" s="38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38"/>
      <c r="FZ277" s="38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38"/>
      <c r="GQ277" s="38"/>
      <c r="GR277" s="38"/>
      <c r="GS277" s="38"/>
      <c r="GT277" s="38"/>
      <c r="GU277" s="61"/>
      <c r="GV277" s="57"/>
      <c r="GW277" s="57" t="s">
        <v>360</v>
      </c>
      <c r="GX277" s="57" t="s">
        <v>360</v>
      </c>
      <c r="GY277" s="57"/>
      <c r="GZ277" s="57" t="s">
        <v>360</v>
      </c>
      <c r="HA277" s="57" t="s">
        <v>360</v>
      </c>
      <c r="HB277" s="57"/>
      <c r="HC277" s="57" t="s">
        <v>360</v>
      </c>
      <c r="HD277" s="57" t="s">
        <v>360</v>
      </c>
      <c r="HE277" s="57" t="s">
        <v>360</v>
      </c>
      <c r="HF277" s="57"/>
      <c r="HG277" s="57" t="s">
        <v>360</v>
      </c>
      <c r="HH277" s="57" t="s">
        <v>360</v>
      </c>
      <c r="HI277" s="57" t="s">
        <v>360</v>
      </c>
      <c r="HJ277" s="57" t="s">
        <v>360</v>
      </c>
      <c r="HK277" s="57" t="s">
        <v>360</v>
      </c>
      <c r="HL277" s="57"/>
      <c r="HM277" s="38"/>
      <c r="HN277" s="38"/>
      <c r="HO277" s="37"/>
      <c r="HP277" s="61"/>
      <c r="HQ277" s="57"/>
      <c r="HR277" s="57" t="s">
        <v>360</v>
      </c>
      <c r="HS277" s="57" t="s">
        <v>360</v>
      </c>
      <c r="HT277" s="57"/>
      <c r="HU277" s="57" t="s">
        <v>360</v>
      </c>
      <c r="HV277" s="57" t="s">
        <v>360</v>
      </c>
      <c r="HW277" s="57"/>
      <c r="HX277" s="57" t="s">
        <v>360</v>
      </c>
      <c r="HY277" s="57" t="s">
        <v>360</v>
      </c>
      <c r="HZ277" s="57" t="s">
        <v>360</v>
      </c>
      <c r="IA277" s="57"/>
      <c r="IB277" s="57" t="s">
        <v>360</v>
      </c>
      <c r="IC277" s="57" t="s">
        <v>360</v>
      </c>
      <c r="ID277" s="57" t="s">
        <v>360</v>
      </c>
      <c r="IE277" s="57" t="s">
        <v>360</v>
      </c>
      <c r="IF277" s="57" t="s">
        <v>360</v>
      </c>
      <c r="IG277" s="38"/>
      <c r="IH277" s="38"/>
      <c r="II277" s="37"/>
      <c r="IJ277" s="61"/>
      <c r="IK277" s="57"/>
      <c r="IL277" s="57" t="s">
        <v>360</v>
      </c>
      <c r="IM277" s="57" t="s">
        <v>360</v>
      </c>
      <c r="IN277" s="57"/>
      <c r="IO277" s="57" t="s">
        <v>360</v>
      </c>
      <c r="IP277" s="57" t="s">
        <v>360</v>
      </c>
      <c r="IQ277" s="57"/>
      <c r="IR277" s="57" t="s">
        <v>360</v>
      </c>
      <c r="IS277" s="57" t="s">
        <v>360</v>
      </c>
      <c r="IT277" s="57" t="s">
        <v>360</v>
      </c>
      <c r="IU277" s="57"/>
      <c r="IV277" s="57" t="s">
        <v>360</v>
      </c>
      <c r="IW277" s="57" t="s">
        <v>360</v>
      </c>
      <c r="IX277" s="57" t="s">
        <v>360</v>
      </c>
      <c r="IY277" s="57" t="s">
        <v>360</v>
      </c>
      <c r="IZ277" s="57" t="s">
        <v>360</v>
      </c>
      <c r="JA277" s="38"/>
      <c r="JB277" s="38"/>
      <c r="JC277" s="57"/>
      <c r="JD277" s="57" t="s">
        <v>360</v>
      </c>
      <c r="JE277" s="57" t="s">
        <v>360</v>
      </c>
      <c r="JF277" s="57"/>
      <c r="JG277" s="57" t="s">
        <v>360</v>
      </c>
      <c r="JH277" s="57" t="s">
        <v>360</v>
      </c>
      <c r="JI277" s="57"/>
      <c r="JJ277" s="57" t="s">
        <v>360</v>
      </c>
      <c r="JK277" s="57" t="s">
        <v>360</v>
      </c>
      <c r="JL277" s="57" t="s">
        <v>360</v>
      </c>
      <c r="JM277" s="57"/>
      <c r="JN277" s="57" t="s">
        <v>360</v>
      </c>
      <c r="JO277" s="57" t="s">
        <v>360</v>
      </c>
      <c r="JP277" s="57" t="s">
        <v>360</v>
      </c>
      <c r="JQ277" s="57" t="s">
        <v>360</v>
      </c>
      <c r="JR277" s="57" t="s">
        <v>360</v>
      </c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61"/>
      <c r="NT277" s="57"/>
      <c r="NU277" s="57" t="s">
        <v>360</v>
      </c>
      <c r="NV277" s="57" t="s">
        <v>360</v>
      </c>
      <c r="NW277" s="57"/>
      <c r="NX277" s="57"/>
      <c r="NY277" s="57"/>
      <c r="NZ277" s="57"/>
      <c r="OA277" s="57" t="s">
        <v>360</v>
      </c>
      <c r="OB277" s="57" t="s">
        <v>360</v>
      </c>
      <c r="OC277" s="57"/>
      <c r="OD277" s="57"/>
      <c r="OE277" s="57" t="s">
        <v>360</v>
      </c>
      <c r="OF277" s="57"/>
      <c r="OG277" s="57"/>
      <c r="OH277" s="57"/>
      <c r="OI277" s="38"/>
      <c r="OJ277" s="38"/>
      <c r="OK277" s="38"/>
      <c r="OL277" s="38"/>
      <c r="OM277" s="61"/>
      <c r="ON277" s="57"/>
      <c r="OO277" s="57" t="s">
        <v>360</v>
      </c>
      <c r="OP277" s="57" t="s">
        <v>360</v>
      </c>
      <c r="OQ277" s="57"/>
      <c r="OR277" s="57"/>
      <c r="OS277" s="57" t="s">
        <v>360</v>
      </c>
      <c r="OT277" s="57" t="s">
        <v>360</v>
      </c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61"/>
      <c r="PH277" s="57" t="s">
        <v>360</v>
      </c>
      <c r="PI277" s="57" t="s">
        <v>360</v>
      </c>
      <c r="PJ277" s="57"/>
      <c r="PK277" s="57"/>
      <c r="PL277" s="57" t="s">
        <v>360</v>
      </c>
      <c r="PM277" s="57"/>
      <c r="PN277" s="57"/>
      <c r="PO277" s="57"/>
      <c r="PP277" s="57"/>
      <c r="PQ277" s="57"/>
      <c r="PR277" s="57"/>
      <c r="PS277" s="57"/>
      <c r="PT277" s="57"/>
      <c r="PU277" s="57"/>
      <c r="PV277" s="57"/>
      <c r="PW277" s="57" t="s">
        <v>360</v>
      </c>
      <c r="PX277" s="38"/>
      <c r="PY277" s="38"/>
      <c r="PZ277" s="38"/>
      <c r="QA277" s="61"/>
      <c r="QB277" s="57" t="s">
        <v>360</v>
      </c>
      <c r="QC277" s="57" t="s">
        <v>360</v>
      </c>
      <c r="QD277" s="57"/>
      <c r="QE277" s="57"/>
      <c r="QF277" s="57" t="s">
        <v>360</v>
      </c>
      <c r="QG277" s="57"/>
      <c r="QH277" s="57"/>
      <c r="QI277" s="57"/>
      <c r="QJ277" s="57"/>
      <c r="QK277" s="57"/>
      <c r="QL277" s="57"/>
      <c r="QM277" s="57"/>
      <c r="QN277" s="57"/>
      <c r="QO277" s="57"/>
      <c r="QP277" s="57"/>
      <c r="QQ277" s="57" t="s">
        <v>360</v>
      </c>
      <c r="QR277" s="38"/>
      <c r="QS277" s="38"/>
      <c r="QT277" s="38"/>
      <c r="QU277" s="61"/>
      <c r="QV277" s="57" t="s">
        <v>360</v>
      </c>
      <c r="QW277" s="57" t="s">
        <v>360</v>
      </c>
      <c r="QX277" s="57"/>
      <c r="QY277" s="57"/>
      <c r="QZ277" s="57"/>
      <c r="RA277" s="57" t="s">
        <v>360</v>
      </c>
      <c r="RB277" s="57"/>
      <c r="RC277" s="57"/>
      <c r="RD277" s="57"/>
      <c r="RE277" s="57"/>
      <c r="RF277" s="57"/>
      <c r="RG277" s="57" t="s">
        <v>360</v>
      </c>
      <c r="RH277" s="57" t="s">
        <v>360</v>
      </c>
      <c r="RI277" s="57"/>
      <c r="RJ277" s="38"/>
      <c r="RK277" s="38"/>
      <c r="RL277" s="38"/>
      <c r="RM277" s="38"/>
      <c r="RN277" s="38"/>
      <c r="RO277" s="37"/>
      <c r="RP277" s="38"/>
      <c r="RQ277" s="38"/>
      <c r="RR277" s="38"/>
      <c r="RS277" s="38"/>
      <c r="RT277" s="38"/>
      <c r="RU277" s="38"/>
      <c r="RV277" s="38"/>
      <c r="RW277" s="38"/>
      <c r="RX277" s="38"/>
      <c r="RY277" s="38"/>
      <c r="RZ277" s="38"/>
      <c r="SA277" s="38"/>
      <c r="SB277" s="38"/>
      <c r="SC277" s="38"/>
      <c r="SD277" s="38"/>
      <c r="SE277" s="38"/>
      <c r="SF277" s="38"/>
      <c r="SG277" s="38"/>
      <c r="SH277" s="38"/>
      <c r="SI277" s="37"/>
      <c r="SJ277" s="38"/>
      <c r="SK277" s="38"/>
      <c r="SL277" s="38"/>
      <c r="SM277" s="38"/>
      <c r="SN277" s="38"/>
      <c r="SO277" s="38"/>
      <c r="SP277" s="38"/>
      <c r="SQ277" s="38"/>
      <c r="SR277" s="38"/>
      <c r="SS277" s="38"/>
      <c r="ST277" s="38"/>
      <c r="SU277" s="38"/>
      <c r="SV277" s="38"/>
      <c r="SW277" s="38"/>
      <c r="SX277" s="38"/>
      <c r="SY277" s="38"/>
      <c r="SZ277" s="38"/>
      <c r="TA277" s="38"/>
      <c r="TB277" s="38"/>
      <c r="TC277" s="37"/>
      <c r="TD277" s="38"/>
      <c r="TE277" s="38"/>
      <c r="TF277" s="38"/>
      <c r="TG277" s="38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7"/>
      <c r="TX277" s="38"/>
      <c r="TY277" s="38"/>
      <c r="TZ277" s="38"/>
      <c r="UA277" s="38"/>
      <c r="UB277" s="38"/>
      <c r="UC277" s="38"/>
      <c r="UD277" s="38"/>
      <c r="UE277" s="38"/>
      <c r="UF277" s="38"/>
      <c r="UG277" s="38"/>
      <c r="UH277" s="38"/>
      <c r="UI277" s="38"/>
      <c r="UJ277" s="38"/>
      <c r="UK277" s="38"/>
      <c r="UL277" s="38"/>
      <c r="UM277" s="38"/>
      <c r="UN277" s="38"/>
      <c r="UO277" s="38"/>
      <c r="UP277" s="38"/>
      <c r="UQ277" s="37"/>
      <c r="UR277" s="38"/>
      <c r="US277" s="38"/>
      <c r="UT277" s="38"/>
      <c r="UU277" s="38"/>
      <c r="UV277" s="38"/>
      <c r="UW277" s="38"/>
      <c r="UX277" s="38"/>
      <c r="UY277" s="38"/>
      <c r="UZ277" s="38"/>
      <c r="VA277" s="38"/>
      <c r="VB277" s="38"/>
      <c r="VC277" s="38"/>
      <c r="VD277" s="38"/>
      <c r="VE277" s="38"/>
      <c r="VF277" s="38"/>
      <c r="VG277" s="38"/>
      <c r="VH277" s="38"/>
      <c r="VI277" s="38"/>
      <c r="VJ277" s="38"/>
      <c r="VK277" s="37"/>
      <c r="VL277" s="38"/>
      <c r="VM277" s="38"/>
      <c r="VN277" s="38"/>
      <c r="VO277" s="38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7"/>
      <c r="WF277" s="38"/>
      <c r="WG277" s="38"/>
      <c r="WH277" s="38"/>
      <c r="WI277" s="38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7"/>
      <c r="WZ277" s="38"/>
      <c r="XA277" s="38"/>
      <c r="XB277" s="38"/>
      <c r="XC277" s="38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7"/>
      <c r="XT277" s="38"/>
      <c r="XU277" s="38"/>
      <c r="XV277" s="38"/>
      <c r="XW277" s="38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7"/>
      <c r="YN277" s="38"/>
      <c r="YO277" s="38"/>
      <c r="YP277" s="38"/>
      <c r="YQ277" s="38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7"/>
      <c r="ZH277" s="38"/>
      <c r="ZI277" s="38"/>
      <c r="ZJ277" s="38"/>
      <c r="ZK277" s="38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7"/>
      <c r="AAB277" s="38"/>
      <c r="AAC277" s="38"/>
      <c r="AAD277" s="38"/>
      <c r="AAE277" s="38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7"/>
      <c r="AAV277" s="38"/>
      <c r="AAW277" s="38"/>
      <c r="AAX277" s="38"/>
      <c r="AAY277" s="38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7"/>
      <c r="ABP277" s="38"/>
      <c r="ABQ277" s="38"/>
      <c r="ABR277" s="38"/>
      <c r="ABS277" s="38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7"/>
      <c r="ACJ277" s="38"/>
      <c r="ACK277" s="38"/>
      <c r="ACL277" s="38"/>
      <c r="ACM277" s="38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7"/>
      <c r="ADD277" s="38"/>
      <c r="ADE277" s="38"/>
      <c r="ADF277" s="38"/>
      <c r="ADG277" s="38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7"/>
      <c r="ADX277" s="38"/>
      <c r="ADY277" s="38"/>
      <c r="ADZ277" s="38"/>
      <c r="AEA277" s="38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7"/>
      <c r="AER277" s="38"/>
      <c r="AES277" s="38"/>
      <c r="AET277" s="38"/>
      <c r="AEU277" s="38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7"/>
      <c r="AFL277" s="38"/>
      <c r="AFM277" s="38"/>
      <c r="AFN277" s="38"/>
      <c r="AFO277" s="38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F277" s="85" t="str">
        <f t="shared" si="940"/>
        <v/>
      </c>
      <c r="AGG277" s="85" t="str">
        <f t="shared" si="941"/>
        <v/>
      </c>
      <c r="AGH277" s="85">
        <f t="shared" si="942"/>
        <v>5</v>
      </c>
      <c r="AGL277" s="36" t="str">
        <f t="shared" si="953"/>
        <v/>
      </c>
      <c r="AGM277" s="36" t="str">
        <f t="shared" si="943"/>
        <v/>
      </c>
      <c r="AGN277" s="39">
        <f t="shared" si="954"/>
        <v>30</v>
      </c>
      <c r="AGO277" s="36" t="str">
        <f t="shared" si="955"/>
        <v/>
      </c>
      <c r="AGP277" s="36" t="str">
        <f t="shared" si="944"/>
        <v/>
      </c>
      <c r="AGQ277" s="39" t="str">
        <f t="shared" si="956"/>
        <v/>
      </c>
      <c r="AGR277" s="36" t="str">
        <f t="shared" si="957"/>
        <v/>
      </c>
      <c r="AGS277" s="36" t="str">
        <f t="shared" si="945"/>
        <v/>
      </c>
      <c r="AGT277" s="39">
        <f t="shared" si="958"/>
        <v>38</v>
      </c>
      <c r="AGU277" s="36" t="str">
        <f t="shared" si="959"/>
        <v/>
      </c>
      <c r="AGV277" s="36" t="str">
        <f t="shared" si="946"/>
        <v/>
      </c>
      <c r="AGW277" s="39">
        <f t="shared" si="960"/>
        <v>10</v>
      </c>
      <c r="AGX277" s="36" t="str">
        <f t="shared" si="961"/>
        <v/>
      </c>
      <c r="AGY277" s="36" t="str">
        <f t="shared" si="947"/>
        <v/>
      </c>
      <c r="AGZ277" s="39">
        <f t="shared" si="962"/>
        <v>13</v>
      </c>
      <c r="AHA277" s="36" t="str">
        <f t="shared" si="963"/>
        <v/>
      </c>
      <c r="AHB277" s="36" t="str">
        <f t="shared" si="948"/>
        <v/>
      </c>
      <c r="AHC277" s="39">
        <f t="shared" si="964"/>
        <v>9</v>
      </c>
      <c r="AHD277" s="36" t="str">
        <f t="shared" si="965"/>
        <v/>
      </c>
      <c r="AHE277" s="36" t="str">
        <f t="shared" si="949"/>
        <v/>
      </c>
      <c r="AHF277" s="39" t="str">
        <f t="shared" si="966"/>
        <v/>
      </c>
      <c r="AHG277" s="36" t="str">
        <f t="shared" si="967"/>
        <v/>
      </c>
      <c r="AHH277" s="36" t="str">
        <f t="shared" si="950"/>
        <v/>
      </c>
      <c r="AHI277" s="39" t="str">
        <f t="shared" si="968"/>
        <v/>
      </c>
      <c r="AHJ277" s="36" t="str">
        <f t="shared" si="969"/>
        <v/>
      </c>
      <c r="AHK277" s="36" t="str">
        <f t="shared" si="951"/>
        <v/>
      </c>
      <c r="AHL277" s="39" t="str">
        <f t="shared" si="970"/>
        <v/>
      </c>
      <c r="AHM277" s="36" t="str">
        <f t="shared" si="971"/>
        <v/>
      </c>
      <c r="AHN277" s="36" t="str">
        <f t="shared" si="952"/>
        <v/>
      </c>
      <c r="AHO277" s="39" t="str">
        <f t="shared" si="972"/>
        <v/>
      </c>
    </row>
    <row r="278" spans="1:918" s="5" customFormat="1" outlineLevel="1" x14ac:dyDescent="0.25">
      <c r="A278" s="35">
        <f t="shared" si="973"/>
        <v>17</v>
      </c>
      <c r="B278" s="46" t="s">
        <v>155</v>
      </c>
      <c r="C278" s="37"/>
      <c r="D278" s="35"/>
      <c r="E278" s="35"/>
      <c r="F278" s="35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 t="s">
        <v>360</v>
      </c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38"/>
      <c r="BI278" s="38"/>
      <c r="BJ278" s="38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38"/>
      <c r="CA278" s="38"/>
      <c r="CB278" s="38"/>
      <c r="CC278" s="38"/>
      <c r="CD278" s="38"/>
      <c r="CE278" s="61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38"/>
      <c r="CW278" s="38"/>
      <c r="CX278" s="38"/>
      <c r="CY278" s="61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38"/>
      <c r="DR278" s="38"/>
      <c r="DS278" s="61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38"/>
      <c r="EL278" s="38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38"/>
      <c r="FD278" s="38"/>
      <c r="FE278" s="38"/>
      <c r="FF278" s="38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38"/>
      <c r="FZ278" s="38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38"/>
      <c r="GQ278" s="38"/>
      <c r="GR278" s="38"/>
      <c r="GS278" s="38"/>
      <c r="GT278" s="38"/>
      <c r="GU278" s="61"/>
      <c r="GV278" s="57"/>
      <c r="GW278" s="57" t="s">
        <v>360</v>
      </c>
      <c r="GX278" s="57" t="s">
        <v>360</v>
      </c>
      <c r="GY278" s="57"/>
      <c r="GZ278" s="57" t="s">
        <v>360</v>
      </c>
      <c r="HA278" s="57" t="s">
        <v>360</v>
      </c>
      <c r="HB278" s="57"/>
      <c r="HC278" s="57" t="s">
        <v>360</v>
      </c>
      <c r="HD278" s="57" t="s">
        <v>360</v>
      </c>
      <c r="HE278" s="57" t="s">
        <v>360</v>
      </c>
      <c r="HF278" s="57"/>
      <c r="HG278" s="57" t="s">
        <v>360</v>
      </c>
      <c r="HH278" s="57"/>
      <c r="HI278" s="57"/>
      <c r="HJ278" s="57"/>
      <c r="HK278" s="57"/>
      <c r="HL278" s="57"/>
      <c r="HM278" s="38"/>
      <c r="HN278" s="38"/>
      <c r="HO278" s="37"/>
      <c r="HP278" s="61"/>
      <c r="HQ278" s="57"/>
      <c r="HR278" s="57" t="s">
        <v>360</v>
      </c>
      <c r="HS278" s="57" t="s">
        <v>360</v>
      </c>
      <c r="HT278" s="57"/>
      <c r="HU278" s="57" t="s">
        <v>360</v>
      </c>
      <c r="HV278" s="57" t="s">
        <v>360</v>
      </c>
      <c r="HW278" s="57"/>
      <c r="HX278" s="57" t="s">
        <v>360</v>
      </c>
      <c r="HY278" s="57" t="s">
        <v>360</v>
      </c>
      <c r="HZ278" s="57" t="s">
        <v>360</v>
      </c>
      <c r="IA278" s="57"/>
      <c r="IB278" s="57" t="s">
        <v>360</v>
      </c>
      <c r="IC278" s="57"/>
      <c r="ID278" s="57"/>
      <c r="IE278" s="57"/>
      <c r="IF278" s="57"/>
      <c r="IG278" s="38"/>
      <c r="IH278" s="38"/>
      <c r="II278" s="37"/>
      <c r="IJ278" s="61"/>
      <c r="IK278" s="57"/>
      <c r="IL278" s="57" t="s">
        <v>360</v>
      </c>
      <c r="IM278" s="57" t="s">
        <v>360</v>
      </c>
      <c r="IN278" s="57"/>
      <c r="IO278" s="57" t="s">
        <v>360</v>
      </c>
      <c r="IP278" s="57" t="s">
        <v>360</v>
      </c>
      <c r="IQ278" s="57"/>
      <c r="IR278" s="57" t="s">
        <v>360</v>
      </c>
      <c r="IS278" s="57" t="s">
        <v>360</v>
      </c>
      <c r="IT278" s="57" t="s">
        <v>360</v>
      </c>
      <c r="IU278" s="57"/>
      <c r="IV278" s="57" t="s">
        <v>360</v>
      </c>
      <c r="IW278" s="57"/>
      <c r="IX278" s="57"/>
      <c r="IY278" s="57"/>
      <c r="IZ278" s="57"/>
      <c r="JA278" s="38"/>
      <c r="JB278" s="38"/>
      <c r="JC278" s="57"/>
      <c r="JD278" s="57" t="s">
        <v>360</v>
      </c>
      <c r="JE278" s="57" t="s">
        <v>360</v>
      </c>
      <c r="JF278" s="57"/>
      <c r="JG278" s="57" t="s">
        <v>360</v>
      </c>
      <c r="JH278" s="57" t="s">
        <v>360</v>
      </c>
      <c r="JI278" s="57"/>
      <c r="JJ278" s="57" t="s">
        <v>360</v>
      </c>
      <c r="JK278" s="57" t="s">
        <v>360</v>
      </c>
      <c r="JL278" s="57" t="s">
        <v>360</v>
      </c>
      <c r="JM278" s="57"/>
      <c r="JN278" s="57" t="s">
        <v>360</v>
      </c>
      <c r="JO278" s="57"/>
      <c r="JP278" s="57"/>
      <c r="JQ278" s="57"/>
      <c r="JR278" s="57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61"/>
      <c r="NT278" s="57"/>
      <c r="NU278" s="57" t="s">
        <v>360</v>
      </c>
      <c r="NV278" s="57" t="s">
        <v>360</v>
      </c>
      <c r="NW278" s="57"/>
      <c r="NX278" s="57"/>
      <c r="NY278" s="57"/>
      <c r="NZ278" s="57"/>
      <c r="OA278" s="57" t="s">
        <v>360</v>
      </c>
      <c r="OB278" s="57" t="s">
        <v>360</v>
      </c>
      <c r="OC278" s="57"/>
      <c r="OD278" s="57"/>
      <c r="OE278" s="57"/>
      <c r="OF278" s="57"/>
      <c r="OG278" s="57"/>
      <c r="OH278" s="57"/>
      <c r="OI278" s="38"/>
      <c r="OJ278" s="38"/>
      <c r="OK278" s="38"/>
      <c r="OL278" s="38"/>
      <c r="OM278" s="61"/>
      <c r="ON278" s="57"/>
      <c r="OO278" s="57"/>
      <c r="OP278" s="57"/>
      <c r="OQ278" s="57"/>
      <c r="OR278" s="57"/>
      <c r="OS278" s="57"/>
      <c r="OT278" s="57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61"/>
      <c r="PH278" s="57" t="s">
        <v>360</v>
      </c>
      <c r="PI278" s="57" t="s">
        <v>360</v>
      </c>
      <c r="PJ278" s="57"/>
      <c r="PK278" s="57"/>
      <c r="PL278" s="57"/>
      <c r="PM278" s="57"/>
      <c r="PN278" s="57"/>
      <c r="PO278" s="57"/>
      <c r="PP278" s="57"/>
      <c r="PQ278" s="57"/>
      <c r="PR278" s="57"/>
      <c r="PS278" s="57"/>
      <c r="PT278" s="57"/>
      <c r="PU278" s="57"/>
      <c r="PV278" s="57"/>
      <c r="PW278" s="57"/>
      <c r="PX278" s="38"/>
      <c r="PY278" s="38"/>
      <c r="PZ278" s="38"/>
      <c r="QA278" s="61"/>
      <c r="QB278" s="57" t="s">
        <v>360</v>
      </c>
      <c r="QC278" s="57" t="s">
        <v>360</v>
      </c>
      <c r="QD278" s="57"/>
      <c r="QE278" s="57"/>
      <c r="QF278" s="57"/>
      <c r="QG278" s="57"/>
      <c r="QH278" s="57"/>
      <c r="QI278" s="57"/>
      <c r="QJ278" s="57"/>
      <c r="QK278" s="57"/>
      <c r="QL278" s="57"/>
      <c r="QM278" s="57"/>
      <c r="QN278" s="57"/>
      <c r="QO278" s="57"/>
      <c r="QP278" s="57"/>
      <c r="QQ278" s="57"/>
      <c r="QR278" s="38"/>
      <c r="QS278" s="38"/>
      <c r="QT278" s="38"/>
      <c r="QU278" s="61"/>
      <c r="QV278" s="57" t="s">
        <v>360</v>
      </c>
      <c r="QW278" s="57" t="s">
        <v>360</v>
      </c>
      <c r="QX278" s="57"/>
      <c r="QY278" s="57"/>
      <c r="QZ278" s="57"/>
      <c r="RA278" s="57" t="s">
        <v>360</v>
      </c>
      <c r="RB278" s="57"/>
      <c r="RC278" s="57"/>
      <c r="RD278" s="57"/>
      <c r="RE278" s="57"/>
      <c r="RF278" s="57"/>
      <c r="RG278" s="57" t="s">
        <v>360</v>
      </c>
      <c r="RH278" s="57" t="s">
        <v>360</v>
      </c>
      <c r="RI278" s="57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7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7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7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7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7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7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7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7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7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7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7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7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7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7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7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7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7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7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F278" s="85" t="str">
        <f t="shared" si="940"/>
        <v/>
      </c>
      <c r="AGG278" s="85" t="str">
        <f t="shared" si="941"/>
        <v/>
      </c>
      <c r="AGH278" s="85">
        <f t="shared" si="942"/>
        <v>5</v>
      </c>
      <c r="AGL278" s="36" t="str">
        <f t="shared" si="953"/>
        <v/>
      </c>
      <c r="AGM278" s="36" t="str">
        <f t="shared" si="943"/>
        <v/>
      </c>
      <c r="AGN278" s="39">
        <f t="shared" si="954"/>
        <v>1</v>
      </c>
      <c r="AGO278" s="36" t="str">
        <f t="shared" si="955"/>
        <v/>
      </c>
      <c r="AGP278" s="36" t="str">
        <f t="shared" si="944"/>
        <v/>
      </c>
      <c r="AGQ278" s="39" t="str">
        <f t="shared" si="956"/>
        <v/>
      </c>
      <c r="AGR278" s="36" t="str">
        <f t="shared" si="957"/>
        <v/>
      </c>
      <c r="AGS278" s="36" t="str">
        <f t="shared" si="945"/>
        <v/>
      </c>
      <c r="AGT278" s="39">
        <f t="shared" si="958"/>
        <v>26</v>
      </c>
      <c r="AGU278" s="36" t="str">
        <f t="shared" si="959"/>
        <v/>
      </c>
      <c r="AGV278" s="36" t="str">
        <f t="shared" si="946"/>
        <v/>
      </c>
      <c r="AGW278" s="39">
        <f t="shared" si="960"/>
        <v>6</v>
      </c>
      <c r="AGX278" s="36" t="str">
        <f t="shared" si="961"/>
        <v/>
      </c>
      <c r="AGY278" s="36" t="str">
        <f t="shared" si="947"/>
        <v/>
      </c>
      <c r="AGZ278" s="39">
        <f t="shared" si="962"/>
        <v>6</v>
      </c>
      <c r="AHA278" s="36" t="str">
        <f t="shared" si="963"/>
        <v/>
      </c>
      <c r="AHB278" s="36" t="str">
        <f t="shared" si="948"/>
        <v/>
      </c>
      <c r="AHC278" s="39">
        <f t="shared" si="964"/>
        <v>7</v>
      </c>
      <c r="AHD278" s="36" t="str">
        <f t="shared" si="965"/>
        <v/>
      </c>
      <c r="AHE278" s="36" t="str">
        <f t="shared" si="949"/>
        <v/>
      </c>
      <c r="AHF278" s="39" t="str">
        <f t="shared" si="966"/>
        <v/>
      </c>
      <c r="AHG278" s="36" t="str">
        <f t="shared" si="967"/>
        <v/>
      </c>
      <c r="AHH278" s="36" t="str">
        <f t="shared" si="950"/>
        <v/>
      </c>
      <c r="AHI278" s="39" t="str">
        <f t="shared" si="968"/>
        <v/>
      </c>
      <c r="AHJ278" s="36" t="str">
        <f t="shared" si="969"/>
        <v/>
      </c>
      <c r="AHK278" s="36" t="str">
        <f t="shared" si="951"/>
        <v/>
      </c>
      <c r="AHL278" s="39" t="str">
        <f t="shared" si="970"/>
        <v/>
      </c>
      <c r="AHM278" s="36" t="str">
        <f t="shared" si="971"/>
        <v/>
      </c>
      <c r="AHN278" s="36" t="str">
        <f t="shared" si="952"/>
        <v/>
      </c>
      <c r="AHO278" s="39" t="str">
        <f t="shared" si="972"/>
        <v/>
      </c>
    </row>
    <row r="279" spans="1:918" s="5" customFormat="1" outlineLevel="1" x14ac:dyDescent="0.25">
      <c r="A279" s="35">
        <f t="shared" si="973"/>
        <v>18</v>
      </c>
      <c r="B279" s="46" t="s">
        <v>156</v>
      </c>
      <c r="C279" s="37"/>
      <c r="D279" s="35"/>
      <c r="E279" s="35"/>
      <c r="F279" s="35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38"/>
      <c r="U279" s="38"/>
      <c r="V279" s="38"/>
      <c r="W279" s="61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38"/>
      <c r="AN279" s="38"/>
      <c r="AO279" s="38"/>
      <c r="AP279" s="38"/>
      <c r="AQ279" s="61"/>
      <c r="AR279" s="57"/>
      <c r="AS279" s="57"/>
      <c r="AT279" s="57"/>
      <c r="AU279" s="57"/>
      <c r="AV279" s="57"/>
      <c r="AW279" s="57" t="s">
        <v>360</v>
      </c>
      <c r="AX279" s="57"/>
      <c r="AY279" s="57" t="s">
        <v>360</v>
      </c>
      <c r="AZ279" s="57"/>
      <c r="BA279" s="57"/>
      <c r="BB279" s="57"/>
      <c r="BC279" s="57" t="s">
        <v>360</v>
      </c>
      <c r="BD279" s="57" t="s">
        <v>360</v>
      </c>
      <c r="BE279" s="57" t="s">
        <v>360</v>
      </c>
      <c r="BF279" s="57" t="s">
        <v>360</v>
      </c>
      <c r="BG279" s="57"/>
      <c r="BH279" s="38"/>
      <c r="BI279" s="38"/>
      <c r="BJ279" s="38"/>
      <c r="BK279" s="57"/>
      <c r="BL279" s="57"/>
      <c r="BM279" s="57"/>
      <c r="BN279" s="57"/>
      <c r="BO279" s="57" t="s">
        <v>360</v>
      </c>
      <c r="BP279" s="57"/>
      <c r="BQ279" s="57" t="s">
        <v>360</v>
      </c>
      <c r="BR279" s="57"/>
      <c r="BS279" s="57"/>
      <c r="BT279" s="57"/>
      <c r="BU279" s="57" t="s">
        <v>360</v>
      </c>
      <c r="BV279" s="57" t="s">
        <v>360</v>
      </c>
      <c r="BW279" s="57" t="s">
        <v>360</v>
      </c>
      <c r="BX279" s="57" t="s">
        <v>360</v>
      </c>
      <c r="BY279" s="57"/>
      <c r="BZ279" s="38"/>
      <c r="CA279" s="38"/>
      <c r="CB279" s="38"/>
      <c r="CC279" s="38"/>
      <c r="CD279" s="38"/>
      <c r="CE279" s="61"/>
      <c r="CF279" s="57"/>
      <c r="CG279" s="57"/>
      <c r="CH279" s="57"/>
      <c r="CI279" s="57"/>
      <c r="CJ279" s="57"/>
      <c r="CK279" s="57" t="s">
        <v>360</v>
      </c>
      <c r="CL279" s="57"/>
      <c r="CM279" s="57" t="s">
        <v>360</v>
      </c>
      <c r="CN279" s="57"/>
      <c r="CO279" s="57"/>
      <c r="CP279" s="57"/>
      <c r="CQ279" s="57" t="s">
        <v>360</v>
      </c>
      <c r="CR279" s="57" t="s">
        <v>360</v>
      </c>
      <c r="CS279" s="57" t="s">
        <v>360</v>
      </c>
      <c r="CT279" s="57" t="s">
        <v>360</v>
      </c>
      <c r="CU279" s="57"/>
      <c r="CV279" s="38"/>
      <c r="CW279" s="38"/>
      <c r="CX279" s="38"/>
      <c r="CY279" s="61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38"/>
      <c r="DR279" s="38"/>
      <c r="DS279" s="61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38"/>
      <c r="EL279" s="38"/>
      <c r="EM279" s="57" t="s">
        <v>360</v>
      </c>
      <c r="EN279" s="57" t="s">
        <v>360</v>
      </c>
      <c r="EO279" s="57"/>
      <c r="EP279" s="57" t="s">
        <v>360</v>
      </c>
      <c r="EQ279" s="57" t="s">
        <v>360</v>
      </c>
      <c r="ER279" s="57"/>
      <c r="ES279" s="57" t="s">
        <v>360</v>
      </c>
      <c r="ET279" s="57" t="s">
        <v>360</v>
      </c>
      <c r="EU279" s="57" t="s">
        <v>360</v>
      </c>
      <c r="EV279" s="57"/>
      <c r="EW279" s="57" t="s">
        <v>360</v>
      </c>
      <c r="EX279" s="57" t="s">
        <v>360</v>
      </c>
      <c r="EY279" s="57" t="s">
        <v>360</v>
      </c>
      <c r="EZ279" s="57" t="s">
        <v>360</v>
      </c>
      <c r="FA279" s="57" t="s">
        <v>360</v>
      </c>
      <c r="FB279" s="57"/>
      <c r="FC279" s="38"/>
      <c r="FD279" s="38"/>
      <c r="FE279" s="38"/>
      <c r="FF279" s="38"/>
      <c r="FG279" s="57" t="s">
        <v>360</v>
      </c>
      <c r="FH279" s="57" t="s">
        <v>360</v>
      </c>
      <c r="FI279" s="57"/>
      <c r="FJ279" s="57" t="s">
        <v>360</v>
      </c>
      <c r="FK279" s="57" t="s">
        <v>360</v>
      </c>
      <c r="FL279" s="57"/>
      <c r="FM279" s="57" t="s">
        <v>360</v>
      </c>
      <c r="FN279" s="57" t="s">
        <v>360</v>
      </c>
      <c r="FO279" s="57" t="s">
        <v>360</v>
      </c>
      <c r="FP279" s="57"/>
      <c r="FQ279" s="57" t="s">
        <v>360</v>
      </c>
      <c r="FR279" s="57" t="s">
        <v>360</v>
      </c>
      <c r="FS279" s="57" t="s">
        <v>360</v>
      </c>
      <c r="FT279" s="57" t="s">
        <v>360</v>
      </c>
      <c r="FU279" s="57" t="s">
        <v>360</v>
      </c>
      <c r="FV279" s="57"/>
      <c r="FW279" s="57"/>
      <c r="FX279" s="57"/>
      <c r="FY279" s="38"/>
      <c r="FZ279" s="38"/>
      <c r="GA279" s="57" t="s">
        <v>360</v>
      </c>
      <c r="GB279" s="57" t="s">
        <v>360</v>
      </c>
      <c r="GC279" s="57"/>
      <c r="GD279" s="57" t="s">
        <v>360</v>
      </c>
      <c r="GE279" s="57" t="s">
        <v>360</v>
      </c>
      <c r="GF279" s="57"/>
      <c r="GG279" s="57" t="s">
        <v>360</v>
      </c>
      <c r="GH279" s="57" t="s">
        <v>360</v>
      </c>
      <c r="GI279" s="57" t="s">
        <v>360</v>
      </c>
      <c r="GJ279" s="57"/>
      <c r="GK279" s="57" t="s">
        <v>360</v>
      </c>
      <c r="GL279" s="57" t="s">
        <v>360</v>
      </c>
      <c r="GM279" s="57" t="s">
        <v>360</v>
      </c>
      <c r="GN279" s="57" t="s">
        <v>360</v>
      </c>
      <c r="GO279" s="57" t="s">
        <v>360</v>
      </c>
      <c r="GP279" s="38"/>
      <c r="GQ279" s="38"/>
      <c r="GR279" s="38"/>
      <c r="GS279" s="38"/>
      <c r="GT279" s="38"/>
      <c r="GU279" s="61"/>
      <c r="GV279" s="57"/>
      <c r="GW279" s="57" t="s">
        <v>360</v>
      </c>
      <c r="GX279" s="57" t="s">
        <v>360</v>
      </c>
      <c r="GY279" s="57"/>
      <c r="GZ279" s="57" t="s">
        <v>360</v>
      </c>
      <c r="HA279" s="57" t="s">
        <v>360</v>
      </c>
      <c r="HB279" s="57"/>
      <c r="HC279" s="57" t="s">
        <v>360</v>
      </c>
      <c r="HD279" s="57" t="s">
        <v>360</v>
      </c>
      <c r="HE279" s="57" t="s">
        <v>360</v>
      </c>
      <c r="HF279" s="57"/>
      <c r="HG279" s="57" t="s">
        <v>360</v>
      </c>
      <c r="HH279" s="57" t="s">
        <v>360</v>
      </c>
      <c r="HI279" s="57" t="s">
        <v>360</v>
      </c>
      <c r="HJ279" s="57" t="s">
        <v>360</v>
      </c>
      <c r="HK279" s="57" t="s">
        <v>360</v>
      </c>
      <c r="HL279" s="57"/>
      <c r="HM279" s="38"/>
      <c r="HN279" s="38"/>
      <c r="HO279" s="37"/>
      <c r="HP279" s="61"/>
      <c r="HQ279" s="57"/>
      <c r="HR279" s="57" t="s">
        <v>360</v>
      </c>
      <c r="HS279" s="57" t="s">
        <v>360</v>
      </c>
      <c r="HT279" s="57"/>
      <c r="HU279" s="57" t="s">
        <v>360</v>
      </c>
      <c r="HV279" s="57" t="s">
        <v>360</v>
      </c>
      <c r="HW279" s="57"/>
      <c r="HX279" s="57" t="s">
        <v>360</v>
      </c>
      <c r="HY279" s="57" t="s">
        <v>360</v>
      </c>
      <c r="HZ279" s="57" t="s">
        <v>360</v>
      </c>
      <c r="IA279" s="57"/>
      <c r="IB279" s="57" t="s">
        <v>360</v>
      </c>
      <c r="IC279" s="57" t="s">
        <v>360</v>
      </c>
      <c r="ID279" s="57" t="s">
        <v>360</v>
      </c>
      <c r="IE279" s="57" t="s">
        <v>360</v>
      </c>
      <c r="IF279" s="57" t="s">
        <v>360</v>
      </c>
      <c r="IG279" s="38"/>
      <c r="IH279" s="38"/>
      <c r="II279" s="37"/>
      <c r="IJ279" s="61"/>
      <c r="IK279" s="57"/>
      <c r="IL279" s="57" t="s">
        <v>360</v>
      </c>
      <c r="IM279" s="57" t="s">
        <v>360</v>
      </c>
      <c r="IN279" s="57"/>
      <c r="IO279" s="57" t="s">
        <v>360</v>
      </c>
      <c r="IP279" s="57" t="s">
        <v>360</v>
      </c>
      <c r="IQ279" s="57"/>
      <c r="IR279" s="57" t="s">
        <v>360</v>
      </c>
      <c r="IS279" s="57" t="s">
        <v>360</v>
      </c>
      <c r="IT279" s="57" t="s">
        <v>360</v>
      </c>
      <c r="IU279" s="57"/>
      <c r="IV279" s="57" t="s">
        <v>360</v>
      </c>
      <c r="IW279" s="57" t="s">
        <v>360</v>
      </c>
      <c r="IX279" s="57" t="s">
        <v>360</v>
      </c>
      <c r="IY279" s="57" t="s">
        <v>360</v>
      </c>
      <c r="IZ279" s="57" t="s">
        <v>360</v>
      </c>
      <c r="JA279" s="38"/>
      <c r="JB279" s="38"/>
      <c r="JC279" s="57"/>
      <c r="JD279" s="57" t="s">
        <v>360</v>
      </c>
      <c r="JE279" s="57" t="s">
        <v>360</v>
      </c>
      <c r="JF279" s="57"/>
      <c r="JG279" s="57" t="s">
        <v>360</v>
      </c>
      <c r="JH279" s="57" t="s">
        <v>360</v>
      </c>
      <c r="JI279" s="57"/>
      <c r="JJ279" s="57" t="s">
        <v>360</v>
      </c>
      <c r="JK279" s="57" t="s">
        <v>360</v>
      </c>
      <c r="JL279" s="57" t="s">
        <v>360</v>
      </c>
      <c r="JM279" s="57"/>
      <c r="JN279" s="57" t="s">
        <v>360</v>
      </c>
      <c r="JO279" s="57" t="s">
        <v>360</v>
      </c>
      <c r="JP279" s="57" t="s">
        <v>360</v>
      </c>
      <c r="JQ279" s="57" t="s">
        <v>360</v>
      </c>
      <c r="JR279" s="57" t="s">
        <v>360</v>
      </c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61"/>
      <c r="NT279" s="57"/>
      <c r="NU279" s="57" t="s">
        <v>360</v>
      </c>
      <c r="NV279" s="57" t="s">
        <v>360</v>
      </c>
      <c r="NW279" s="57"/>
      <c r="NX279" s="57"/>
      <c r="NY279" s="57"/>
      <c r="NZ279" s="57"/>
      <c r="OA279" s="57" t="s">
        <v>360</v>
      </c>
      <c r="OB279" s="57" t="s">
        <v>360</v>
      </c>
      <c r="OC279" s="57"/>
      <c r="OD279" s="57"/>
      <c r="OE279" s="57"/>
      <c r="OF279" s="57"/>
      <c r="OG279" s="57"/>
      <c r="OH279" s="57"/>
      <c r="OI279" s="38"/>
      <c r="OJ279" s="38"/>
      <c r="OK279" s="38"/>
      <c r="OL279" s="38"/>
      <c r="OM279" s="61"/>
      <c r="ON279" s="57"/>
      <c r="OO279" s="57" t="s">
        <v>360</v>
      </c>
      <c r="OP279" s="57" t="s">
        <v>360</v>
      </c>
      <c r="OQ279" s="57"/>
      <c r="OR279" s="57"/>
      <c r="OS279" s="57" t="s">
        <v>360</v>
      </c>
      <c r="OT279" s="57" t="s">
        <v>360</v>
      </c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61"/>
      <c r="PH279" s="57" t="s">
        <v>360</v>
      </c>
      <c r="PI279" s="57" t="s">
        <v>360</v>
      </c>
      <c r="PJ279" s="57"/>
      <c r="PK279" s="57"/>
      <c r="PL279" s="57" t="s">
        <v>360</v>
      </c>
      <c r="PM279" s="57"/>
      <c r="PN279" s="57"/>
      <c r="PO279" s="57"/>
      <c r="PP279" s="57"/>
      <c r="PQ279" s="57"/>
      <c r="PR279" s="57"/>
      <c r="PS279" s="57"/>
      <c r="PT279" s="57"/>
      <c r="PU279" s="57"/>
      <c r="PV279" s="57"/>
      <c r="PW279" s="57" t="s">
        <v>360</v>
      </c>
      <c r="PX279" s="38"/>
      <c r="PY279" s="38"/>
      <c r="PZ279" s="38"/>
      <c r="QA279" s="61"/>
      <c r="QB279" s="57" t="s">
        <v>360</v>
      </c>
      <c r="QC279" s="57" t="s">
        <v>360</v>
      </c>
      <c r="QD279" s="57"/>
      <c r="QE279" s="57"/>
      <c r="QF279" s="57" t="s">
        <v>360</v>
      </c>
      <c r="QG279" s="57"/>
      <c r="QH279" s="57"/>
      <c r="QI279" s="57"/>
      <c r="QJ279" s="57"/>
      <c r="QK279" s="57"/>
      <c r="QL279" s="57"/>
      <c r="QM279" s="57"/>
      <c r="QN279" s="57"/>
      <c r="QO279" s="57"/>
      <c r="QP279" s="57"/>
      <c r="QQ279" s="57" t="s">
        <v>360</v>
      </c>
      <c r="QR279" s="38"/>
      <c r="QS279" s="38"/>
      <c r="QT279" s="38"/>
      <c r="QU279" s="61"/>
      <c r="QV279" s="57" t="s">
        <v>360</v>
      </c>
      <c r="QW279" s="57" t="s">
        <v>360</v>
      </c>
      <c r="QX279" s="57"/>
      <c r="QY279" s="57"/>
      <c r="QZ279" s="57"/>
      <c r="RA279" s="57" t="s">
        <v>360</v>
      </c>
      <c r="RB279" s="57"/>
      <c r="RC279" s="57"/>
      <c r="RD279" s="57"/>
      <c r="RE279" s="57"/>
      <c r="RF279" s="57"/>
      <c r="RG279" s="57" t="s">
        <v>360</v>
      </c>
      <c r="RH279" s="57" t="s">
        <v>360</v>
      </c>
      <c r="RI279" s="57"/>
      <c r="RJ279" s="38"/>
      <c r="RK279" s="38"/>
      <c r="RL279" s="38"/>
      <c r="RM279" s="38"/>
      <c r="RN279" s="38"/>
      <c r="RO279" s="37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7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7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7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7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7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7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7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7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7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7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7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7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7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7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7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7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7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7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F279" s="85" t="str">
        <f t="shared" si="940"/>
        <v/>
      </c>
      <c r="AGG279" s="85" t="str">
        <f t="shared" si="941"/>
        <v/>
      </c>
      <c r="AGH279" s="85">
        <f t="shared" si="942"/>
        <v>5</v>
      </c>
      <c r="AGL279" s="36" t="str">
        <f t="shared" si="953"/>
        <v/>
      </c>
      <c r="AGM279" s="36" t="str">
        <f t="shared" si="943"/>
        <v/>
      </c>
      <c r="AGN279" s="39">
        <f t="shared" si="954"/>
        <v>14</v>
      </c>
      <c r="AGO279" s="36" t="str">
        <f t="shared" si="955"/>
        <v/>
      </c>
      <c r="AGP279" s="36" t="str">
        <f t="shared" si="944"/>
        <v/>
      </c>
      <c r="AGQ279" s="39">
        <f t="shared" si="956"/>
        <v>28</v>
      </c>
      <c r="AGR279" s="36" t="str">
        <f t="shared" si="957"/>
        <v/>
      </c>
      <c r="AGS279" s="36" t="str">
        <f t="shared" si="945"/>
        <v/>
      </c>
      <c r="AGT279" s="39">
        <f t="shared" si="958"/>
        <v>50</v>
      </c>
      <c r="AGU279" s="36" t="str">
        <f t="shared" si="959"/>
        <v/>
      </c>
      <c r="AGV279" s="36" t="str">
        <f t="shared" si="946"/>
        <v/>
      </c>
      <c r="AGW279" s="39">
        <f t="shared" si="960"/>
        <v>10</v>
      </c>
      <c r="AGX279" s="36" t="str">
        <f t="shared" si="961"/>
        <v/>
      </c>
      <c r="AGY279" s="36" t="str">
        <f t="shared" si="947"/>
        <v/>
      </c>
      <c r="AGZ279" s="39">
        <f t="shared" si="962"/>
        <v>12</v>
      </c>
      <c r="AHA279" s="36" t="str">
        <f t="shared" si="963"/>
        <v/>
      </c>
      <c r="AHB279" s="36" t="str">
        <f t="shared" si="948"/>
        <v/>
      </c>
      <c r="AHC279" s="39">
        <f t="shared" si="964"/>
        <v>9</v>
      </c>
      <c r="AHD279" s="36" t="str">
        <f t="shared" si="965"/>
        <v/>
      </c>
      <c r="AHE279" s="36" t="str">
        <f t="shared" si="949"/>
        <v/>
      </c>
      <c r="AHF279" s="39" t="str">
        <f t="shared" si="966"/>
        <v/>
      </c>
      <c r="AHG279" s="36" t="str">
        <f t="shared" si="967"/>
        <v/>
      </c>
      <c r="AHH279" s="36" t="str">
        <f t="shared" si="950"/>
        <v/>
      </c>
      <c r="AHI279" s="39" t="str">
        <f t="shared" si="968"/>
        <v/>
      </c>
      <c r="AHJ279" s="36" t="str">
        <f t="shared" si="969"/>
        <v/>
      </c>
      <c r="AHK279" s="36" t="str">
        <f t="shared" si="951"/>
        <v/>
      </c>
      <c r="AHL279" s="39" t="str">
        <f t="shared" si="970"/>
        <v/>
      </c>
      <c r="AHM279" s="36" t="str">
        <f t="shared" si="971"/>
        <v/>
      </c>
      <c r="AHN279" s="36" t="str">
        <f t="shared" si="952"/>
        <v/>
      </c>
      <c r="AHO279" s="39" t="str">
        <f t="shared" si="972"/>
        <v/>
      </c>
    </row>
    <row r="280" spans="1:918" s="5" customFormat="1" outlineLevel="1" x14ac:dyDescent="0.25">
      <c r="A280" s="35">
        <f t="shared" si="973"/>
        <v>19</v>
      </c>
      <c r="B280" s="46" t="s">
        <v>157</v>
      </c>
      <c r="C280" s="37"/>
      <c r="D280" s="35"/>
      <c r="E280" s="35"/>
      <c r="F280" s="35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38"/>
      <c r="U280" s="38"/>
      <c r="V280" s="38"/>
      <c r="W280" s="61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38"/>
      <c r="BI280" s="38"/>
      <c r="BJ280" s="38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38"/>
      <c r="CA280" s="38"/>
      <c r="CB280" s="38"/>
      <c r="CC280" s="38"/>
      <c r="CD280" s="38"/>
      <c r="CE280" s="61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38"/>
      <c r="CW280" s="38"/>
      <c r="CX280" s="38"/>
      <c r="CY280" s="61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38"/>
      <c r="DR280" s="38"/>
      <c r="DS280" s="61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38"/>
      <c r="EL280" s="38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38"/>
      <c r="FD280" s="38"/>
      <c r="FE280" s="38"/>
      <c r="FF280" s="38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38"/>
      <c r="GQ280" s="38"/>
      <c r="GR280" s="38"/>
      <c r="GS280" s="38"/>
      <c r="GT280" s="38"/>
      <c r="GU280" s="61"/>
      <c r="GV280" s="57"/>
      <c r="GW280" s="57"/>
      <c r="GX280" s="57"/>
      <c r="GY280" s="57"/>
      <c r="GZ280" s="57"/>
      <c r="HA280" s="57"/>
      <c r="HB280" s="57"/>
      <c r="HC280" s="57"/>
      <c r="HD280" s="57"/>
      <c r="HE280" s="57"/>
      <c r="HF280" s="57"/>
      <c r="HG280" s="57"/>
      <c r="HH280" s="57"/>
      <c r="HI280" s="57"/>
      <c r="HJ280" s="57"/>
      <c r="HK280" s="57"/>
      <c r="HL280" s="57"/>
      <c r="HM280" s="38"/>
      <c r="HN280" s="38"/>
      <c r="HO280" s="37"/>
      <c r="HP280" s="61"/>
      <c r="HQ280" s="57"/>
      <c r="HR280" s="57"/>
      <c r="HS280" s="57"/>
      <c r="HT280" s="57"/>
      <c r="HU280" s="57"/>
      <c r="HV280" s="57"/>
      <c r="HW280" s="57"/>
      <c r="HX280" s="57"/>
      <c r="HY280" s="57"/>
      <c r="HZ280" s="57"/>
      <c r="IA280" s="57"/>
      <c r="IB280" s="57"/>
      <c r="IC280" s="57"/>
      <c r="ID280" s="57"/>
      <c r="IE280" s="57"/>
      <c r="IF280" s="57"/>
      <c r="IG280" s="38"/>
      <c r="IH280" s="38"/>
      <c r="II280" s="37"/>
      <c r="IJ280" s="61"/>
      <c r="IK280" s="57"/>
      <c r="IL280" s="57"/>
      <c r="IM280" s="57"/>
      <c r="IN280" s="57"/>
      <c r="IO280" s="57"/>
      <c r="IP280" s="57"/>
      <c r="IQ280" s="57"/>
      <c r="IR280" s="57"/>
      <c r="IS280" s="57"/>
      <c r="IT280" s="57"/>
      <c r="IU280" s="57"/>
      <c r="IV280" s="57"/>
      <c r="IW280" s="57"/>
      <c r="IX280" s="57"/>
      <c r="IY280" s="57"/>
      <c r="IZ280" s="57"/>
      <c r="JA280" s="38"/>
      <c r="JB280" s="38"/>
      <c r="JC280" s="57"/>
      <c r="JD280" s="57"/>
      <c r="JE280" s="57"/>
      <c r="JF280" s="57"/>
      <c r="JG280" s="57"/>
      <c r="JH280" s="57"/>
      <c r="JI280" s="57"/>
      <c r="JJ280" s="57"/>
      <c r="JK280" s="57"/>
      <c r="JL280" s="57"/>
      <c r="JM280" s="57"/>
      <c r="JN280" s="57"/>
      <c r="JO280" s="57"/>
      <c r="JP280" s="57"/>
      <c r="JQ280" s="57"/>
      <c r="JR280" s="57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61"/>
      <c r="NT280" s="57"/>
      <c r="NU280" s="57"/>
      <c r="NV280" s="57"/>
      <c r="NW280" s="57"/>
      <c r="NX280" s="57"/>
      <c r="NY280" s="57"/>
      <c r="NZ280" s="57"/>
      <c r="OA280" s="57" t="s">
        <v>360</v>
      </c>
      <c r="OB280" s="57" t="s">
        <v>360</v>
      </c>
      <c r="OC280" s="57"/>
      <c r="OD280" s="57"/>
      <c r="OE280" s="57"/>
      <c r="OF280" s="57"/>
      <c r="OG280" s="57"/>
      <c r="OH280" s="57"/>
      <c r="OI280" s="38"/>
      <c r="OJ280" s="38"/>
      <c r="OK280" s="38"/>
      <c r="OL280" s="38"/>
      <c r="OM280" s="61"/>
      <c r="ON280" s="57"/>
      <c r="OO280" s="57"/>
      <c r="OP280" s="57"/>
      <c r="OQ280" s="57"/>
      <c r="OR280" s="57"/>
      <c r="OS280" s="57" t="s">
        <v>360</v>
      </c>
      <c r="OT280" s="57" t="s">
        <v>360</v>
      </c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61"/>
      <c r="PH280" s="57"/>
      <c r="PI280" s="57"/>
      <c r="PJ280" s="57"/>
      <c r="PK280" s="57"/>
      <c r="PL280" s="57"/>
      <c r="PM280" s="57"/>
      <c r="PN280" s="57"/>
      <c r="PO280" s="57"/>
      <c r="PP280" s="57"/>
      <c r="PQ280" s="57"/>
      <c r="PR280" s="57"/>
      <c r="PS280" s="57"/>
      <c r="PT280" s="57"/>
      <c r="PU280" s="57"/>
      <c r="PV280" s="57"/>
      <c r="PW280" s="57" t="s">
        <v>360</v>
      </c>
      <c r="PX280" s="38"/>
      <c r="PY280" s="38"/>
      <c r="PZ280" s="38"/>
      <c r="QA280" s="61"/>
      <c r="QB280" s="57"/>
      <c r="QC280" s="57"/>
      <c r="QD280" s="57"/>
      <c r="QE280" s="57"/>
      <c r="QF280" s="57"/>
      <c r="QG280" s="57"/>
      <c r="QH280" s="57"/>
      <c r="QI280" s="57"/>
      <c r="QJ280" s="57"/>
      <c r="QK280" s="57"/>
      <c r="QL280" s="57"/>
      <c r="QM280" s="57"/>
      <c r="QN280" s="57"/>
      <c r="QO280" s="57"/>
      <c r="QP280" s="57"/>
      <c r="QQ280" s="57" t="s">
        <v>360</v>
      </c>
      <c r="QR280" s="38"/>
      <c r="QS280" s="38"/>
      <c r="QT280" s="38"/>
      <c r="QU280" s="61"/>
      <c r="QV280" s="57"/>
      <c r="QW280" s="57"/>
      <c r="QX280" s="57"/>
      <c r="QY280" s="57"/>
      <c r="QZ280" s="57"/>
      <c r="RA280" s="57"/>
      <c r="RB280" s="57"/>
      <c r="RC280" s="57"/>
      <c r="RD280" s="57"/>
      <c r="RE280" s="57"/>
      <c r="RF280" s="57"/>
      <c r="RG280" s="57"/>
      <c r="RH280" s="57"/>
      <c r="RI280" s="57"/>
      <c r="RJ280" s="38"/>
      <c r="RK280" s="38"/>
      <c r="RL280" s="38"/>
      <c r="RM280" s="38"/>
      <c r="RN280" s="38"/>
      <c r="RO280" s="37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7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7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7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7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7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7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7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7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7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7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7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7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7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7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7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7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7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7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F280" s="85" t="str">
        <f t="shared" si="940"/>
        <v/>
      </c>
      <c r="AGG280" s="85" t="str">
        <f t="shared" si="941"/>
        <v/>
      </c>
      <c r="AGH280" s="85" t="str">
        <f t="shared" si="942"/>
        <v/>
      </c>
      <c r="AGL280" s="36" t="str">
        <f t="shared" si="953"/>
        <v/>
      </c>
      <c r="AGM280" s="36" t="str">
        <f t="shared" si="943"/>
        <v/>
      </c>
      <c r="AGN280" s="39" t="str">
        <f t="shared" si="954"/>
        <v/>
      </c>
      <c r="AGO280" s="36" t="str">
        <f t="shared" si="955"/>
        <v/>
      </c>
      <c r="AGP280" s="36" t="str">
        <f t="shared" si="944"/>
        <v/>
      </c>
      <c r="AGQ280" s="39" t="str">
        <f t="shared" si="956"/>
        <v/>
      </c>
      <c r="AGR280" s="36" t="str">
        <f t="shared" si="957"/>
        <v/>
      </c>
      <c r="AGS280" s="36" t="str">
        <f t="shared" si="945"/>
        <v/>
      </c>
      <c r="AGT280" s="39" t="str">
        <f t="shared" si="958"/>
        <v/>
      </c>
      <c r="AGU280" s="36" t="str">
        <f t="shared" si="959"/>
        <v/>
      </c>
      <c r="AGV280" s="36" t="str">
        <f t="shared" si="946"/>
        <v/>
      </c>
      <c r="AGW280" s="39" t="str">
        <f t="shared" si="960"/>
        <v/>
      </c>
      <c r="AGX280" s="36" t="str">
        <f t="shared" si="961"/>
        <v/>
      </c>
      <c r="AGY280" s="36" t="str">
        <f t="shared" si="947"/>
        <v/>
      </c>
      <c r="AGZ280" s="39">
        <f t="shared" si="962"/>
        <v>5</v>
      </c>
      <c r="AHA280" s="36" t="str">
        <f t="shared" si="963"/>
        <v/>
      </c>
      <c r="AHB280" s="36" t="str">
        <f t="shared" si="948"/>
        <v/>
      </c>
      <c r="AHC280" s="39">
        <f t="shared" si="964"/>
        <v>1</v>
      </c>
      <c r="AHD280" s="36" t="str">
        <f t="shared" si="965"/>
        <v/>
      </c>
      <c r="AHE280" s="36" t="str">
        <f t="shared" si="949"/>
        <v/>
      </c>
      <c r="AHF280" s="39" t="str">
        <f t="shared" si="966"/>
        <v/>
      </c>
      <c r="AHG280" s="36" t="str">
        <f t="shared" si="967"/>
        <v/>
      </c>
      <c r="AHH280" s="36" t="str">
        <f t="shared" si="950"/>
        <v/>
      </c>
      <c r="AHI280" s="39" t="str">
        <f t="shared" si="968"/>
        <v/>
      </c>
      <c r="AHJ280" s="36" t="str">
        <f t="shared" si="969"/>
        <v/>
      </c>
      <c r="AHK280" s="36" t="str">
        <f t="shared" si="951"/>
        <v/>
      </c>
      <c r="AHL280" s="39" t="str">
        <f t="shared" si="970"/>
        <v/>
      </c>
      <c r="AHM280" s="36" t="str">
        <f t="shared" si="971"/>
        <v/>
      </c>
      <c r="AHN280" s="36" t="str">
        <f t="shared" si="952"/>
        <v/>
      </c>
      <c r="AHO280" s="39" t="str">
        <f t="shared" si="972"/>
        <v/>
      </c>
    </row>
    <row r="281" spans="1:918" s="5" customFormat="1" outlineLevel="1" x14ac:dyDescent="0.25">
      <c r="A281" s="35">
        <f t="shared" si="973"/>
        <v>20</v>
      </c>
      <c r="B281" s="36"/>
      <c r="C281" s="37"/>
      <c r="D281" s="35"/>
      <c r="E281" s="35"/>
      <c r="F281" s="35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7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7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7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61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7"/>
      <c r="CT281" s="57"/>
      <c r="CU281" s="57"/>
      <c r="CV281" s="38"/>
      <c r="CW281" s="38"/>
      <c r="CX281" s="38"/>
      <c r="CY281" s="37"/>
      <c r="CZ281" s="38"/>
      <c r="DA281" s="38"/>
      <c r="DB281" s="38"/>
      <c r="DC281" s="38"/>
      <c r="DD281" s="38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7"/>
      <c r="DT281" s="38"/>
      <c r="DU281" s="38"/>
      <c r="DV281" s="38"/>
      <c r="DW281" s="38"/>
      <c r="DX281" s="38"/>
      <c r="DY281" s="38"/>
      <c r="DZ281" s="38"/>
      <c r="EA281" s="38"/>
      <c r="EB281" s="38"/>
      <c r="EC281" s="38"/>
      <c r="ED281" s="38"/>
      <c r="EE281" s="38"/>
      <c r="EF281" s="38"/>
      <c r="EG281" s="38"/>
      <c r="EH281" s="38"/>
      <c r="EI281" s="38"/>
      <c r="EJ281" s="38"/>
      <c r="EK281" s="38"/>
      <c r="EL281" s="38"/>
      <c r="EM281" s="38"/>
      <c r="EN281" s="38"/>
      <c r="EO281" s="38"/>
      <c r="EP281" s="38"/>
      <c r="EQ281" s="38"/>
      <c r="ER281" s="38"/>
      <c r="ES281" s="38"/>
      <c r="ET281" s="38"/>
      <c r="EU281" s="38"/>
      <c r="EV281" s="38"/>
      <c r="EW281" s="38"/>
      <c r="EX281" s="38"/>
      <c r="EY281" s="38"/>
      <c r="EZ281" s="38"/>
      <c r="FA281" s="38"/>
      <c r="FB281" s="38"/>
      <c r="FC281" s="38"/>
      <c r="FD281" s="38"/>
      <c r="FE281" s="38"/>
      <c r="FF281" s="38"/>
      <c r="FG281" s="37"/>
      <c r="FH281" s="38"/>
      <c r="FI281" s="38"/>
      <c r="FJ281" s="38"/>
      <c r="FK281" s="38"/>
      <c r="FL281" s="38"/>
      <c r="FM281" s="38"/>
      <c r="FN281" s="38"/>
      <c r="FO281" s="38"/>
      <c r="FP281" s="38"/>
      <c r="FQ281" s="38"/>
      <c r="FR281" s="38"/>
      <c r="FS281" s="38"/>
      <c r="FT281" s="38"/>
      <c r="FU281" s="38"/>
      <c r="FV281" s="38"/>
      <c r="FW281" s="38"/>
      <c r="FX281" s="38"/>
      <c r="FY281" s="38"/>
      <c r="FZ281" s="38"/>
      <c r="GA281" s="37"/>
      <c r="GB281" s="38"/>
      <c r="GC281" s="38"/>
      <c r="GD281" s="38"/>
      <c r="GE281" s="38"/>
      <c r="GF281" s="38"/>
      <c r="GG281" s="38"/>
      <c r="GH281" s="38"/>
      <c r="GI281" s="38"/>
      <c r="GJ281" s="38"/>
      <c r="GK281" s="38"/>
      <c r="GL281" s="38"/>
      <c r="GM281" s="38"/>
      <c r="GN281" s="38"/>
      <c r="GO281" s="38"/>
      <c r="GP281" s="38"/>
      <c r="GQ281" s="38"/>
      <c r="GR281" s="38"/>
      <c r="GS281" s="38"/>
      <c r="GT281" s="38"/>
      <c r="GU281" s="37"/>
      <c r="GV281" s="38"/>
      <c r="GW281" s="38"/>
      <c r="GX281" s="38"/>
      <c r="GY281" s="38"/>
      <c r="GZ281" s="38"/>
      <c r="HA281" s="38"/>
      <c r="HB281" s="38"/>
      <c r="HC281" s="38"/>
      <c r="HD281" s="38"/>
      <c r="HE281" s="38"/>
      <c r="HF281" s="38"/>
      <c r="HG281" s="38"/>
      <c r="HH281" s="38"/>
      <c r="HI281" s="38"/>
      <c r="HJ281" s="38"/>
      <c r="HK281" s="38"/>
      <c r="HL281" s="38"/>
      <c r="HM281" s="38"/>
      <c r="HN281" s="38"/>
      <c r="HO281" s="37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7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  <c r="IW281" s="38"/>
      <c r="IX281" s="38"/>
      <c r="IY281" s="38"/>
      <c r="IZ281" s="38"/>
      <c r="JA281" s="38"/>
      <c r="JB281" s="38"/>
      <c r="JC281" s="37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61"/>
      <c r="NT281" s="57"/>
      <c r="NU281" s="57"/>
      <c r="NV281" s="57"/>
      <c r="NW281" s="57"/>
      <c r="NX281" s="57"/>
      <c r="NY281" s="57"/>
      <c r="NZ281" s="57"/>
      <c r="OA281" s="57"/>
      <c r="OB281" s="57"/>
      <c r="OC281" s="57"/>
      <c r="OD281" s="57"/>
      <c r="OE281" s="57"/>
      <c r="OF281" s="57"/>
      <c r="OG281" s="57"/>
      <c r="OH281" s="57"/>
      <c r="OI281" s="38"/>
      <c r="OJ281" s="38"/>
      <c r="OK281" s="38"/>
      <c r="OL281" s="38"/>
      <c r="OM281" s="37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7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7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  <c r="QQ281" s="38"/>
      <c r="QR281" s="38"/>
      <c r="QS281" s="38"/>
      <c r="QT281" s="38"/>
      <c r="QU281" s="37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7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7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7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7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7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7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7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7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7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7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7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7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7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7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7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7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7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7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7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F281" s="85" t="str">
        <f t="shared" si="940"/>
        <v/>
      </c>
      <c r="AGG281" s="85" t="str">
        <f t="shared" si="941"/>
        <v/>
      </c>
      <c r="AGH281" s="85" t="str">
        <f t="shared" si="942"/>
        <v/>
      </c>
      <c r="AGL281" s="36" t="str">
        <f t="shared" si="953"/>
        <v/>
      </c>
      <c r="AGM281" s="36" t="str">
        <f t="shared" si="943"/>
        <v/>
      </c>
      <c r="AGN281" s="39" t="str">
        <f t="shared" si="954"/>
        <v/>
      </c>
      <c r="AGO281" s="36" t="str">
        <f t="shared" si="955"/>
        <v/>
      </c>
      <c r="AGP281" s="36" t="str">
        <f t="shared" si="944"/>
        <v/>
      </c>
      <c r="AGQ281" s="39" t="str">
        <f t="shared" si="956"/>
        <v/>
      </c>
      <c r="AGR281" s="36" t="str">
        <f t="shared" si="957"/>
        <v/>
      </c>
      <c r="AGS281" s="36" t="str">
        <f t="shared" si="945"/>
        <v/>
      </c>
      <c r="AGT281" s="39" t="str">
        <f t="shared" si="958"/>
        <v/>
      </c>
      <c r="AGU281" s="36" t="str">
        <f t="shared" si="959"/>
        <v/>
      </c>
      <c r="AGV281" s="36" t="str">
        <f t="shared" si="946"/>
        <v/>
      </c>
      <c r="AGW281" s="39" t="str">
        <f t="shared" si="960"/>
        <v/>
      </c>
      <c r="AGX281" s="36" t="str">
        <f t="shared" si="961"/>
        <v/>
      </c>
      <c r="AGY281" s="36" t="str">
        <f t="shared" si="947"/>
        <v/>
      </c>
      <c r="AGZ281" s="39" t="str">
        <f t="shared" si="962"/>
        <v/>
      </c>
      <c r="AHA281" s="36" t="str">
        <f t="shared" si="963"/>
        <v/>
      </c>
      <c r="AHB281" s="36" t="str">
        <f t="shared" si="948"/>
        <v/>
      </c>
      <c r="AHC281" s="39" t="str">
        <f t="shared" si="964"/>
        <v/>
      </c>
      <c r="AHD281" s="36" t="str">
        <f t="shared" si="965"/>
        <v/>
      </c>
      <c r="AHE281" s="36" t="str">
        <f t="shared" si="949"/>
        <v/>
      </c>
      <c r="AHF281" s="39" t="str">
        <f t="shared" si="966"/>
        <v/>
      </c>
      <c r="AHG281" s="36" t="str">
        <f t="shared" si="967"/>
        <v/>
      </c>
      <c r="AHH281" s="36" t="str">
        <f t="shared" si="950"/>
        <v/>
      </c>
      <c r="AHI281" s="39" t="str">
        <f t="shared" si="968"/>
        <v/>
      </c>
      <c r="AHJ281" s="36" t="str">
        <f t="shared" si="969"/>
        <v/>
      </c>
      <c r="AHK281" s="36" t="str">
        <f t="shared" si="951"/>
        <v/>
      </c>
      <c r="AHL281" s="39" t="str">
        <f t="shared" si="970"/>
        <v/>
      </c>
      <c r="AHM281" s="36" t="str">
        <f t="shared" si="971"/>
        <v/>
      </c>
      <c r="AHN281" s="36" t="str">
        <f t="shared" si="952"/>
        <v/>
      </c>
      <c r="AHO281" s="39" t="str">
        <f t="shared" si="972"/>
        <v/>
      </c>
    </row>
    <row r="282" spans="1:918" s="5" customFormat="1" outlineLevel="1" x14ac:dyDescent="0.25">
      <c r="A282" s="35">
        <f t="shared" si="973"/>
        <v>21</v>
      </c>
      <c r="B282" s="36"/>
      <c r="C282" s="37"/>
      <c r="D282" s="35"/>
      <c r="E282" s="35"/>
      <c r="F282" s="35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7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7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7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7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7"/>
      <c r="CZ282" s="38"/>
      <c r="DA282" s="38"/>
      <c r="DB282" s="38"/>
      <c r="DC282" s="38"/>
      <c r="DD282" s="38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Q282" s="38"/>
      <c r="DR282" s="38"/>
      <c r="DS282" s="37"/>
      <c r="DT282" s="38"/>
      <c r="DU282" s="38"/>
      <c r="DV282" s="38"/>
      <c r="DW282" s="38"/>
      <c r="DX282" s="38"/>
      <c r="DY282" s="38"/>
      <c r="DZ282" s="38"/>
      <c r="EA282" s="38"/>
      <c r="EB282" s="38"/>
      <c r="EC282" s="38"/>
      <c r="ED282" s="38"/>
      <c r="EE282" s="38"/>
      <c r="EF282" s="38"/>
      <c r="EG282" s="38"/>
      <c r="EH282" s="38"/>
      <c r="EI282" s="38"/>
      <c r="EJ282" s="38"/>
      <c r="EK282" s="38"/>
      <c r="EL282" s="38"/>
      <c r="EM282" s="38"/>
      <c r="EN282" s="38"/>
      <c r="EO282" s="38"/>
      <c r="EP282" s="38"/>
      <c r="EQ282" s="38"/>
      <c r="ER282" s="38"/>
      <c r="ES282" s="38"/>
      <c r="ET282" s="38"/>
      <c r="EU282" s="38"/>
      <c r="EV282" s="38"/>
      <c r="EW282" s="38"/>
      <c r="EX282" s="38"/>
      <c r="EY282" s="38"/>
      <c r="EZ282" s="38"/>
      <c r="FA282" s="38"/>
      <c r="FB282" s="38"/>
      <c r="FC282" s="38"/>
      <c r="FD282" s="38"/>
      <c r="FE282" s="38"/>
      <c r="FF282" s="38"/>
      <c r="FG282" s="37"/>
      <c r="FH282" s="38"/>
      <c r="FI282" s="38"/>
      <c r="FJ282" s="38"/>
      <c r="FK282" s="38"/>
      <c r="FL282" s="38"/>
      <c r="FM282" s="38"/>
      <c r="FN282" s="38"/>
      <c r="FO282" s="38"/>
      <c r="FP282" s="38"/>
      <c r="FQ282" s="38"/>
      <c r="FR282" s="38"/>
      <c r="FS282" s="38"/>
      <c r="FT282" s="38"/>
      <c r="FU282" s="38"/>
      <c r="FV282" s="38"/>
      <c r="FW282" s="38"/>
      <c r="FX282" s="38"/>
      <c r="FY282" s="38"/>
      <c r="FZ282" s="38"/>
      <c r="GA282" s="37"/>
      <c r="GB282" s="38"/>
      <c r="GC282" s="38"/>
      <c r="GD282" s="38"/>
      <c r="GE282" s="38"/>
      <c r="GF282" s="38"/>
      <c r="GG282" s="38"/>
      <c r="GH282" s="38"/>
      <c r="GI282" s="38"/>
      <c r="GJ282" s="38"/>
      <c r="GK282" s="38"/>
      <c r="GL282" s="38"/>
      <c r="GM282" s="38"/>
      <c r="GN282" s="38"/>
      <c r="GO282" s="38"/>
      <c r="GP282" s="38"/>
      <c r="GQ282" s="38"/>
      <c r="GR282" s="38"/>
      <c r="GS282" s="38"/>
      <c r="GT282" s="38"/>
      <c r="GU282" s="37"/>
      <c r="GV282" s="38"/>
      <c r="GW282" s="38"/>
      <c r="GX282" s="38"/>
      <c r="GY282" s="38"/>
      <c r="GZ282" s="38"/>
      <c r="HA282" s="38"/>
      <c r="HB282" s="38"/>
      <c r="HC282" s="38"/>
      <c r="HD282" s="38"/>
      <c r="HE282" s="38"/>
      <c r="HF282" s="38"/>
      <c r="HG282" s="38"/>
      <c r="HH282" s="38"/>
      <c r="HI282" s="38"/>
      <c r="HJ282" s="38"/>
      <c r="HK282" s="38"/>
      <c r="HL282" s="38"/>
      <c r="HM282" s="38"/>
      <c r="HN282" s="38"/>
      <c r="HO282" s="37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37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  <c r="IU282" s="38"/>
      <c r="IV282" s="38"/>
      <c r="IW282" s="38"/>
      <c r="IX282" s="38"/>
      <c r="IY282" s="38"/>
      <c r="IZ282" s="38"/>
      <c r="JA282" s="38"/>
      <c r="JB282" s="38"/>
      <c r="JC282" s="37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61"/>
      <c r="NT282" s="57"/>
      <c r="NU282" s="57"/>
      <c r="NV282" s="57"/>
      <c r="NW282" s="57"/>
      <c r="NX282" s="57"/>
      <c r="NY282" s="57"/>
      <c r="NZ282" s="57"/>
      <c r="OA282" s="57"/>
      <c r="OB282" s="57"/>
      <c r="OC282" s="57"/>
      <c r="OD282" s="57"/>
      <c r="OE282" s="57"/>
      <c r="OF282" s="57"/>
      <c r="OG282" s="57"/>
      <c r="OH282" s="57"/>
      <c r="OI282" s="38"/>
      <c r="OJ282" s="38"/>
      <c r="OK282" s="38"/>
      <c r="OL282" s="38"/>
      <c r="OM282" s="37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7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7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  <c r="QQ282" s="38"/>
      <c r="QR282" s="38"/>
      <c r="QS282" s="38"/>
      <c r="QT282" s="38"/>
      <c r="QU282" s="37"/>
      <c r="QV282" s="38"/>
      <c r="QW282" s="38"/>
      <c r="QX282" s="38"/>
      <c r="QY282" s="38"/>
      <c r="QZ282" s="38"/>
      <c r="RA282" s="38"/>
      <c r="RB282" s="38"/>
      <c r="RC282" s="38"/>
      <c r="RD282" s="38"/>
      <c r="RE282" s="38"/>
      <c r="RF282" s="38"/>
      <c r="RG282" s="38"/>
      <c r="RH282" s="38"/>
      <c r="RI282" s="38"/>
      <c r="RJ282" s="38"/>
      <c r="RK282" s="38"/>
      <c r="RL282" s="38"/>
      <c r="RM282" s="38"/>
      <c r="RN282" s="38"/>
      <c r="RO282" s="37"/>
      <c r="RP282" s="38"/>
      <c r="RQ282" s="38"/>
      <c r="RR282" s="38"/>
      <c r="RS282" s="38"/>
      <c r="RT282" s="38"/>
      <c r="RU282" s="38"/>
      <c r="RV282" s="38"/>
      <c r="RW282" s="38"/>
      <c r="RX282" s="38"/>
      <c r="RY282" s="38"/>
      <c r="RZ282" s="38"/>
      <c r="SA282" s="38"/>
      <c r="SB282" s="38"/>
      <c r="SC282" s="38"/>
      <c r="SD282" s="38"/>
      <c r="SE282" s="38"/>
      <c r="SF282" s="38"/>
      <c r="SG282" s="38"/>
      <c r="SH282" s="38"/>
      <c r="SI282" s="37"/>
      <c r="SJ282" s="38"/>
      <c r="SK282" s="38"/>
      <c r="SL282" s="38"/>
      <c r="SM282" s="38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7"/>
      <c r="TD282" s="38"/>
      <c r="TE282" s="38"/>
      <c r="TF282" s="38"/>
      <c r="TG282" s="38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7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7"/>
      <c r="UR282" s="38"/>
      <c r="US282" s="38"/>
      <c r="UT282" s="38"/>
      <c r="UU282" s="38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7"/>
      <c r="VL282" s="38"/>
      <c r="VM282" s="38"/>
      <c r="VN282" s="38"/>
      <c r="VO282" s="38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7"/>
      <c r="WF282" s="38"/>
      <c r="WG282" s="38"/>
      <c r="WH282" s="38"/>
      <c r="WI282" s="38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7"/>
      <c r="WZ282" s="38"/>
      <c r="XA282" s="38"/>
      <c r="XB282" s="38"/>
      <c r="XC282" s="38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7"/>
      <c r="XT282" s="38"/>
      <c r="XU282" s="38"/>
      <c r="XV282" s="38"/>
      <c r="XW282" s="38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7"/>
      <c r="YN282" s="38"/>
      <c r="YO282" s="38"/>
      <c r="YP282" s="38"/>
      <c r="YQ282" s="38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7"/>
      <c r="ZH282" s="38"/>
      <c r="ZI282" s="38"/>
      <c r="ZJ282" s="38"/>
      <c r="ZK282" s="38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7"/>
      <c r="AAB282" s="38"/>
      <c r="AAC282" s="38"/>
      <c r="AAD282" s="38"/>
      <c r="AAE282" s="38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7"/>
      <c r="AAV282" s="38"/>
      <c r="AAW282" s="38"/>
      <c r="AAX282" s="38"/>
      <c r="AAY282" s="38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7"/>
      <c r="ABP282" s="38"/>
      <c r="ABQ282" s="38"/>
      <c r="ABR282" s="38"/>
      <c r="ABS282" s="38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7"/>
      <c r="ACJ282" s="38"/>
      <c r="ACK282" s="38"/>
      <c r="ACL282" s="38"/>
      <c r="ACM282" s="38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7"/>
      <c r="ADD282" s="38"/>
      <c r="ADE282" s="38"/>
      <c r="ADF282" s="38"/>
      <c r="ADG282" s="38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7"/>
      <c r="ADX282" s="38"/>
      <c r="ADY282" s="38"/>
      <c r="ADZ282" s="38"/>
      <c r="AEA282" s="38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7"/>
      <c r="AER282" s="38"/>
      <c r="AES282" s="38"/>
      <c r="AET282" s="38"/>
      <c r="AEU282" s="38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7"/>
      <c r="AFL282" s="38"/>
      <c r="AFM282" s="38"/>
      <c r="AFN282" s="38"/>
      <c r="AFO282" s="38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F282" s="85" t="str">
        <f t="shared" si="940"/>
        <v/>
      </c>
      <c r="AGG282" s="85" t="str">
        <f t="shared" si="941"/>
        <v/>
      </c>
      <c r="AGH282" s="85" t="str">
        <f t="shared" si="942"/>
        <v/>
      </c>
      <c r="AGL282" s="36" t="str">
        <f t="shared" si="953"/>
        <v/>
      </c>
      <c r="AGM282" s="36" t="str">
        <f t="shared" si="943"/>
        <v/>
      </c>
      <c r="AGN282" s="39" t="str">
        <f t="shared" si="954"/>
        <v/>
      </c>
      <c r="AGO282" s="36" t="str">
        <f t="shared" si="955"/>
        <v/>
      </c>
      <c r="AGP282" s="36" t="str">
        <f t="shared" si="944"/>
        <v/>
      </c>
      <c r="AGQ282" s="39" t="str">
        <f t="shared" si="956"/>
        <v/>
      </c>
      <c r="AGR282" s="36" t="str">
        <f t="shared" si="957"/>
        <v/>
      </c>
      <c r="AGS282" s="36" t="str">
        <f t="shared" si="945"/>
        <v/>
      </c>
      <c r="AGT282" s="39" t="str">
        <f t="shared" si="958"/>
        <v/>
      </c>
      <c r="AGU282" s="36" t="str">
        <f t="shared" si="959"/>
        <v/>
      </c>
      <c r="AGV282" s="36" t="str">
        <f t="shared" si="946"/>
        <v/>
      </c>
      <c r="AGW282" s="39" t="str">
        <f t="shared" si="960"/>
        <v/>
      </c>
      <c r="AGX282" s="36" t="str">
        <f t="shared" si="961"/>
        <v/>
      </c>
      <c r="AGY282" s="36" t="str">
        <f t="shared" si="947"/>
        <v/>
      </c>
      <c r="AGZ282" s="39" t="str">
        <f t="shared" si="962"/>
        <v/>
      </c>
      <c r="AHA282" s="36" t="str">
        <f t="shared" si="963"/>
        <v/>
      </c>
      <c r="AHB282" s="36" t="str">
        <f t="shared" si="948"/>
        <v/>
      </c>
      <c r="AHC282" s="39" t="str">
        <f t="shared" si="964"/>
        <v/>
      </c>
      <c r="AHD282" s="36" t="str">
        <f t="shared" si="965"/>
        <v/>
      </c>
      <c r="AHE282" s="36" t="str">
        <f t="shared" si="949"/>
        <v/>
      </c>
      <c r="AHF282" s="39" t="str">
        <f t="shared" si="966"/>
        <v/>
      </c>
      <c r="AHG282" s="36" t="str">
        <f t="shared" si="967"/>
        <v/>
      </c>
      <c r="AHH282" s="36" t="str">
        <f t="shared" si="950"/>
        <v/>
      </c>
      <c r="AHI282" s="39" t="str">
        <f t="shared" si="968"/>
        <v/>
      </c>
      <c r="AHJ282" s="36" t="str">
        <f t="shared" si="969"/>
        <v/>
      </c>
      <c r="AHK282" s="36" t="str">
        <f t="shared" si="951"/>
        <v/>
      </c>
      <c r="AHL282" s="39" t="str">
        <f t="shared" si="970"/>
        <v/>
      </c>
      <c r="AHM282" s="36" t="str">
        <f t="shared" si="971"/>
        <v/>
      </c>
      <c r="AHN282" s="36" t="str">
        <f t="shared" si="952"/>
        <v/>
      </c>
      <c r="AHO282" s="39" t="str">
        <f t="shared" si="972"/>
        <v/>
      </c>
    </row>
    <row r="283" spans="1:918" s="5" customFormat="1" outlineLevel="1" x14ac:dyDescent="0.25">
      <c r="A283" s="35">
        <f t="shared" si="973"/>
        <v>22</v>
      </c>
      <c r="B283" s="36"/>
      <c r="C283" s="37"/>
      <c r="D283" s="35"/>
      <c r="E283" s="35"/>
      <c r="F283" s="35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7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7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7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7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7"/>
      <c r="CZ283" s="38"/>
      <c r="DA283" s="38"/>
      <c r="DB283" s="38"/>
      <c r="DC283" s="38"/>
      <c r="DD283" s="38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7"/>
      <c r="DT283" s="38"/>
      <c r="DU283" s="38"/>
      <c r="DV283" s="38"/>
      <c r="DW283" s="38"/>
      <c r="DX283" s="38"/>
      <c r="DY283" s="38"/>
      <c r="DZ283" s="38"/>
      <c r="EA283" s="38"/>
      <c r="EB283" s="38"/>
      <c r="EC283" s="38"/>
      <c r="ED283" s="38"/>
      <c r="EE283" s="38"/>
      <c r="EF283" s="38"/>
      <c r="EG283" s="38"/>
      <c r="EH283" s="38"/>
      <c r="EI283" s="38"/>
      <c r="EJ283" s="38"/>
      <c r="EK283" s="38"/>
      <c r="EL283" s="38"/>
      <c r="EM283" s="38"/>
      <c r="EN283" s="38"/>
      <c r="EO283" s="38"/>
      <c r="EP283" s="38"/>
      <c r="EQ283" s="38"/>
      <c r="ER283" s="38"/>
      <c r="ES283" s="38"/>
      <c r="ET283" s="38"/>
      <c r="EU283" s="38"/>
      <c r="EV283" s="38"/>
      <c r="EW283" s="38"/>
      <c r="EX283" s="38"/>
      <c r="EY283" s="38"/>
      <c r="EZ283" s="38"/>
      <c r="FA283" s="38"/>
      <c r="FB283" s="38"/>
      <c r="FC283" s="38"/>
      <c r="FD283" s="38"/>
      <c r="FE283" s="38"/>
      <c r="FF283" s="38"/>
      <c r="FG283" s="37"/>
      <c r="FH283" s="38"/>
      <c r="FI283" s="38"/>
      <c r="FJ283" s="38"/>
      <c r="FK283" s="38"/>
      <c r="FL283" s="38"/>
      <c r="FM283" s="38"/>
      <c r="FN283" s="38"/>
      <c r="FO283" s="38"/>
      <c r="FP283" s="38"/>
      <c r="FQ283" s="38"/>
      <c r="FR283" s="38"/>
      <c r="FS283" s="38"/>
      <c r="FT283" s="38"/>
      <c r="FU283" s="38"/>
      <c r="FV283" s="38"/>
      <c r="FW283" s="38"/>
      <c r="FX283" s="38"/>
      <c r="FY283" s="38"/>
      <c r="FZ283" s="38"/>
      <c r="GA283" s="37"/>
      <c r="GB283" s="38"/>
      <c r="GC283" s="38"/>
      <c r="GD283" s="38"/>
      <c r="GE283" s="38"/>
      <c r="GF283" s="38"/>
      <c r="GG283" s="38"/>
      <c r="GH283" s="38"/>
      <c r="GI283" s="38"/>
      <c r="GJ283" s="38"/>
      <c r="GK283" s="38"/>
      <c r="GL283" s="38"/>
      <c r="GM283" s="38"/>
      <c r="GN283" s="38"/>
      <c r="GO283" s="38"/>
      <c r="GP283" s="38"/>
      <c r="GQ283" s="38"/>
      <c r="GR283" s="38"/>
      <c r="GS283" s="38"/>
      <c r="GT283" s="38"/>
      <c r="GU283" s="37"/>
      <c r="GV283" s="38"/>
      <c r="GW283" s="38"/>
      <c r="GX283" s="38"/>
      <c r="GY283" s="38"/>
      <c r="GZ283" s="38"/>
      <c r="HA283" s="38"/>
      <c r="HB283" s="38"/>
      <c r="HC283" s="38"/>
      <c r="HD283" s="38"/>
      <c r="HE283" s="38"/>
      <c r="HF283" s="38"/>
      <c r="HG283" s="38"/>
      <c r="HH283" s="38"/>
      <c r="HI283" s="38"/>
      <c r="HJ283" s="38"/>
      <c r="HK283" s="38"/>
      <c r="HL283" s="38"/>
      <c r="HM283" s="38"/>
      <c r="HN283" s="38"/>
      <c r="HO283" s="37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7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  <c r="IW283" s="38"/>
      <c r="IX283" s="38"/>
      <c r="IY283" s="38"/>
      <c r="IZ283" s="38"/>
      <c r="JA283" s="38"/>
      <c r="JB283" s="38"/>
      <c r="JC283" s="37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7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7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7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  <c r="QQ283" s="38"/>
      <c r="QR283" s="38"/>
      <c r="QS283" s="38"/>
      <c r="QT283" s="38"/>
      <c r="QU283" s="37"/>
      <c r="QV283" s="38"/>
      <c r="QW283" s="38"/>
      <c r="QX283" s="38"/>
      <c r="QY283" s="38"/>
      <c r="QZ283" s="38"/>
      <c r="RA283" s="38"/>
      <c r="RB283" s="38"/>
      <c r="RC283" s="38"/>
      <c r="RD283" s="38"/>
      <c r="RE283" s="38"/>
      <c r="RF283" s="38"/>
      <c r="RG283" s="38"/>
      <c r="RH283" s="38"/>
      <c r="RI283" s="38"/>
      <c r="RJ283" s="38"/>
      <c r="RK283" s="38"/>
      <c r="RL283" s="38"/>
      <c r="RM283" s="38"/>
      <c r="RN283" s="38"/>
      <c r="RO283" s="37"/>
      <c r="RP283" s="38"/>
      <c r="RQ283" s="38"/>
      <c r="RR283" s="38"/>
      <c r="RS283" s="38"/>
      <c r="RT283" s="38"/>
      <c r="RU283" s="38"/>
      <c r="RV283" s="38"/>
      <c r="RW283" s="38"/>
      <c r="RX283" s="38"/>
      <c r="RY283" s="38"/>
      <c r="RZ283" s="38"/>
      <c r="SA283" s="38"/>
      <c r="SB283" s="38"/>
      <c r="SC283" s="38"/>
      <c r="SD283" s="38"/>
      <c r="SE283" s="38"/>
      <c r="SF283" s="38"/>
      <c r="SG283" s="38"/>
      <c r="SH283" s="38"/>
      <c r="SI283" s="37"/>
      <c r="SJ283" s="38"/>
      <c r="SK283" s="38"/>
      <c r="SL283" s="38"/>
      <c r="SM283" s="38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7"/>
      <c r="TD283" s="38"/>
      <c r="TE283" s="38"/>
      <c r="TF283" s="38"/>
      <c r="TG283" s="38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7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7"/>
      <c r="UR283" s="38"/>
      <c r="US283" s="38"/>
      <c r="UT283" s="38"/>
      <c r="UU283" s="38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7"/>
      <c r="VL283" s="38"/>
      <c r="VM283" s="38"/>
      <c r="VN283" s="38"/>
      <c r="VO283" s="38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7"/>
      <c r="WF283" s="38"/>
      <c r="WG283" s="38"/>
      <c r="WH283" s="38"/>
      <c r="WI283" s="38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7"/>
      <c r="WZ283" s="38"/>
      <c r="XA283" s="38"/>
      <c r="XB283" s="38"/>
      <c r="XC283" s="38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7"/>
      <c r="XT283" s="38"/>
      <c r="XU283" s="38"/>
      <c r="XV283" s="38"/>
      <c r="XW283" s="38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7"/>
      <c r="YN283" s="38"/>
      <c r="YO283" s="38"/>
      <c r="YP283" s="38"/>
      <c r="YQ283" s="38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7"/>
      <c r="ZH283" s="38"/>
      <c r="ZI283" s="38"/>
      <c r="ZJ283" s="38"/>
      <c r="ZK283" s="38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7"/>
      <c r="AAB283" s="38"/>
      <c r="AAC283" s="38"/>
      <c r="AAD283" s="38"/>
      <c r="AAE283" s="38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7"/>
      <c r="AAV283" s="38"/>
      <c r="AAW283" s="38"/>
      <c r="AAX283" s="38"/>
      <c r="AAY283" s="38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7"/>
      <c r="ABP283" s="38"/>
      <c r="ABQ283" s="38"/>
      <c r="ABR283" s="38"/>
      <c r="ABS283" s="38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7"/>
      <c r="ACJ283" s="38"/>
      <c r="ACK283" s="38"/>
      <c r="ACL283" s="38"/>
      <c r="ACM283" s="38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7"/>
      <c r="ADD283" s="38"/>
      <c r="ADE283" s="38"/>
      <c r="ADF283" s="38"/>
      <c r="ADG283" s="38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7"/>
      <c r="ADX283" s="38"/>
      <c r="ADY283" s="38"/>
      <c r="ADZ283" s="38"/>
      <c r="AEA283" s="38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7"/>
      <c r="AER283" s="38"/>
      <c r="AES283" s="38"/>
      <c r="AET283" s="38"/>
      <c r="AEU283" s="38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7"/>
      <c r="AFL283" s="38"/>
      <c r="AFM283" s="38"/>
      <c r="AFN283" s="38"/>
      <c r="AFO283" s="38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F283" s="85" t="str">
        <f t="shared" si="940"/>
        <v/>
      </c>
      <c r="AGG283" s="85" t="str">
        <f t="shared" si="941"/>
        <v/>
      </c>
      <c r="AGH283" s="85" t="str">
        <f t="shared" si="942"/>
        <v/>
      </c>
      <c r="AGL283" s="36" t="str">
        <f t="shared" si="953"/>
        <v/>
      </c>
      <c r="AGM283" s="36" t="str">
        <f t="shared" si="943"/>
        <v/>
      </c>
      <c r="AGN283" s="39" t="str">
        <f t="shared" si="954"/>
        <v/>
      </c>
      <c r="AGO283" s="36" t="str">
        <f t="shared" si="955"/>
        <v/>
      </c>
      <c r="AGP283" s="36" t="str">
        <f t="shared" si="944"/>
        <v/>
      </c>
      <c r="AGQ283" s="39" t="str">
        <f t="shared" si="956"/>
        <v/>
      </c>
      <c r="AGR283" s="36" t="str">
        <f t="shared" si="957"/>
        <v/>
      </c>
      <c r="AGS283" s="36" t="str">
        <f t="shared" si="945"/>
        <v/>
      </c>
      <c r="AGT283" s="39" t="str">
        <f t="shared" si="958"/>
        <v/>
      </c>
      <c r="AGU283" s="36" t="str">
        <f t="shared" si="959"/>
        <v/>
      </c>
      <c r="AGV283" s="36" t="str">
        <f t="shared" si="946"/>
        <v/>
      </c>
      <c r="AGW283" s="39" t="str">
        <f t="shared" si="960"/>
        <v/>
      </c>
      <c r="AGX283" s="36" t="str">
        <f t="shared" si="961"/>
        <v/>
      </c>
      <c r="AGY283" s="36" t="str">
        <f t="shared" si="947"/>
        <v/>
      </c>
      <c r="AGZ283" s="39" t="str">
        <f t="shared" si="962"/>
        <v/>
      </c>
      <c r="AHA283" s="36" t="str">
        <f t="shared" si="963"/>
        <v/>
      </c>
      <c r="AHB283" s="36" t="str">
        <f t="shared" si="948"/>
        <v/>
      </c>
      <c r="AHC283" s="39" t="str">
        <f t="shared" si="964"/>
        <v/>
      </c>
      <c r="AHD283" s="36" t="str">
        <f t="shared" si="965"/>
        <v/>
      </c>
      <c r="AHE283" s="36" t="str">
        <f t="shared" si="949"/>
        <v/>
      </c>
      <c r="AHF283" s="39" t="str">
        <f t="shared" si="966"/>
        <v/>
      </c>
      <c r="AHG283" s="36" t="str">
        <f t="shared" si="967"/>
        <v/>
      </c>
      <c r="AHH283" s="36" t="str">
        <f t="shared" si="950"/>
        <v/>
      </c>
      <c r="AHI283" s="39" t="str">
        <f t="shared" si="968"/>
        <v/>
      </c>
      <c r="AHJ283" s="36" t="str">
        <f t="shared" si="969"/>
        <v/>
      </c>
      <c r="AHK283" s="36" t="str">
        <f t="shared" si="951"/>
        <v/>
      </c>
      <c r="AHL283" s="39" t="str">
        <f t="shared" si="970"/>
        <v/>
      </c>
      <c r="AHM283" s="36" t="str">
        <f t="shared" si="971"/>
        <v/>
      </c>
      <c r="AHN283" s="36" t="str">
        <f t="shared" si="952"/>
        <v/>
      </c>
      <c r="AHO283" s="39" t="str">
        <f t="shared" si="972"/>
        <v/>
      </c>
    </row>
    <row r="284" spans="1:918" s="32" customFormat="1" x14ac:dyDescent="0.25">
      <c r="A284" s="31" t="s">
        <v>42</v>
      </c>
      <c r="C284" s="33"/>
      <c r="D284" s="33"/>
      <c r="E284" s="33"/>
      <c r="F284" s="34"/>
      <c r="G284" s="33"/>
      <c r="H284" s="33"/>
      <c r="I284" s="33"/>
      <c r="J284" s="34"/>
      <c r="K284" s="33"/>
      <c r="L284" s="33"/>
      <c r="M284" s="33"/>
      <c r="N284" s="34"/>
      <c r="O284" s="33"/>
      <c r="P284" s="33"/>
      <c r="Q284" s="33"/>
      <c r="R284" s="34"/>
      <c r="S284" s="33"/>
      <c r="T284" s="33"/>
      <c r="U284" s="33"/>
      <c r="V284" s="34"/>
      <c r="W284" s="33"/>
      <c r="X284" s="33"/>
      <c r="Y284" s="33"/>
      <c r="Z284" s="34"/>
      <c r="AA284" s="33"/>
      <c r="AB284" s="33"/>
      <c r="AC284" s="33"/>
      <c r="AD284" s="34"/>
      <c r="AE284" s="33"/>
      <c r="AF284" s="33"/>
      <c r="AG284" s="33"/>
      <c r="AH284" s="34"/>
      <c r="AI284" s="33"/>
      <c r="AJ284" s="33"/>
      <c r="AK284" s="33"/>
      <c r="AL284" s="34"/>
      <c r="AM284" s="33"/>
      <c r="AN284" s="33"/>
      <c r="AO284" s="33"/>
      <c r="AP284" s="34"/>
      <c r="AQ284" s="33"/>
      <c r="AR284" s="33"/>
      <c r="AS284" s="33"/>
      <c r="AT284" s="34"/>
      <c r="AU284" s="33"/>
      <c r="AV284" s="33"/>
      <c r="AW284" s="33"/>
      <c r="AX284" s="34"/>
      <c r="AY284" s="33"/>
      <c r="AZ284" s="33"/>
      <c r="BA284" s="33"/>
      <c r="BB284" s="34"/>
      <c r="BC284" s="33"/>
      <c r="BD284" s="33"/>
      <c r="BE284" s="33"/>
      <c r="BF284" s="34"/>
      <c r="BG284" s="33"/>
      <c r="BH284" s="33"/>
      <c r="BI284" s="33"/>
      <c r="BJ284" s="34"/>
      <c r="BK284" s="33"/>
      <c r="BL284" s="33"/>
      <c r="BM284" s="33"/>
      <c r="BN284" s="34"/>
      <c r="BO284" s="33"/>
      <c r="BP284" s="33"/>
      <c r="BQ284" s="33"/>
      <c r="BR284" s="34"/>
      <c r="BS284" s="33"/>
      <c r="BT284" s="33"/>
      <c r="BU284" s="33"/>
      <c r="BV284" s="34"/>
      <c r="BW284" s="33"/>
      <c r="BX284" s="33"/>
      <c r="BY284" s="33"/>
      <c r="BZ284" s="34"/>
      <c r="CA284" s="33"/>
      <c r="CB284" s="33"/>
      <c r="CC284" s="33"/>
      <c r="CD284" s="34"/>
      <c r="CE284" s="33"/>
      <c r="CF284" s="33"/>
      <c r="CG284" s="33"/>
      <c r="CH284" s="34"/>
      <c r="CI284" s="33"/>
      <c r="CJ284" s="33"/>
      <c r="CK284" s="33"/>
      <c r="CL284" s="34"/>
      <c r="CM284" s="33"/>
      <c r="CN284" s="33"/>
      <c r="CO284" s="33"/>
      <c r="CP284" s="34"/>
      <c r="CQ284" s="33"/>
      <c r="CR284" s="33"/>
      <c r="CS284" s="33"/>
      <c r="CT284" s="34"/>
      <c r="CU284" s="33"/>
      <c r="CV284" s="33"/>
      <c r="CW284" s="33"/>
      <c r="CX284" s="34"/>
      <c r="CY284" s="33"/>
      <c r="CZ284" s="33"/>
      <c r="DA284" s="33"/>
      <c r="DB284" s="34"/>
      <c r="DC284" s="33"/>
      <c r="DD284" s="33"/>
      <c r="DE284" s="33"/>
      <c r="DF284" s="34"/>
      <c r="DG284" s="33"/>
      <c r="DH284" s="33"/>
      <c r="DI284" s="33"/>
      <c r="DJ284" s="34"/>
      <c r="DK284" s="33"/>
      <c r="DL284" s="33"/>
      <c r="DM284" s="33"/>
      <c r="DN284" s="34"/>
      <c r="DO284" s="33"/>
      <c r="DP284" s="33"/>
      <c r="DQ284" s="33"/>
      <c r="DR284" s="34"/>
      <c r="DS284" s="33"/>
      <c r="DT284" s="33"/>
      <c r="DU284" s="33"/>
      <c r="DV284" s="34"/>
      <c r="DW284" s="33"/>
      <c r="DX284" s="33"/>
      <c r="DY284" s="33"/>
      <c r="DZ284" s="34"/>
      <c r="EA284" s="33"/>
      <c r="EB284" s="33"/>
      <c r="EC284" s="33"/>
      <c r="ED284" s="34"/>
      <c r="EE284" s="33"/>
      <c r="EF284" s="33"/>
      <c r="EG284" s="33"/>
      <c r="EH284" s="34"/>
      <c r="EI284" s="33"/>
      <c r="EJ284" s="33"/>
      <c r="EK284" s="33"/>
      <c r="EL284" s="34"/>
      <c r="EM284" s="33"/>
      <c r="EN284" s="33"/>
      <c r="EO284" s="33"/>
      <c r="EP284" s="34"/>
      <c r="EQ284" s="33"/>
      <c r="ER284" s="33"/>
      <c r="ES284" s="33"/>
      <c r="ET284" s="34"/>
      <c r="EU284" s="33"/>
      <c r="EV284" s="33"/>
      <c r="EW284" s="33"/>
      <c r="EX284" s="34"/>
      <c r="EY284" s="33"/>
      <c r="EZ284" s="33"/>
      <c r="FA284" s="33"/>
      <c r="FB284" s="34"/>
      <c r="FC284" s="33"/>
      <c r="FD284" s="33"/>
      <c r="FE284" s="33"/>
      <c r="FF284" s="34"/>
      <c r="FG284" s="33"/>
      <c r="FH284" s="33"/>
      <c r="FI284" s="33"/>
      <c r="FJ284" s="34"/>
      <c r="FK284" s="33"/>
      <c r="FL284" s="33"/>
      <c r="FM284" s="33"/>
      <c r="FN284" s="34"/>
      <c r="FO284" s="33"/>
      <c r="FP284" s="33"/>
      <c r="FQ284" s="33"/>
      <c r="FR284" s="34"/>
      <c r="FS284" s="33"/>
      <c r="FT284" s="33"/>
      <c r="FU284" s="33"/>
      <c r="FV284" s="34"/>
      <c r="FW284" s="33"/>
      <c r="FX284" s="33"/>
      <c r="FY284" s="33"/>
      <c r="FZ284" s="34"/>
      <c r="GA284" s="33"/>
      <c r="GB284" s="33"/>
      <c r="GC284" s="33"/>
      <c r="GD284" s="34"/>
      <c r="GE284" s="33"/>
      <c r="GF284" s="33"/>
      <c r="GG284" s="33"/>
      <c r="GH284" s="34"/>
      <c r="GI284" s="33"/>
      <c r="GJ284" s="33"/>
      <c r="GK284" s="33"/>
      <c r="GL284" s="34"/>
      <c r="GM284" s="33"/>
      <c r="GN284" s="33"/>
      <c r="GO284" s="33"/>
      <c r="GP284" s="34"/>
      <c r="GQ284" s="33"/>
      <c r="GR284" s="33"/>
      <c r="GS284" s="33"/>
      <c r="GT284" s="34"/>
      <c r="GU284" s="33"/>
      <c r="GV284" s="33"/>
      <c r="GW284" s="33"/>
      <c r="GX284" s="34"/>
      <c r="GY284" s="33"/>
      <c r="GZ284" s="33"/>
      <c r="HA284" s="33"/>
      <c r="HB284" s="34"/>
      <c r="HC284" s="33"/>
      <c r="HD284" s="33"/>
      <c r="HE284" s="33"/>
      <c r="HF284" s="34"/>
      <c r="HG284" s="33"/>
      <c r="HH284" s="33"/>
      <c r="HI284" s="33"/>
      <c r="HJ284" s="34"/>
      <c r="HK284" s="33"/>
      <c r="HL284" s="33"/>
      <c r="HM284" s="33"/>
      <c r="HN284" s="34"/>
      <c r="HO284" s="33"/>
      <c r="HP284" s="33"/>
      <c r="HQ284" s="33"/>
      <c r="HR284" s="34"/>
      <c r="HS284" s="33"/>
      <c r="HT284" s="33"/>
      <c r="HU284" s="33"/>
      <c r="HV284" s="34"/>
      <c r="HW284" s="33"/>
      <c r="HX284" s="33"/>
      <c r="HY284" s="33"/>
      <c r="HZ284" s="34"/>
      <c r="IA284" s="33"/>
      <c r="IB284" s="33"/>
      <c r="IC284" s="33"/>
      <c r="ID284" s="34"/>
      <c r="IE284" s="33"/>
      <c r="IF284" s="33"/>
      <c r="IG284" s="33"/>
      <c r="IH284" s="34"/>
      <c r="II284" s="33"/>
      <c r="IJ284" s="33"/>
      <c r="IK284" s="33"/>
      <c r="IL284" s="34"/>
      <c r="IM284" s="33"/>
      <c r="IN284" s="33"/>
      <c r="IO284" s="33"/>
      <c r="IP284" s="34"/>
      <c r="IQ284" s="33"/>
      <c r="IR284" s="33"/>
      <c r="IS284" s="33"/>
      <c r="IT284" s="34"/>
      <c r="IU284" s="33"/>
      <c r="IV284" s="33"/>
      <c r="IW284" s="33"/>
      <c r="IX284" s="34"/>
      <c r="IY284" s="33"/>
      <c r="IZ284" s="33"/>
      <c r="JA284" s="33"/>
      <c r="JB284" s="34"/>
      <c r="JC284" s="33"/>
      <c r="JD284" s="33"/>
      <c r="JE284" s="33"/>
      <c r="JF284" s="34"/>
      <c r="JG284" s="33"/>
      <c r="JH284" s="33"/>
      <c r="JI284" s="33"/>
      <c r="JJ284" s="34"/>
      <c r="JK284" s="33"/>
      <c r="JL284" s="33"/>
      <c r="JM284" s="33"/>
      <c r="JN284" s="34"/>
      <c r="JO284" s="33"/>
      <c r="JP284" s="33"/>
      <c r="JQ284" s="33"/>
      <c r="JR284" s="34"/>
      <c r="JS284" s="33"/>
      <c r="JT284" s="33"/>
      <c r="JU284" s="33"/>
      <c r="JV284" s="34"/>
      <c r="JW284" s="33"/>
      <c r="JX284" s="33"/>
      <c r="JY284" s="33"/>
      <c r="JZ284" s="34"/>
      <c r="KA284" s="33"/>
      <c r="KB284" s="33"/>
      <c r="KC284" s="33"/>
      <c r="KD284" s="34"/>
      <c r="KE284" s="33"/>
      <c r="KF284" s="33"/>
      <c r="KG284" s="33"/>
      <c r="KH284" s="34"/>
      <c r="KI284" s="33"/>
      <c r="KJ284" s="33"/>
      <c r="KK284" s="33"/>
      <c r="KL284" s="34"/>
      <c r="KM284" s="33"/>
      <c r="KN284" s="33"/>
      <c r="KO284" s="33"/>
      <c r="KP284" s="34"/>
      <c r="KQ284" s="33"/>
      <c r="KR284" s="33"/>
      <c r="KS284" s="33"/>
      <c r="KT284" s="34"/>
      <c r="KU284" s="33"/>
      <c r="KV284" s="33"/>
      <c r="KW284" s="33"/>
      <c r="KX284" s="34"/>
      <c r="KY284" s="33"/>
      <c r="KZ284" s="33"/>
      <c r="LA284" s="33"/>
      <c r="LB284" s="34"/>
      <c r="LC284" s="33"/>
      <c r="LD284" s="33"/>
      <c r="LE284" s="33"/>
      <c r="LF284" s="34"/>
      <c r="LG284" s="33"/>
      <c r="LH284" s="33"/>
      <c r="LI284" s="33"/>
      <c r="LJ284" s="34"/>
      <c r="LK284" s="33"/>
      <c r="LL284" s="33"/>
      <c r="LM284" s="33"/>
      <c r="LN284" s="34"/>
      <c r="LO284" s="33"/>
      <c r="LP284" s="33"/>
      <c r="LQ284" s="33"/>
      <c r="LR284" s="34"/>
      <c r="LS284" s="33"/>
      <c r="LT284" s="33"/>
      <c r="LU284" s="33"/>
      <c r="LV284" s="34"/>
      <c r="LW284" s="33"/>
      <c r="LX284" s="33"/>
      <c r="LY284" s="33"/>
      <c r="LZ284" s="34"/>
      <c r="MA284" s="33"/>
      <c r="MB284" s="33"/>
      <c r="MC284" s="33"/>
      <c r="MD284" s="34"/>
      <c r="ME284" s="33"/>
      <c r="MF284" s="33"/>
      <c r="MG284" s="33"/>
      <c r="MH284" s="34"/>
      <c r="MI284" s="33"/>
      <c r="MJ284" s="33"/>
      <c r="MK284" s="33"/>
      <c r="ML284" s="34"/>
      <c r="MM284" s="33"/>
      <c r="MN284" s="33"/>
      <c r="MO284" s="33"/>
      <c r="MP284" s="34"/>
      <c r="MQ284" s="33"/>
      <c r="MR284" s="33"/>
      <c r="MS284" s="33"/>
      <c r="MT284" s="34"/>
      <c r="MU284" s="33"/>
      <c r="MV284" s="33"/>
      <c r="MW284" s="33"/>
      <c r="MX284" s="34"/>
      <c r="MY284" s="33"/>
      <c r="MZ284" s="33"/>
      <c r="NA284" s="33"/>
      <c r="NB284" s="34"/>
      <c r="NC284" s="33"/>
      <c r="ND284" s="33"/>
      <c r="NE284" s="33"/>
      <c r="NF284" s="34"/>
      <c r="NG284" s="33"/>
      <c r="NH284" s="33"/>
      <c r="NI284" s="33"/>
      <c r="NJ284" s="34"/>
      <c r="NK284" s="33"/>
      <c r="NL284" s="33"/>
      <c r="NM284" s="33"/>
      <c r="NN284" s="34"/>
      <c r="NO284" s="33"/>
      <c r="NP284" s="33"/>
      <c r="NQ284" s="33"/>
      <c r="NR284" s="34"/>
      <c r="NS284" s="33"/>
      <c r="NT284" s="33"/>
      <c r="NU284" s="33"/>
      <c r="NV284" s="34"/>
      <c r="NW284" s="33"/>
      <c r="NX284" s="33"/>
      <c r="NY284" s="33"/>
      <c r="NZ284" s="34"/>
      <c r="OA284" s="33"/>
      <c r="OB284" s="33"/>
      <c r="OC284" s="33"/>
      <c r="OD284" s="34"/>
      <c r="OE284" s="33"/>
      <c r="OF284" s="33"/>
      <c r="OG284" s="33"/>
      <c r="OH284" s="34"/>
      <c r="OI284" s="33"/>
      <c r="OJ284" s="33"/>
      <c r="OK284" s="33"/>
      <c r="OL284" s="34"/>
      <c r="OM284" s="33"/>
      <c r="ON284" s="33"/>
      <c r="OO284" s="33"/>
      <c r="OP284" s="34"/>
      <c r="OQ284" s="33"/>
      <c r="OR284" s="33"/>
      <c r="OS284" s="33"/>
      <c r="OT284" s="34"/>
      <c r="OU284" s="33"/>
      <c r="OV284" s="33"/>
      <c r="OW284" s="33"/>
      <c r="OX284" s="34"/>
      <c r="OY284" s="33"/>
      <c r="OZ284" s="33"/>
      <c r="PA284" s="33"/>
      <c r="PB284" s="34"/>
      <c r="PC284" s="33"/>
      <c r="PD284" s="33"/>
      <c r="PE284" s="33"/>
      <c r="PF284" s="34"/>
      <c r="PG284" s="33"/>
      <c r="PH284" s="33"/>
      <c r="PI284" s="33"/>
      <c r="PJ284" s="34"/>
      <c r="PK284" s="33"/>
      <c r="PL284" s="33"/>
      <c r="PM284" s="33"/>
      <c r="PN284" s="34"/>
      <c r="PO284" s="33"/>
      <c r="PP284" s="33"/>
      <c r="PQ284" s="33"/>
      <c r="PR284" s="34"/>
      <c r="PS284" s="33"/>
      <c r="PT284" s="33"/>
      <c r="PU284" s="33"/>
      <c r="PV284" s="34"/>
      <c r="PW284" s="33"/>
      <c r="PX284" s="33"/>
      <c r="PY284" s="33"/>
      <c r="PZ284" s="34"/>
      <c r="QA284" s="33"/>
      <c r="QB284" s="33"/>
      <c r="QC284" s="33"/>
      <c r="QD284" s="34"/>
      <c r="QE284" s="33"/>
      <c r="QF284" s="33"/>
      <c r="QG284" s="33"/>
      <c r="QH284" s="34"/>
      <c r="QI284" s="33"/>
      <c r="QJ284" s="33"/>
      <c r="QK284" s="33"/>
      <c r="QL284" s="34"/>
      <c r="QM284" s="33"/>
      <c r="QN284" s="33"/>
      <c r="QO284" s="33"/>
      <c r="QP284" s="34"/>
      <c r="QQ284" s="33"/>
      <c r="QR284" s="33"/>
      <c r="QS284" s="33"/>
      <c r="QT284" s="34"/>
      <c r="QU284" s="33"/>
      <c r="QV284" s="33"/>
      <c r="QW284" s="33"/>
      <c r="QX284" s="34"/>
      <c r="QY284" s="33"/>
      <c r="QZ284" s="33"/>
      <c r="RA284" s="33"/>
      <c r="RB284" s="34"/>
      <c r="RC284" s="33"/>
      <c r="RD284" s="33"/>
      <c r="RE284" s="33"/>
      <c r="RF284" s="34"/>
      <c r="RG284" s="33"/>
      <c r="RH284" s="33"/>
      <c r="RI284" s="33"/>
      <c r="RJ284" s="34"/>
      <c r="RK284" s="33"/>
      <c r="RL284" s="33"/>
      <c r="RM284" s="33"/>
      <c r="RN284" s="34"/>
      <c r="RO284" s="33"/>
      <c r="RP284" s="33"/>
      <c r="RQ284" s="33"/>
      <c r="RR284" s="34"/>
      <c r="RS284" s="33"/>
      <c r="RT284" s="33"/>
      <c r="RU284" s="33"/>
      <c r="RV284" s="34"/>
      <c r="RW284" s="33"/>
      <c r="RX284" s="33"/>
      <c r="RY284" s="33"/>
      <c r="RZ284" s="34"/>
      <c r="SA284" s="33"/>
      <c r="SB284" s="33"/>
      <c r="SC284" s="33"/>
      <c r="SD284" s="34"/>
      <c r="SE284" s="33"/>
      <c r="SF284" s="33"/>
      <c r="SG284" s="33"/>
      <c r="SH284" s="34"/>
      <c r="SI284" s="33"/>
      <c r="SJ284" s="33"/>
      <c r="SK284" s="33"/>
      <c r="SL284" s="34"/>
      <c r="SM284" s="33"/>
      <c r="SN284" s="33"/>
      <c r="SO284" s="33"/>
      <c r="SP284" s="34"/>
      <c r="SQ284" s="33"/>
      <c r="SR284" s="33"/>
      <c r="SS284" s="33"/>
      <c r="ST284" s="34"/>
      <c r="SU284" s="33"/>
      <c r="SV284" s="33"/>
      <c r="SW284" s="33"/>
      <c r="SX284" s="34"/>
      <c r="SY284" s="33"/>
      <c r="SZ284" s="33"/>
      <c r="TA284" s="33"/>
      <c r="TB284" s="34"/>
      <c r="TC284" s="33"/>
      <c r="TD284" s="33"/>
      <c r="TE284" s="33"/>
      <c r="TF284" s="34"/>
      <c r="TG284" s="33"/>
      <c r="TH284" s="33"/>
      <c r="TI284" s="33"/>
      <c r="TJ284" s="34"/>
      <c r="TK284" s="33"/>
      <c r="TL284" s="33"/>
      <c r="TM284" s="33"/>
      <c r="TN284" s="34"/>
      <c r="TO284" s="33"/>
      <c r="TP284" s="33"/>
      <c r="TQ284" s="33"/>
      <c r="TR284" s="34"/>
      <c r="TS284" s="33"/>
      <c r="TT284" s="33"/>
      <c r="TU284" s="33"/>
      <c r="TV284" s="34"/>
      <c r="TW284" s="33"/>
      <c r="TX284" s="33"/>
      <c r="TY284" s="33"/>
      <c r="TZ284" s="34"/>
      <c r="UA284" s="33"/>
      <c r="UB284" s="33"/>
      <c r="UC284" s="33"/>
      <c r="UD284" s="34"/>
      <c r="UE284" s="33"/>
      <c r="UF284" s="33"/>
      <c r="UG284" s="33"/>
      <c r="UH284" s="34"/>
      <c r="UI284" s="33"/>
      <c r="UJ284" s="33"/>
      <c r="UK284" s="33"/>
      <c r="UL284" s="34"/>
      <c r="UM284" s="33"/>
      <c r="UN284" s="33"/>
      <c r="UO284" s="33"/>
      <c r="UP284" s="34"/>
      <c r="UQ284" s="33"/>
      <c r="UR284" s="33"/>
      <c r="US284" s="33"/>
      <c r="UT284" s="34"/>
      <c r="UU284" s="33"/>
      <c r="UV284" s="33"/>
      <c r="UW284" s="33"/>
      <c r="UX284" s="34"/>
      <c r="UY284" s="33"/>
      <c r="UZ284" s="33"/>
      <c r="VA284" s="33"/>
      <c r="VB284" s="34"/>
      <c r="VC284" s="33"/>
      <c r="VD284" s="33"/>
      <c r="VE284" s="33"/>
      <c r="VF284" s="34"/>
      <c r="VG284" s="33"/>
      <c r="VH284" s="33"/>
      <c r="VI284" s="33"/>
      <c r="VJ284" s="34"/>
      <c r="VK284" s="33"/>
      <c r="VL284" s="33"/>
      <c r="VM284" s="33"/>
      <c r="VN284" s="34"/>
      <c r="VO284" s="33"/>
      <c r="VP284" s="33"/>
      <c r="VQ284" s="33"/>
      <c r="VR284" s="34"/>
      <c r="VS284" s="33"/>
      <c r="VT284" s="33"/>
      <c r="VU284" s="33"/>
      <c r="VV284" s="34"/>
      <c r="VW284" s="33"/>
      <c r="VX284" s="33"/>
      <c r="VY284" s="33"/>
      <c r="VZ284" s="34"/>
      <c r="WA284" s="33"/>
      <c r="WB284" s="33"/>
      <c r="WC284" s="33"/>
      <c r="WD284" s="34"/>
      <c r="WE284" s="33"/>
      <c r="WF284" s="33"/>
      <c r="WG284" s="33"/>
      <c r="WH284" s="34"/>
      <c r="WI284" s="33"/>
      <c r="WJ284" s="33"/>
      <c r="WK284" s="33"/>
      <c r="WL284" s="34"/>
      <c r="WM284" s="33"/>
      <c r="WN284" s="33"/>
      <c r="WO284" s="33"/>
      <c r="WP284" s="34"/>
      <c r="WQ284" s="33"/>
      <c r="WR284" s="33"/>
      <c r="WS284" s="33"/>
      <c r="WT284" s="34"/>
      <c r="WU284" s="33"/>
      <c r="WV284" s="33"/>
      <c r="WW284" s="33"/>
      <c r="WX284" s="34"/>
      <c r="WY284" s="33"/>
      <c r="WZ284" s="33"/>
      <c r="XA284" s="33"/>
      <c r="XB284" s="34"/>
      <c r="XC284" s="33"/>
      <c r="XD284" s="33"/>
      <c r="XE284" s="33"/>
      <c r="XF284" s="34"/>
      <c r="XG284" s="33"/>
      <c r="XH284" s="33"/>
      <c r="XI284" s="33"/>
      <c r="XJ284" s="34"/>
      <c r="XK284" s="33"/>
      <c r="XL284" s="33"/>
      <c r="XM284" s="33"/>
      <c r="XN284" s="34"/>
      <c r="XO284" s="33"/>
      <c r="XP284" s="33"/>
      <c r="XQ284" s="33"/>
      <c r="XR284" s="34"/>
      <c r="XS284" s="33"/>
      <c r="XT284" s="33"/>
      <c r="XU284" s="33"/>
      <c r="XV284" s="34"/>
      <c r="XW284" s="33"/>
      <c r="XX284" s="33"/>
      <c r="XY284" s="33"/>
      <c r="XZ284" s="34"/>
      <c r="YA284" s="33"/>
      <c r="YB284" s="33"/>
      <c r="YC284" s="33"/>
      <c r="YD284" s="34"/>
      <c r="YE284" s="33"/>
      <c r="YF284" s="33"/>
      <c r="YG284" s="33"/>
      <c r="YH284" s="34"/>
      <c r="YI284" s="33"/>
      <c r="YJ284" s="33"/>
      <c r="YK284" s="33"/>
      <c r="YL284" s="34"/>
      <c r="YM284" s="33"/>
      <c r="YN284" s="33"/>
      <c r="YO284" s="33"/>
      <c r="YP284" s="34"/>
      <c r="YQ284" s="33"/>
      <c r="YR284" s="33"/>
      <c r="YS284" s="33"/>
      <c r="YT284" s="34"/>
      <c r="YU284" s="33"/>
      <c r="YV284" s="33"/>
      <c r="YW284" s="33"/>
      <c r="YX284" s="34"/>
      <c r="YY284" s="33"/>
      <c r="YZ284" s="33"/>
      <c r="ZA284" s="33"/>
      <c r="ZB284" s="34"/>
      <c r="ZC284" s="33"/>
      <c r="ZD284" s="33"/>
      <c r="ZE284" s="33"/>
      <c r="ZF284" s="34"/>
      <c r="ZG284" s="33"/>
      <c r="ZH284" s="33"/>
      <c r="ZI284" s="33"/>
      <c r="ZJ284" s="34"/>
      <c r="ZK284" s="33"/>
      <c r="ZL284" s="33"/>
      <c r="ZM284" s="33"/>
      <c r="ZN284" s="34"/>
      <c r="ZO284" s="33"/>
      <c r="ZP284" s="33"/>
      <c r="ZQ284" s="33"/>
      <c r="ZR284" s="34"/>
      <c r="ZS284" s="33"/>
      <c r="ZT284" s="33"/>
      <c r="ZU284" s="33"/>
      <c r="ZV284" s="34"/>
      <c r="ZW284" s="33"/>
      <c r="ZX284" s="33"/>
      <c r="ZY284" s="33"/>
      <c r="ZZ284" s="34"/>
      <c r="AAA284" s="33"/>
      <c r="AAB284" s="33"/>
      <c r="AAC284" s="33"/>
      <c r="AAD284" s="34"/>
      <c r="AAE284" s="33"/>
      <c r="AAF284" s="33"/>
      <c r="AAG284" s="33"/>
      <c r="AAH284" s="34"/>
      <c r="AAI284" s="33"/>
      <c r="AAJ284" s="33"/>
      <c r="AAK284" s="33"/>
      <c r="AAL284" s="34"/>
      <c r="AAM284" s="33"/>
      <c r="AAN284" s="33"/>
      <c r="AAO284" s="33"/>
      <c r="AAP284" s="34"/>
      <c r="AAQ284" s="33"/>
      <c r="AAR284" s="33"/>
      <c r="AAS284" s="33"/>
      <c r="AAT284" s="34"/>
      <c r="AAU284" s="33"/>
      <c r="AAV284" s="33"/>
      <c r="AAW284" s="33"/>
      <c r="AAX284" s="34"/>
      <c r="AAY284" s="33"/>
      <c r="AAZ284" s="33"/>
      <c r="ABA284" s="33"/>
      <c r="ABB284" s="34"/>
      <c r="ABC284" s="33"/>
      <c r="ABD284" s="33"/>
      <c r="ABE284" s="33"/>
      <c r="ABF284" s="34"/>
      <c r="ABG284" s="33"/>
      <c r="ABH284" s="33"/>
      <c r="ABI284" s="33"/>
      <c r="ABJ284" s="34"/>
      <c r="ABK284" s="33"/>
      <c r="ABL284" s="33"/>
      <c r="ABM284" s="33"/>
      <c r="ABN284" s="34"/>
      <c r="ABO284" s="33"/>
      <c r="ABP284" s="33"/>
      <c r="ABQ284" s="33"/>
      <c r="ABR284" s="34"/>
      <c r="ABS284" s="33"/>
      <c r="ABT284" s="33"/>
      <c r="ABU284" s="33"/>
      <c r="ABV284" s="34"/>
      <c r="ABW284" s="33"/>
      <c r="ABX284" s="33"/>
      <c r="ABY284" s="33"/>
      <c r="ABZ284" s="34"/>
      <c r="ACA284" s="33"/>
      <c r="ACB284" s="33"/>
      <c r="ACC284" s="33"/>
      <c r="ACD284" s="34"/>
      <c r="ACE284" s="33"/>
      <c r="ACF284" s="33"/>
      <c r="ACG284" s="33"/>
      <c r="ACH284" s="34"/>
      <c r="ACI284" s="33"/>
      <c r="ACJ284" s="33"/>
      <c r="ACK284" s="33"/>
      <c r="ACL284" s="34"/>
      <c r="ACM284" s="33"/>
      <c r="ACN284" s="33"/>
      <c r="ACO284" s="33"/>
      <c r="ACP284" s="34"/>
      <c r="ACQ284" s="33"/>
      <c r="ACR284" s="33"/>
      <c r="ACS284" s="33"/>
      <c r="ACT284" s="34"/>
      <c r="ACU284" s="33"/>
      <c r="ACV284" s="33"/>
      <c r="ACW284" s="33"/>
      <c r="ACX284" s="34"/>
      <c r="ACY284" s="33"/>
      <c r="ACZ284" s="33"/>
      <c r="ADA284" s="33"/>
      <c r="ADB284" s="34"/>
      <c r="ADC284" s="33"/>
      <c r="ADD284" s="33"/>
      <c r="ADE284" s="33"/>
      <c r="ADF284" s="34"/>
      <c r="ADG284" s="33"/>
      <c r="ADH284" s="33"/>
      <c r="ADI284" s="33"/>
      <c r="ADJ284" s="34"/>
      <c r="ADK284" s="33"/>
      <c r="ADL284" s="33"/>
      <c r="ADM284" s="33"/>
      <c r="ADN284" s="34"/>
      <c r="ADO284" s="33"/>
      <c r="ADP284" s="33"/>
      <c r="ADQ284" s="33"/>
      <c r="ADR284" s="34"/>
      <c r="ADS284" s="33"/>
      <c r="ADT284" s="33"/>
      <c r="ADU284" s="33"/>
      <c r="ADV284" s="34"/>
      <c r="ADW284" s="33"/>
      <c r="ADX284" s="33"/>
      <c r="ADY284" s="33"/>
      <c r="ADZ284" s="34"/>
      <c r="AEA284" s="33"/>
      <c r="AEB284" s="33"/>
      <c r="AEC284" s="33"/>
      <c r="AED284" s="34"/>
      <c r="AEE284" s="33"/>
      <c r="AEF284" s="33"/>
      <c r="AEG284" s="33"/>
      <c r="AEH284" s="34"/>
      <c r="AEI284" s="33"/>
      <c r="AEJ284" s="33"/>
      <c r="AEK284" s="33"/>
      <c r="AEL284" s="34"/>
      <c r="AEM284" s="33"/>
      <c r="AEN284" s="33"/>
      <c r="AEO284" s="33"/>
      <c r="AEP284" s="34"/>
      <c r="AEQ284" s="33"/>
      <c r="AER284" s="33"/>
      <c r="AES284" s="33"/>
      <c r="AET284" s="34"/>
      <c r="AEU284" s="33"/>
      <c r="AEV284" s="33"/>
      <c r="AEW284" s="33"/>
      <c r="AEX284" s="34"/>
      <c r="AEY284" s="33"/>
      <c r="AEZ284" s="33"/>
      <c r="AFA284" s="33"/>
      <c r="AFB284" s="34"/>
      <c r="AFC284" s="33"/>
      <c r="AFD284" s="33"/>
      <c r="AFE284" s="33"/>
      <c r="AFF284" s="34"/>
      <c r="AFG284" s="33"/>
      <c r="AFH284" s="33"/>
      <c r="AFI284" s="33"/>
      <c r="AFJ284" s="34"/>
      <c r="AFK284" s="33"/>
      <c r="AFL284" s="33"/>
      <c r="AFM284" s="33"/>
      <c r="AFN284" s="34"/>
      <c r="AFO284" s="33"/>
      <c r="AFP284" s="33"/>
      <c r="AFQ284" s="33"/>
      <c r="AFR284" s="34"/>
      <c r="AFS284" s="33"/>
      <c r="AFT284" s="33"/>
      <c r="AFU284" s="33"/>
      <c r="AFV284" s="34"/>
      <c r="AFW284" s="33"/>
      <c r="AFX284" s="33"/>
      <c r="AFY284" s="33"/>
      <c r="AFZ284" s="34"/>
      <c r="AGA284" s="33"/>
      <c r="AGB284" s="33"/>
      <c r="AGC284" s="33"/>
      <c r="AGD284" s="34"/>
      <c r="AGE284" s="33"/>
      <c r="AGF284" s="33"/>
      <c r="AGG284" s="33"/>
      <c r="AGH284" s="33"/>
      <c r="AGI284" s="33"/>
      <c r="AGJ284" s="34"/>
      <c r="AGK284" s="33"/>
      <c r="AGL284" s="33"/>
      <c r="AGM284" s="33"/>
      <c r="AGN284" s="33"/>
      <c r="AGO284" s="34"/>
      <c r="AGP284" s="34"/>
      <c r="AGQ284" s="33"/>
      <c r="AGR284" s="33"/>
      <c r="AGS284" s="33"/>
      <c r="AGT284" s="33"/>
      <c r="AGU284" s="34"/>
      <c r="AGV284" s="34"/>
      <c r="AGW284" s="33"/>
      <c r="AGX284" s="33"/>
      <c r="AGY284" s="33"/>
      <c r="AGZ284" s="33"/>
      <c r="AHA284" s="34"/>
      <c r="AHB284" s="34"/>
      <c r="AHC284" s="33"/>
      <c r="AHD284" s="33"/>
      <c r="AHE284" s="33"/>
      <c r="AHF284" s="33"/>
      <c r="AHG284" s="34"/>
      <c r="AHH284" s="34"/>
      <c r="AHI284" s="33"/>
      <c r="AHJ284" s="33"/>
      <c r="AHK284" s="33"/>
      <c r="AHL284" s="33"/>
      <c r="AHM284" s="34"/>
      <c r="AHN284" s="34"/>
      <c r="AHO284" s="33"/>
      <c r="AHP284" s="33"/>
      <c r="AHQ284" s="33"/>
      <c r="AHR284" s="34"/>
      <c r="AHS284" s="33"/>
      <c r="AHT284" s="33"/>
      <c r="AHU284" s="33"/>
      <c r="AHV284" s="34"/>
      <c r="AHW284" s="33"/>
      <c r="AHX284" s="33"/>
      <c r="AHY284" s="33"/>
      <c r="AHZ284" s="34"/>
      <c r="AIA284" s="33"/>
      <c r="AIB284" s="33"/>
      <c r="AIC284" s="33"/>
      <c r="AID284" s="34"/>
      <c r="AIE284" s="33"/>
      <c r="AIF284" s="33"/>
      <c r="AIG284" s="33"/>
      <c r="AIH284" s="34"/>
    </row>
    <row r="285" spans="1:918" s="5" customFormat="1" outlineLevel="1" x14ac:dyDescent="0.25">
      <c r="A285" s="35">
        <v>1</v>
      </c>
      <c r="B285" s="45" t="s">
        <v>61</v>
      </c>
      <c r="C285" s="37"/>
      <c r="D285" s="35"/>
      <c r="E285" s="35"/>
      <c r="F285" s="35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7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7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7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7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7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7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7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7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7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7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7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7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7"/>
      <c r="SJ285" s="38"/>
      <c r="SK285" s="38"/>
      <c r="SL285" s="38"/>
      <c r="SM285" s="38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7"/>
      <c r="TD285" s="38"/>
      <c r="TE285" s="38"/>
      <c r="TF285" s="38"/>
      <c r="TG285" s="38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7"/>
      <c r="TX285" s="38"/>
      <c r="TY285" s="38"/>
      <c r="TZ285" s="38"/>
      <c r="UA285" s="38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7"/>
      <c r="UR285" s="38"/>
      <c r="US285" s="38"/>
      <c r="UT285" s="38"/>
      <c r="UU285" s="38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7"/>
      <c r="VL285" s="38"/>
      <c r="VM285" s="38"/>
      <c r="VN285" s="38"/>
      <c r="VO285" s="38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7"/>
      <c r="WF285" s="38"/>
      <c r="WG285" s="38"/>
      <c r="WH285" s="38"/>
      <c r="WI285" s="38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7"/>
      <c r="WZ285" s="38"/>
      <c r="XA285" s="38"/>
      <c r="XB285" s="38"/>
      <c r="XC285" s="38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7"/>
      <c r="XT285" s="38"/>
      <c r="XU285" s="38"/>
      <c r="XV285" s="38"/>
      <c r="XW285" s="38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7"/>
      <c r="YN285" s="38"/>
      <c r="YO285" s="38"/>
      <c r="YP285" s="38"/>
      <c r="YQ285" s="38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7"/>
      <c r="ZH285" s="38"/>
      <c r="ZI285" s="38"/>
      <c r="ZJ285" s="38"/>
      <c r="ZK285" s="38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7"/>
      <c r="AAB285" s="38"/>
      <c r="AAC285" s="38"/>
      <c r="AAD285" s="38"/>
      <c r="AAE285" s="38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7"/>
      <c r="AAV285" s="38"/>
      <c r="AAW285" s="38"/>
      <c r="AAX285" s="38"/>
      <c r="AAY285" s="38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7"/>
      <c r="ABP285" s="38"/>
      <c r="ABQ285" s="38"/>
      <c r="ABR285" s="38"/>
      <c r="ABS285" s="38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7"/>
      <c r="ACJ285" s="38"/>
      <c r="ACK285" s="38"/>
      <c r="ACL285" s="38"/>
      <c r="ACM285" s="38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7"/>
      <c r="ADD285" s="38"/>
      <c r="ADE285" s="38"/>
      <c r="ADF285" s="38"/>
      <c r="ADG285" s="38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7"/>
      <c r="ADX285" s="38"/>
      <c r="ADY285" s="38"/>
      <c r="ADZ285" s="38"/>
      <c r="AEA285" s="38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7"/>
      <c r="AER285" s="38"/>
      <c r="AES285" s="38"/>
      <c r="AET285" s="38"/>
      <c r="AEU285" s="38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7"/>
      <c r="AFL285" s="38"/>
      <c r="AFM285" s="38"/>
      <c r="AFN285" s="38"/>
      <c r="AFO285" s="38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F285" s="85" t="str">
        <f t="shared" ref="AGF285:AGF308" si="974">IF(COUNTIFS($C$7:$AGE$7,"="&amp;$AGK$5,$C285:$AGE285,"б")=0,"",COUNTIFS($C$7:$AGE$7,"="&amp;$AGK$5,$C285:$AGE285,"б"))</f>
        <v/>
      </c>
      <c r="AGG285" s="85" t="str">
        <f t="shared" ref="AGG285:AGG308" si="975">IF(COUNTIFS($C$7:$AGE$7,"="&amp;$AGK$5,$C285:$AGE285,"у")=0,"",COUNTIFS($C$7:$AGE$7,"="&amp;$AGK$5,$C285:$AGE285,"у"))</f>
        <v/>
      </c>
      <c r="AGH285" s="85" t="str">
        <f t="shared" ref="AGH285:AGH308" si="976">IF(COUNTIFS($C$7:$AGE$7,"="&amp;$AGK$5,$C285:$AGE285,"н")=0,"",COUNTIFS($C$7:$AGE$7,"="&amp;$AGK$5,$C285:$AGE285,"н"))</f>
        <v/>
      </c>
      <c r="AGL285" s="36" t="str">
        <f>IF(COUNTIFS($C$6:$AGE$6,9,$C285:$AGE285,"б")=0,"",COUNTIFS($C$6:$AGE$6,9,$C285:$AGE285,"б"))</f>
        <v/>
      </c>
      <c r="AGM285" s="36" t="str">
        <f t="shared" ref="AGM285:AGM308" si="977">IF(COUNTIFS($C$6:$AGE$6,9,$C285:$AGE285,"у")=0,"",COUNTIFS($C$6:$AGE$6,9,$C285:$AGE285,"у"))</f>
        <v/>
      </c>
      <c r="AGN285" s="39" t="str">
        <f>IF(COUNTIFS($C$6:$AGE$6,9,$C285:$AGE285,"н")=0,"",COUNTIFS($C$6:$AGE$6,9,$C285:$AGE285,"н"))</f>
        <v/>
      </c>
      <c r="AGO285" s="36" t="str">
        <f>IF(COUNTIFS($C$6:$AGE$6,10,$C285:$AGE285,"б")=0,"",COUNTIFS($C$6:$AGE$6,10,$C285:$AGE285,"б"))</f>
        <v/>
      </c>
      <c r="AGP285" s="36" t="str">
        <f t="shared" ref="AGP285:AGP308" si="978">IF(COUNTIFS($C$6:$AGE$6,10,$C285:$AGE285,"у")=0,"",COUNTIFS($C$6:$AGE$6,10,$C285:$AGE285,"у"))</f>
        <v/>
      </c>
      <c r="AGQ285" s="39" t="str">
        <f>IF(COUNTIFS($C$6:$AGE$6,10,$C285:$AGE285,"н")=0,"",COUNTIFS($C$6:$AGE$6,10,$C285:$AGE285,"н"))</f>
        <v/>
      </c>
      <c r="AGR285" s="36" t="str">
        <f>IF(COUNTIFS($C$6:$AGE$6,11,$C285:$AGE285,"б")=0,"",COUNTIFS($C$6:$AGE$6,11,$C285:$AGE285,"б"))</f>
        <v/>
      </c>
      <c r="AGS285" s="36" t="str">
        <f t="shared" ref="AGS285:AGS308" si="979">IF(COUNTIFS($C$6:$AGE$6,11,$C285:$AGE285,"у")=0,"",COUNTIFS($C$6:$AGE$6,11,$C285:$AGE285,"у"))</f>
        <v/>
      </c>
      <c r="AGT285" s="39" t="str">
        <f>IF(COUNTIFS($C$6:$AGE$6,11,$C285:$AGE285,"н")=0,"",COUNTIFS($C$6:$AGE$6,11,$C285:$AGE285,"н"))</f>
        <v/>
      </c>
      <c r="AGU285" s="36" t="str">
        <f>IF(COUNTIFS($C$6:$AGE$6,12,$C285:$AGE285,"б")=0,"",COUNTIFS($C$6:$AGE$6,12,$C285:$AGE285,"б"))</f>
        <v/>
      </c>
      <c r="AGV285" s="36" t="str">
        <f t="shared" ref="AGV285:AGV308" si="980">IF(COUNTIFS($C$6:$AGE$6,12,$C285:$AGE285,"у")=0,"",COUNTIFS($C$6:$AGE$6,12,$C285:$AGE285,"у"))</f>
        <v/>
      </c>
      <c r="AGW285" s="39" t="str">
        <f>IF(COUNTIFS($C$6:$AGE$6,12,$C285:$AGE285,"н")=0,"",COUNTIFS($C$6:$AGE$6,12,$C285:$AGE285,"н"))</f>
        <v/>
      </c>
      <c r="AGX285" s="36" t="str">
        <f>IF(COUNTIFS($C$6:$AGE$6,1,$C285:$AGE285,"б")=0,"",COUNTIFS($C$6:$AGE$6,1,$C285:$AGE285,"б"))</f>
        <v/>
      </c>
      <c r="AGY285" s="36" t="str">
        <f t="shared" ref="AGY285:AGY308" si="981">IF(COUNTIFS($C$6:$AGE$6,1,$C285:$AGE285,"у")=0,"",COUNTIFS($C$6:$AGE$6,1,$C285:$AGE285,"у"))</f>
        <v/>
      </c>
      <c r="AGZ285" s="39" t="str">
        <f>IF(COUNTIFS($C$6:$AGE$6,1,$C285:$AGE285,"н")=0,"",COUNTIFS($C$6:$AGE$6,1,$C285:$AGE285,"н"))</f>
        <v/>
      </c>
      <c r="AHA285" s="36" t="str">
        <f>IF(COUNTIFS($C$6:$AGE$6,2,$C285:$AGE285,"б")=0,"",COUNTIFS($C$6:$AGE$6,2,$C285:$AGE285,"б"))</f>
        <v/>
      </c>
      <c r="AHB285" s="36" t="str">
        <f t="shared" ref="AHB285:AHB308" si="982">IF(COUNTIFS($C$6:$AGE$6,2,$C285:$AGE285,"у")=0,"",COUNTIFS($C$6:$AGE$6,2,$C285:$AGE285,"у"))</f>
        <v/>
      </c>
      <c r="AHC285" s="39" t="str">
        <f>IF(COUNTIFS($C$6:$AGE$6,2,$C285:$AGE285,"н")=0,"",COUNTIFS($C$6:$AGE$6,2,$C285:$AGE285,"н"))</f>
        <v/>
      </c>
      <c r="AHD285" s="36" t="str">
        <f>IF(COUNTIFS($C$6:$AGE$6,3,$C285:$AGE285,"б")=0,"",COUNTIFS($C$6:$AGE$6,3,$C285:$AGE285,"б"))</f>
        <v/>
      </c>
      <c r="AHE285" s="36" t="str">
        <f t="shared" ref="AHE285:AHE308" si="983">IF(COUNTIFS($C$6:$AGE$6,3,$C285:$AGE285,"у")=0,"",COUNTIFS($C$6:$AGE$6,3,$C285:$AGE285,"у"))</f>
        <v/>
      </c>
      <c r="AHF285" s="39" t="str">
        <f>IF(COUNTIFS($C$6:$AGE$6,3,$C285:$AGE285,"н")=0,"",COUNTIFS($C$6:$AGE$6,3,$C285:$AGE285,"н"))</f>
        <v/>
      </c>
      <c r="AHG285" s="36" t="str">
        <f>IF(COUNTIFS($C$6:$AGE$6,4,$C285:$AGE285,"б")=0,"",COUNTIFS($C$6:$AGE$6,4,$C285:$AGE285,"б"))</f>
        <v/>
      </c>
      <c r="AHH285" s="36" t="str">
        <f t="shared" ref="AHH285:AHH308" si="984">IF(COUNTIFS($C$6:$AGE$6,4,$C285:$AGE285,"у")=0,"",COUNTIFS($C$6:$AGE$6,4,$C285:$AGE285,"у"))</f>
        <v/>
      </c>
      <c r="AHI285" s="39" t="str">
        <f>IF(COUNTIFS($C$6:$AGE$6,4,$C285:$AGE285,"н")=0,"",COUNTIFS($C$6:$AGE$6,4,$C285:$AGE285,"н"))</f>
        <v/>
      </c>
      <c r="AHJ285" s="36" t="str">
        <f>IF(COUNTIFS($C$6:$AGE$6,5,$C285:$AGE285,"б")=0,"",COUNTIFS($C$6:$AGE$6,5,$C285:$AGE285,"б"))</f>
        <v/>
      </c>
      <c r="AHK285" s="36" t="str">
        <f t="shared" ref="AHK285:AHK308" si="985">IF(COUNTIFS($C$6:$AGE$6,5,$C285:$AGE285,"у")=0,"",COUNTIFS($C$6:$AGE$6,5,$C285:$AGE285,"у"))</f>
        <v/>
      </c>
      <c r="AHL285" s="39" t="str">
        <f>IF(COUNTIFS($C$6:$AGE$6,5,$C285:$AGE285,"н")=0,"",COUNTIFS($C$6:$AGE$6,5,$C285:$AGE285,"н"))</f>
        <v/>
      </c>
      <c r="AHM285" s="36" t="str">
        <f>IF(COUNTIFS($C$6:$AGE$6,6,$C285:$AGE285,"б")=0,"",COUNTIFS($C$6:$AGE$6,6,$C285:$AGE285,"б"))</f>
        <v/>
      </c>
      <c r="AHN285" s="36" t="str">
        <f t="shared" ref="AHN285:AHN308" si="986">IF(COUNTIFS($C$6:$AGE$6,6,$C285:$AGE285,"у")=0,"",COUNTIFS($C$6:$AGE$6,6,$C285:$AGE285,"у"))</f>
        <v/>
      </c>
      <c r="AHO285" s="39" t="str">
        <f>IF(COUNTIFS($C$6:$AGE$6,6,$C285:$AGE285,"н")=0,"",COUNTIFS($C$6:$AGE$6,6,$C285:$AGE285,"н"))</f>
        <v/>
      </c>
    </row>
    <row r="286" spans="1:918" s="5" customFormat="1" outlineLevel="1" x14ac:dyDescent="0.25">
      <c r="A286" s="35">
        <v>2</v>
      </c>
      <c r="B286" s="48" t="s">
        <v>158</v>
      </c>
      <c r="C286" s="37"/>
      <c r="D286" s="35"/>
      <c r="E286" s="35"/>
      <c r="F286" s="35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38"/>
      <c r="U286" s="38"/>
      <c r="V286" s="38"/>
      <c r="W286" s="61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57"/>
      <c r="AN286" s="57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61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57"/>
      <c r="CA286" s="57"/>
      <c r="CB286" s="57"/>
      <c r="CC286" s="38"/>
      <c r="CD286" s="38"/>
      <c r="CE286" s="61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57"/>
      <c r="CW286" s="38"/>
      <c r="CX286" s="38"/>
      <c r="CY286" s="57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38"/>
      <c r="DR286" s="38"/>
      <c r="DS286" s="57" t="s">
        <v>369</v>
      </c>
      <c r="DT286" s="57" t="s">
        <v>369</v>
      </c>
      <c r="DU286" s="57" t="s">
        <v>369</v>
      </c>
      <c r="DV286" s="57" t="s">
        <v>369</v>
      </c>
      <c r="DW286" s="57" t="s">
        <v>369</v>
      </c>
      <c r="DX286" s="57" t="s">
        <v>369</v>
      </c>
      <c r="DY286" s="57" t="s">
        <v>369</v>
      </c>
      <c r="DZ286" s="57" t="s">
        <v>369</v>
      </c>
      <c r="EA286" s="57" t="s">
        <v>369</v>
      </c>
      <c r="EB286" s="57" t="s">
        <v>369</v>
      </c>
      <c r="EC286" s="57" t="s">
        <v>369</v>
      </c>
      <c r="ED286" s="57" t="s">
        <v>369</v>
      </c>
      <c r="EE286" s="57" t="s">
        <v>369</v>
      </c>
      <c r="EF286" s="57" t="s">
        <v>369</v>
      </c>
      <c r="EG286" s="57" t="s">
        <v>369</v>
      </c>
      <c r="EH286" s="57" t="s">
        <v>369</v>
      </c>
      <c r="EI286" s="57"/>
      <c r="EJ286" s="57"/>
      <c r="EK286" s="38"/>
      <c r="EL286" s="38"/>
      <c r="EM286" s="37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61"/>
      <c r="FH286" s="57"/>
      <c r="FI286" s="57"/>
      <c r="FJ286" s="57"/>
      <c r="FK286" s="57"/>
      <c r="FL286" s="57"/>
      <c r="FM286" s="57"/>
      <c r="FN286" s="57"/>
      <c r="FO286" s="57"/>
      <c r="FP286" s="57"/>
      <c r="FQ286" s="57"/>
      <c r="FR286" s="57"/>
      <c r="FS286" s="57"/>
      <c r="FT286" s="57"/>
      <c r="FU286" s="57"/>
      <c r="FV286" s="57"/>
      <c r="FW286" s="57"/>
      <c r="FX286" s="57"/>
      <c r="FY286" s="38"/>
      <c r="FZ286" s="38"/>
      <c r="GA286" s="57"/>
      <c r="GB286" s="57"/>
      <c r="GC286" s="57"/>
      <c r="GD286" s="57"/>
      <c r="GE286" s="57"/>
      <c r="GF286" s="57"/>
      <c r="GG286" s="57"/>
      <c r="GH286" s="57"/>
      <c r="GI286" s="57"/>
      <c r="GJ286" s="57"/>
      <c r="GK286" s="57"/>
      <c r="GL286" s="57"/>
      <c r="GM286" s="57"/>
      <c r="GN286" s="57"/>
      <c r="GO286" s="57"/>
      <c r="GP286" s="57"/>
      <c r="GQ286" s="38"/>
      <c r="GR286" s="38"/>
      <c r="GS286" s="38"/>
      <c r="GT286" s="38"/>
      <c r="GU286" s="61"/>
      <c r="GV286" s="57"/>
      <c r="GW286" s="57"/>
      <c r="GX286" s="57"/>
      <c r="GY286" s="57"/>
      <c r="GZ286" s="57"/>
      <c r="HA286" s="57"/>
      <c r="HB286" s="57"/>
      <c r="HC286" s="57"/>
      <c r="HD286" s="57"/>
      <c r="HE286" s="57"/>
      <c r="HF286" s="57"/>
      <c r="HG286" s="57"/>
      <c r="HH286" s="57"/>
      <c r="HI286" s="57"/>
      <c r="HJ286" s="57"/>
      <c r="HK286" s="57"/>
      <c r="HL286" s="57"/>
      <c r="HM286" s="57"/>
      <c r="HN286" s="38"/>
      <c r="HO286" s="37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61"/>
      <c r="IJ286" s="57"/>
      <c r="IK286" s="57"/>
      <c r="IL286" s="57"/>
      <c r="IM286" s="57"/>
      <c r="IN286" s="57"/>
      <c r="IO286" s="57"/>
      <c r="IP286" s="57"/>
      <c r="IQ286" s="57"/>
      <c r="IR286" s="57"/>
      <c r="IS286" s="57"/>
      <c r="IT286" s="57"/>
      <c r="IU286" s="57"/>
      <c r="IV286" s="57"/>
      <c r="IW286" s="57"/>
      <c r="IX286" s="57"/>
      <c r="IY286" s="57"/>
      <c r="IZ286" s="38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7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57"/>
      <c r="PH286" s="57"/>
      <c r="PI286" s="57"/>
      <c r="PJ286" s="57"/>
      <c r="PK286" s="57"/>
      <c r="PL286" s="57"/>
      <c r="PM286" s="57"/>
      <c r="PN286" s="57"/>
      <c r="PO286" s="57"/>
      <c r="PP286" s="57"/>
      <c r="PQ286" s="57"/>
      <c r="PR286" s="57"/>
      <c r="PS286" s="57"/>
      <c r="PT286" s="57"/>
      <c r="PU286" s="57"/>
      <c r="PV286" s="57"/>
      <c r="PW286" s="57"/>
      <c r="PX286" s="38"/>
      <c r="PY286" s="38"/>
      <c r="PZ286" s="38"/>
      <c r="QA286" s="61"/>
      <c r="QB286" s="57"/>
      <c r="QC286" s="57"/>
      <c r="QD286" s="57"/>
      <c r="QE286" s="57"/>
      <c r="QF286" s="57"/>
      <c r="QG286" s="57"/>
      <c r="QH286" s="57"/>
      <c r="QI286" s="57"/>
      <c r="QJ286" s="57"/>
      <c r="QK286" s="57"/>
      <c r="QL286" s="57"/>
      <c r="QM286" s="57"/>
      <c r="QN286" s="57"/>
      <c r="QO286" s="57"/>
      <c r="QP286" s="57"/>
      <c r="QQ286" s="57"/>
      <c r="QR286" s="38"/>
      <c r="QS286" s="38"/>
      <c r="QT286" s="38"/>
      <c r="QU286" s="61"/>
      <c r="QV286" s="57"/>
      <c r="QW286" s="57"/>
      <c r="QX286" s="57"/>
      <c r="QY286" s="57"/>
      <c r="QZ286" s="57"/>
      <c r="RA286" s="57"/>
      <c r="RB286" s="57"/>
      <c r="RC286" s="57"/>
      <c r="RD286" s="57"/>
      <c r="RE286" s="57"/>
      <c r="RF286" s="57"/>
      <c r="RG286" s="57"/>
      <c r="RH286" s="57"/>
      <c r="RI286" s="57"/>
      <c r="RJ286" s="57"/>
      <c r="RK286" s="57"/>
      <c r="RL286" s="57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7"/>
      <c r="SJ286" s="38"/>
      <c r="SK286" s="38"/>
      <c r="SL286" s="38"/>
      <c r="SM286" s="38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7"/>
      <c r="TD286" s="38"/>
      <c r="TE286" s="38"/>
      <c r="TF286" s="38"/>
      <c r="TG286" s="38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7"/>
      <c r="TX286" s="38"/>
      <c r="TY286" s="38"/>
      <c r="TZ286" s="38"/>
      <c r="UA286" s="38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7"/>
      <c r="UR286" s="38"/>
      <c r="US286" s="38"/>
      <c r="UT286" s="38"/>
      <c r="UU286" s="38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7"/>
      <c r="VL286" s="38"/>
      <c r="VM286" s="38"/>
      <c r="VN286" s="38"/>
      <c r="VO286" s="38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7"/>
      <c r="WF286" s="38"/>
      <c r="WG286" s="38"/>
      <c r="WH286" s="38"/>
      <c r="WI286" s="38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7"/>
      <c r="WZ286" s="38"/>
      <c r="XA286" s="38"/>
      <c r="XB286" s="38"/>
      <c r="XC286" s="38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7"/>
      <c r="XT286" s="38"/>
      <c r="XU286" s="38"/>
      <c r="XV286" s="38"/>
      <c r="XW286" s="38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7"/>
      <c r="YN286" s="38"/>
      <c r="YO286" s="38"/>
      <c r="YP286" s="38"/>
      <c r="YQ286" s="38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7"/>
      <c r="ZH286" s="38"/>
      <c r="ZI286" s="38"/>
      <c r="ZJ286" s="38"/>
      <c r="ZK286" s="38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7"/>
      <c r="AAB286" s="38"/>
      <c r="AAC286" s="38"/>
      <c r="AAD286" s="38"/>
      <c r="AAE286" s="38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7"/>
      <c r="AAV286" s="38"/>
      <c r="AAW286" s="38"/>
      <c r="AAX286" s="38"/>
      <c r="AAY286" s="38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7"/>
      <c r="ABP286" s="38"/>
      <c r="ABQ286" s="38"/>
      <c r="ABR286" s="38"/>
      <c r="ABS286" s="38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7"/>
      <c r="ACJ286" s="38"/>
      <c r="ACK286" s="38"/>
      <c r="ACL286" s="38"/>
      <c r="ACM286" s="38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7"/>
      <c r="ADD286" s="38"/>
      <c r="ADE286" s="38"/>
      <c r="ADF286" s="38"/>
      <c r="ADG286" s="38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7"/>
      <c r="ADX286" s="38"/>
      <c r="ADY286" s="38"/>
      <c r="ADZ286" s="38"/>
      <c r="AEA286" s="38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7"/>
      <c r="AER286" s="38"/>
      <c r="AES286" s="38"/>
      <c r="AET286" s="38"/>
      <c r="AEU286" s="38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7"/>
      <c r="AFL286" s="38"/>
      <c r="AFM286" s="38"/>
      <c r="AFN286" s="38"/>
      <c r="AFO286" s="38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F286" s="85" t="str">
        <f t="shared" si="974"/>
        <v/>
      </c>
      <c r="AGG286" s="85" t="str">
        <f t="shared" si="975"/>
        <v/>
      </c>
      <c r="AGH286" s="85" t="str">
        <f t="shared" si="976"/>
        <v/>
      </c>
      <c r="AGL286" s="36" t="str">
        <f t="shared" ref="AGL286:AGL308" si="987">IF(COUNTIFS($C$6:$AGE$6,9,$C286:$AGE286,"б")=0,"",COUNTIFS($C$6:$AGE$6,9,$C286:$AGE286,"б"))</f>
        <v/>
      </c>
      <c r="AGM286" s="36" t="str">
        <f t="shared" si="977"/>
        <v/>
      </c>
      <c r="AGN286" s="39" t="str">
        <f t="shared" ref="AGN286:AGN308" si="988">IF(COUNTIFS($C$6:$AGE$6,9,$C286:$AGE286,"н")=0,"",COUNTIFS($C$6:$AGE$6,9,$C286:$AGE286,"н"))</f>
        <v/>
      </c>
      <c r="AGO286" s="36">
        <f t="shared" ref="AGO286:AGO308" si="989">IF(COUNTIFS($C$6:$AGE$6,10,$C286:$AGE286,"б")=0,"",COUNTIFS($C$6:$AGE$6,10,$C286:$AGE286,"б"))</f>
        <v>16</v>
      </c>
      <c r="AGP286" s="36" t="str">
        <f t="shared" si="978"/>
        <v/>
      </c>
      <c r="AGQ286" s="39" t="str">
        <f t="shared" ref="AGQ286:AGQ308" si="990">IF(COUNTIFS($C$6:$AGE$6,10,$C286:$AGE286,"н")=0,"",COUNTIFS($C$6:$AGE$6,10,$C286:$AGE286,"н"))</f>
        <v/>
      </c>
      <c r="AGR286" s="36" t="str">
        <f t="shared" ref="AGR286:AGR308" si="991">IF(COUNTIFS($C$6:$AGE$6,11,$C286:$AGE286,"б")=0,"",COUNTIFS($C$6:$AGE$6,11,$C286:$AGE286,"б"))</f>
        <v/>
      </c>
      <c r="AGS286" s="36" t="str">
        <f t="shared" si="979"/>
        <v/>
      </c>
      <c r="AGT286" s="39" t="str">
        <f t="shared" ref="AGT286:AGT308" si="992">IF(COUNTIFS($C$6:$AGE$6,11,$C286:$AGE286,"н")=0,"",COUNTIFS($C$6:$AGE$6,11,$C286:$AGE286,"н"))</f>
        <v/>
      </c>
      <c r="AGU286" s="36" t="str">
        <f t="shared" ref="AGU286:AGU308" si="993">IF(COUNTIFS($C$6:$AGE$6,12,$C286:$AGE286,"б")=0,"",COUNTIFS($C$6:$AGE$6,12,$C286:$AGE286,"б"))</f>
        <v/>
      </c>
      <c r="AGV286" s="36" t="str">
        <f t="shared" si="980"/>
        <v/>
      </c>
      <c r="AGW286" s="39" t="str">
        <f t="shared" ref="AGW286:AGW308" si="994">IF(COUNTIFS($C$6:$AGE$6,12,$C286:$AGE286,"н")=0,"",COUNTIFS($C$6:$AGE$6,12,$C286:$AGE286,"н"))</f>
        <v/>
      </c>
      <c r="AGX286" s="36" t="str">
        <f t="shared" ref="AGX286:AGX308" si="995">IF(COUNTIFS($C$6:$AGE$6,1,$C286:$AGE286,"б")=0,"",COUNTIFS($C$6:$AGE$6,1,$C286:$AGE286,"б"))</f>
        <v/>
      </c>
      <c r="AGY286" s="36" t="str">
        <f t="shared" si="981"/>
        <v/>
      </c>
      <c r="AGZ286" s="39" t="str">
        <f t="shared" ref="AGZ286:AGZ308" si="996">IF(COUNTIFS($C$6:$AGE$6,1,$C286:$AGE286,"н")=0,"",COUNTIFS($C$6:$AGE$6,1,$C286:$AGE286,"н"))</f>
        <v/>
      </c>
      <c r="AHA286" s="36" t="str">
        <f t="shared" ref="AHA286:AHA308" si="997">IF(COUNTIFS($C$6:$AGE$6,2,$C286:$AGE286,"б")=0,"",COUNTIFS($C$6:$AGE$6,2,$C286:$AGE286,"б"))</f>
        <v/>
      </c>
      <c r="AHB286" s="36" t="str">
        <f t="shared" si="982"/>
        <v/>
      </c>
      <c r="AHC286" s="39" t="str">
        <f t="shared" ref="AHC286:AHC308" si="998">IF(COUNTIFS($C$6:$AGE$6,2,$C286:$AGE286,"н")=0,"",COUNTIFS($C$6:$AGE$6,2,$C286:$AGE286,"н"))</f>
        <v/>
      </c>
      <c r="AHD286" s="36" t="str">
        <f t="shared" ref="AHD286:AHD308" si="999">IF(COUNTIFS($C$6:$AGE$6,3,$C286:$AGE286,"б")=0,"",COUNTIFS($C$6:$AGE$6,3,$C286:$AGE286,"б"))</f>
        <v/>
      </c>
      <c r="AHE286" s="36" t="str">
        <f t="shared" si="983"/>
        <v/>
      </c>
      <c r="AHF286" s="39" t="str">
        <f t="shared" ref="AHF286:AHF308" si="1000">IF(COUNTIFS($C$6:$AGE$6,3,$C286:$AGE286,"н")=0,"",COUNTIFS($C$6:$AGE$6,3,$C286:$AGE286,"н"))</f>
        <v/>
      </c>
      <c r="AHG286" s="36" t="str">
        <f t="shared" ref="AHG286:AHG308" si="1001">IF(COUNTIFS($C$6:$AGE$6,4,$C286:$AGE286,"б")=0,"",COUNTIFS($C$6:$AGE$6,4,$C286:$AGE286,"б"))</f>
        <v/>
      </c>
      <c r="AHH286" s="36" t="str">
        <f t="shared" si="984"/>
        <v/>
      </c>
      <c r="AHI286" s="39" t="str">
        <f t="shared" ref="AHI286:AHI308" si="1002">IF(COUNTIFS($C$6:$AGE$6,4,$C286:$AGE286,"н")=0,"",COUNTIFS($C$6:$AGE$6,4,$C286:$AGE286,"н"))</f>
        <v/>
      </c>
      <c r="AHJ286" s="36" t="str">
        <f t="shared" ref="AHJ286:AHJ308" si="1003">IF(COUNTIFS($C$6:$AGE$6,5,$C286:$AGE286,"б")=0,"",COUNTIFS($C$6:$AGE$6,5,$C286:$AGE286,"б"))</f>
        <v/>
      </c>
      <c r="AHK286" s="36" t="str">
        <f t="shared" si="985"/>
        <v/>
      </c>
      <c r="AHL286" s="39" t="str">
        <f t="shared" ref="AHL286:AHL308" si="1004">IF(COUNTIFS($C$6:$AGE$6,5,$C286:$AGE286,"н")=0,"",COUNTIFS($C$6:$AGE$6,5,$C286:$AGE286,"н"))</f>
        <v/>
      </c>
      <c r="AHM286" s="36" t="str">
        <f t="shared" ref="AHM286:AHM308" si="1005">IF(COUNTIFS($C$6:$AGE$6,6,$C286:$AGE286,"б")=0,"",COUNTIFS($C$6:$AGE$6,6,$C286:$AGE286,"б"))</f>
        <v/>
      </c>
      <c r="AHN286" s="36" t="str">
        <f t="shared" si="986"/>
        <v/>
      </c>
      <c r="AHO286" s="39" t="str">
        <f t="shared" ref="AHO286:AHO308" si="1006">IF(COUNTIFS($C$6:$AGE$6,6,$C286:$AGE286,"н")=0,"",COUNTIFS($C$6:$AGE$6,6,$C286:$AGE286,"н"))</f>
        <v/>
      </c>
    </row>
    <row r="287" spans="1:918" s="5" customFormat="1" outlineLevel="1" x14ac:dyDescent="0.25">
      <c r="A287" s="35">
        <f t="shared" ref="A287:A308" si="1007">A286+1</f>
        <v>3</v>
      </c>
      <c r="B287" s="48" t="s">
        <v>159</v>
      </c>
      <c r="C287" s="37"/>
      <c r="D287" s="35"/>
      <c r="E287" s="35"/>
      <c r="F287" s="35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38"/>
      <c r="U287" s="38"/>
      <c r="V287" s="38"/>
      <c r="W287" s="61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57"/>
      <c r="BI287" s="57"/>
      <c r="BJ287" s="57"/>
      <c r="BK287" s="61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57"/>
      <c r="CA287" s="57"/>
      <c r="CB287" s="57"/>
      <c r="CC287" s="38"/>
      <c r="CD287" s="38"/>
      <c r="CE287" s="61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57"/>
      <c r="CW287" s="38"/>
      <c r="CX287" s="38"/>
      <c r="CY287" s="57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38"/>
      <c r="DR287" s="38"/>
      <c r="DS287" s="57"/>
      <c r="DT287" s="57"/>
      <c r="DU287" s="57"/>
      <c r="DV287" s="57"/>
      <c r="DW287" s="57"/>
      <c r="DX287" s="57"/>
      <c r="DY287" s="57"/>
      <c r="DZ287" s="57"/>
      <c r="EA287" s="57"/>
      <c r="EB287" s="57"/>
      <c r="EC287" s="57"/>
      <c r="ED287" s="57"/>
      <c r="EE287" s="57"/>
      <c r="EF287" s="57"/>
      <c r="EG287" s="57"/>
      <c r="EH287" s="57"/>
      <c r="EI287" s="57"/>
      <c r="EJ287" s="57"/>
      <c r="EK287" s="38"/>
      <c r="EL287" s="38"/>
      <c r="EM287" s="61"/>
      <c r="EN287" s="57" t="s">
        <v>369</v>
      </c>
      <c r="EO287" s="57" t="s">
        <v>369</v>
      </c>
      <c r="EP287" s="57" t="s">
        <v>379</v>
      </c>
      <c r="EQ287" s="57"/>
      <c r="ER287" s="57"/>
      <c r="ES287" s="57" t="s">
        <v>369</v>
      </c>
      <c r="ET287" s="57"/>
      <c r="EU287" s="57"/>
      <c r="EV287" s="57"/>
      <c r="EW287" s="57"/>
      <c r="EX287" s="57"/>
      <c r="EY287" s="57"/>
      <c r="EZ287" s="57"/>
      <c r="FA287" s="57"/>
      <c r="FB287" s="57"/>
      <c r="FC287" s="57"/>
      <c r="FD287" s="38"/>
      <c r="FE287" s="38"/>
      <c r="FF287" s="38"/>
      <c r="FG287" s="61"/>
      <c r="FH287" s="57"/>
      <c r="FI287" s="57"/>
      <c r="FJ287" s="57"/>
      <c r="FK287" s="57" t="s">
        <v>360</v>
      </c>
      <c r="FL287" s="57"/>
      <c r="FM287" s="57"/>
      <c r="FN287" s="57"/>
      <c r="FO287" s="57"/>
      <c r="FP287" s="57"/>
      <c r="FQ287" s="57"/>
      <c r="FR287" s="57"/>
      <c r="FS287" s="57"/>
      <c r="FT287" s="57"/>
      <c r="FU287" s="57"/>
      <c r="FV287" s="57"/>
      <c r="FW287" s="57"/>
      <c r="FX287" s="57"/>
      <c r="FY287" s="38"/>
      <c r="FZ287" s="38"/>
      <c r="GA287" s="57"/>
      <c r="GB287" s="57"/>
      <c r="GC287" s="57"/>
      <c r="GD287" s="57"/>
      <c r="GE287" s="57"/>
      <c r="GF287" s="57"/>
      <c r="GG287" s="57"/>
      <c r="GH287" s="57"/>
      <c r="GI287" s="57"/>
      <c r="GJ287" s="57"/>
      <c r="GK287" s="57"/>
      <c r="GL287" s="57"/>
      <c r="GM287" s="57"/>
      <c r="GN287" s="57"/>
      <c r="GO287" s="57"/>
      <c r="GP287" s="57"/>
      <c r="GQ287" s="38"/>
      <c r="GR287" s="38"/>
      <c r="GS287" s="38"/>
      <c r="GT287" s="38"/>
      <c r="GU287" s="61"/>
      <c r="GV287" s="57"/>
      <c r="GW287" s="57"/>
      <c r="GX287" s="57"/>
      <c r="GY287" s="57"/>
      <c r="GZ287" s="57"/>
      <c r="HA287" s="57"/>
      <c r="HB287" s="57"/>
      <c r="HC287" s="57"/>
      <c r="HD287" s="57"/>
      <c r="HE287" s="57"/>
      <c r="HF287" s="57"/>
      <c r="HG287" s="57"/>
      <c r="HH287" s="57"/>
      <c r="HI287" s="57"/>
      <c r="HJ287" s="57"/>
      <c r="HK287" s="57"/>
      <c r="HL287" s="57"/>
      <c r="HM287" s="57"/>
      <c r="HN287" s="38"/>
      <c r="HO287" s="37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61"/>
      <c r="IJ287" s="57"/>
      <c r="IK287" s="57"/>
      <c r="IL287" s="57"/>
      <c r="IM287" s="57"/>
      <c r="IN287" s="57"/>
      <c r="IO287" s="57"/>
      <c r="IP287" s="57"/>
      <c r="IQ287" s="57"/>
      <c r="IR287" s="57"/>
      <c r="IS287" s="57"/>
      <c r="IT287" s="57"/>
      <c r="IU287" s="57"/>
      <c r="IV287" s="57"/>
      <c r="IW287" s="57"/>
      <c r="IX287" s="57"/>
      <c r="IY287" s="57"/>
      <c r="IZ287" s="38"/>
      <c r="JA287" s="38"/>
      <c r="JB287" s="38"/>
      <c r="JC287" s="37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57"/>
      <c r="PH287" s="57"/>
      <c r="PI287" s="57"/>
      <c r="PJ287" s="57"/>
      <c r="PK287" s="57"/>
      <c r="PL287" s="57"/>
      <c r="PM287" s="57"/>
      <c r="PN287" s="57"/>
      <c r="PO287" s="57"/>
      <c r="PP287" s="57"/>
      <c r="PQ287" s="57"/>
      <c r="PR287" s="57"/>
      <c r="PS287" s="57"/>
      <c r="PT287" s="57"/>
      <c r="PU287" s="57"/>
      <c r="PV287" s="57"/>
      <c r="PW287" s="57"/>
      <c r="PX287" s="38"/>
      <c r="PY287" s="38"/>
      <c r="PZ287" s="38"/>
      <c r="QA287" s="61"/>
      <c r="QB287" s="57"/>
      <c r="QC287" s="57"/>
      <c r="QD287" s="57"/>
      <c r="QE287" s="57"/>
      <c r="QF287" s="57"/>
      <c r="QG287" s="57"/>
      <c r="QH287" s="57"/>
      <c r="QI287" s="57"/>
      <c r="QJ287" s="57"/>
      <c r="QK287" s="57"/>
      <c r="QL287" s="57"/>
      <c r="QM287" s="57"/>
      <c r="QN287" s="57"/>
      <c r="QO287" s="57"/>
      <c r="QP287" s="57"/>
      <c r="QQ287" s="57"/>
      <c r="QR287" s="38"/>
      <c r="QS287" s="38"/>
      <c r="QT287" s="38"/>
      <c r="QU287" s="61"/>
      <c r="QV287" s="57"/>
      <c r="QW287" s="57"/>
      <c r="QX287" s="57"/>
      <c r="QY287" s="57"/>
      <c r="QZ287" s="57"/>
      <c r="RA287" s="57"/>
      <c r="RB287" s="57"/>
      <c r="RC287" s="57"/>
      <c r="RD287" s="57"/>
      <c r="RE287" s="57"/>
      <c r="RF287" s="57"/>
      <c r="RG287" s="57"/>
      <c r="RH287" s="57"/>
      <c r="RI287" s="57"/>
      <c r="RJ287" s="57"/>
      <c r="RK287" s="57"/>
      <c r="RL287" s="57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7"/>
      <c r="SJ287" s="38"/>
      <c r="SK287" s="38"/>
      <c r="SL287" s="38"/>
      <c r="SM287" s="38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7"/>
      <c r="TD287" s="38"/>
      <c r="TE287" s="38"/>
      <c r="TF287" s="38"/>
      <c r="TG287" s="38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7"/>
      <c r="TX287" s="38"/>
      <c r="TY287" s="38"/>
      <c r="TZ287" s="38"/>
      <c r="UA287" s="38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7"/>
      <c r="UR287" s="38"/>
      <c r="US287" s="38"/>
      <c r="UT287" s="38"/>
      <c r="UU287" s="38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7"/>
      <c r="VL287" s="38"/>
      <c r="VM287" s="38"/>
      <c r="VN287" s="38"/>
      <c r="VO287" s="38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7"/>
      <c r="WF287" s="38"/>
      <c r="WG287" s="38"/>
      <c r="WH287" s="38"/>
      <c r="WI287" s="38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7"/>
      <c r="WZ287" s="38"/>
      <c r="XA287" s="38"/>
      <c r="XB287" s="38"/>
      <c r="XC287" s="38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7"/>
      <c r="XT287" s="38"/>
      <c r="XU287" s="38"/>
      <c r="XV287" s="38"/>
      <c r="XW287" s="38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7"/>
      <c r="YN287" s="38"/>
      <c r="YO287" s="38"/>
      <c r="YP287" s="38"/>
      <c r="YQ287" s="38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7"/>
      <c r="ZH287" s="38"/>
      <c r="ZI287" s="38"/>
      <c r="ZJ287" s="38"/>
      <c r="ZK287" s="38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7"/>
      <c r="AAB287" s="38"/>
      <c r="AAC287" s="38"/>
      <c r="AAD287" s="38"/>
      <c r="AAE287" s="38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7"/>
      <c r="AAV287" s="38"/>
      <c r="AAW287" s="38"/>
      <c r="AAX287" s="38"/>
      <c r="AAY287" s="38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7"/>
      <c r="ABP287" s="38"/>
      <c r="ABQ287" s="38"/>
      <c r="ABR287" s="38"/>
      <c r="ABS287" s="38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7"/>
      <c r="ACJ287" s="38"/>
      <c r="ACK287" s="38"/>
      <c r="ACL287" s="38"/>
      <c r="ACM287" s="38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7"/>
      <c r="ADD287" s="38"/>
      <c r="ADE287" s="38"/>
      <c r="ADF287" s="38"/>
      <c r="ADG287" s="38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7"/>
      <c r="ADX287" s="38"/>
      <c r="ADY287" s="38"/>
      <c r="ADZ287" s="38"/>
      <c r="AEA287" s="38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7"/>
      <c r="AER287" s="38"/>
      <c r="AES287" s="38"/>
      <c r="AET287" s="38"/>
      <c r="AEU287" s="38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7"/>
      <c r="AFL287" s="38"/>
      <c r="AFM287" s="38"/>
      <c r="AFN287" s="38"/>
      <c r="AFO287" s="38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F287" s="85" t="str">
        <f t="shared" si="974"/>
        <v/>
      </c>
      <c r="AGG287" s="85" t="str">
        <f t="shared" si="975"/>
        <v/>
      </c>
      <c r="AGH287" s="85" t="str">
        <f t="shared" si="976"/>
        <v/>
      </c>
      <c r="AGL287" s="36" t="str">
        <f t="shared" si="987"/>
        <v/>
      </c>
      <c r="AGM287" s="36" t="str">
        <f t="shared" si="977"/>
        <v/>
      </c>
      <c r="AGN287" s="39" t="str">
        <f t="shared" si="988"/>
        <v/>
      </c>
      <c r="AGO287" s="36">
        <f t="shared" si="989"/>
        <v>3</v>
      </c>
      <c r="AGP287" s="36" t="str">
        <f t="shared" si="978"/>
        <v/>
      </c>
      <c r="AGQ287" s="39">
        <f t="shared" si="990"/>
        <v>1</v>
      </c>
      <c r="AGR287" s="36" t="str">
        <f t="shared" si="991"/>
        <v/>
      </c>
      <c r="AGS287" s="36" t="str">
        <f t="shared" si="979"/>
        <v/>
      </c>
      <c r="AGT287" s="39" t="str">
        <f t="shared" si="992"/>
        <v/>
      </c>
      <c r="AGU287" s="36" t="str">
        <f t="shared" si="993"/>
        <v/>
      </c>
      <c r="AGV287" s="36" t="str">
        <f t="shared" si="980"/>
        <v/>
      </c>
      <c r="AGW287" s="39" t="str">
        <f t="shared" si="994"/>
        <v/>
      </c>
      <c r="AGX287" s="36" t="str">
        <f t="shared" si="995"/>
        <v/>
      </c>
      <c r="AGY287" s="36" t="str">
        <f t="shared" si="981"/>
        <v/>
      </c>
      <c r="AGZ287" s="39" t="str">
        <f t="shared" si="996"/>
        <v/>
      </c>
      <c r="AHA287" s="36" t="str">
        <f t="shared" si="997"/>
        <v/>
      </c>
      <c r="AHB287" s="36" t="str">
        <f t="shared" si="982"/>
        <v/>
      </c>
      <c r="AHC287" s="39" t="str">
        <f t="shared" si="998"/>
        <v/>
      </c>
      <c r="AHD287" s="36" t="str">
        <f t="shared" si="999"/>
        <v/>
      </c>
      <c r="AHE287" s="36" t="str">
        <f t="shared" si="983"/>
        <v/>
      </c>
      <c r="AHF287" s="39" t="str">
        <f t="shared" si="1000"/>
        <v/>
      </c>
      <c r="AHG287" s="36" t="str">
        <f t="shared" si="1001"/>
        <v/>
      </c>
      <c r="AHH287" s="36" t="str">
        <f t="shared" si="984"/>
        <v/>
      </c>
      <c r="AHI287" s="39" t="str">
        <f t="shared" si="1002"/>
        <v/>
      </c>
      <c r="AHJ287" s="36" t="str">
        <f t="shared" si="1003"/>
        <v/>
      </c>
      <c r="AHK287" s="36" t="str">
        <f t="shared" si="985"/>
        <v/>
      </c>
      <c r="AHL287" s="39" t="str">
        <f t="shared" si="1004"/>
        <v/>
      </c>
      <c r="AHM287" s="36" t="str">
        <f t="shared" si="1005"/>
        <v/>
      </c>
      <c r="AHN287" s="36" t="str">
        <f t="shared" si="986"/>
        <v/>
      </c>
      <c r="AHO287" s="39" t="str">
        <f t="shared" si="1006"/>
        <v/>
      </c>
    </row>
    <row r="288" spans="1:918" s="5" customFormat="1" outlineLevel="1" x14ac:dyDescent="0.25">
      <c r="A288" s="35">
        <f t="shared" si="1007"/>
        <v>4</v>
      </c>
      <c r="B288" s="48" t="s">
        <v>160</v>
      </c>
      <c r="C288" s="37"/>
      <c r="D288" s="35"/>
      <c r="E288" s="35"/>
      <c r="F288" s="35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38"/>
      <c r="U288" s="38"/>
      <c r="V288" s="38"/>
      <c r="W288" s="61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61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7"/>
      <c r="BZ288" s="57"/>
      <c r="CA288" s="57"/>
      <c r="CB288" s="57"/>
      <c r="CC288" s="38"/>
      <c r="CD288" s="38"/>
      <c r="CE288" s="61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57"/>
      <c r="CQ288" s="57"/>
      <c r="CR288" s="57"/>
      <c r="CS288" s="57"/>
      <c r="CT288" s="57"/>
      <c r="CU288" s="57"/>
      <c r="CV288" s="57"/>
      <c r="CW288" s="38"/>
      <c r="CX288" s="38"/>
      <c r="CY288" s="57"/>
      <c r="CZ288" s="57"/>
      <c r="DA288" s="57"/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7"/>
      <c r="DM288" s="57"/>
      <c r="DN288" s="57"/>
      <c r="DO288" s="57"/>
      <c r="DP288" s="57"/>
      <c r="DQ288" s="38"/>
      <c r="DR288" s="38"/>
      <c r="DS288" s="57"/>
      <c r="DT288" s="57"/>
      <c r="DU288" s="57"/>
      <c r="DV288" s="57"/>
      <c r="DW288" s="57"/>
      <c r="DX288" s="57"/>
      <c r="DY288" s="57"/>
      <c r="DZ288" s="57"/>
      <c r="EA288" s="57"/>
      <c r="EB288" s="57"/>
      <c r="EC288" s="57"/>
      <c r="ED288" s="57"/>
      <c r="EE288" s="57"/>
      <c r="EF288" s="57"/>
      <c r="EG288" s="57"/>
      <c r="EH288" s="57"/>
      <c r="EI288" s="57"/>
      <c r="EJ288" s="57"/>
      <c r="EK288" s="38"/>
      <c r="EL288" s="38"/>
      <c r="EM288" s="61"/>
      <c r="EN288" s="57"/>
      <c r="EO288" s="57"/>
      <c r="EP288" s="57"/>
      <c r="EQ288" s="57"/>
      <c r="ER288" s="57"/>
      <c r="ES288" s="57"/>
      <c r="ET288" s="57"/>
      <c r="EU288" s="57"/>
      <c r="EV288" s="57"/>
      <c r="EW288" s="57"/>
      <c r="EX288" s="57"/>
      <c r="EY288" s="57"/>
      <c r="EZ288" s="57"/>
      <c r="FA288" s="57"/>
      <c r="FB288" s="57"/>
      <c r="FC288" s="57"/>
      <c r="FD288" s="38"/>
      <c r="FE288" s="38"/>
      <c r="FF288" s="38"/>
      <c r="FG288" s="61"/>
      <c r="FH288" s="57"/>
      <c r="FI288" s="57"/>
      <c r="FJ288" s="57"/>
      <c r="FK288" s="57"/>
      <c r="FL288" s="57"/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38"/>
      <c r="FZ288" s="38"/>
      <c r="GA288" s="57"/>
      <c r="GB288" s="57"/>
      <c r="GC288" s="57"/>
      <c r="GD288" s="57"/>
      <c r="GE288" s="57"/>
      <c r="GF288" s="57"/>
      <c r="GG288" s="57"/>
      <c r="GH288" s="57"/>
      <c r="GI288" s="57"/>
      <c r="GJ288" s="57"/>
      <c r="GK288" s="57"/>
      <c r="GL288" s="57"/>
      <c r="GM288" s="57"/>
      <c r="GN288" s="57"/>
      <c r="GO288" s="57"/>
      <c r="GP288" s="57"/>
      <c r="GQ288" s="38"/>
      <c r="GR288" s="38"/>
      <c r="GS288" s="38"/>
      <c r="GT288" s="38"/>
      <c r="GU288" s="61"/>
      <c r="GV288" s="57"/>
      <c r="GW288" s="57"/>
      <c r="GX288" s="57"/>
      <c r="GY288" s="57"/>
      <c r="GZ288" s="57"/>
      <c r="HA288" s="57"/>
      <c r="HB288" s="57"/>
      <c r="HC288" s="57"/>
      <c r="HD288" s="57"/>
      <c r="HE288" s="57"/>
      <c r="HF288" s="57"/>
      <c r="HG288" s="57"/>
      <c r="HH288" s="57"/>
      <c r="HI288" s="57"/>
      <c r="HJ288" s="57"/>
      <c r="HK288" s="57"/>
      <c r="HL288" s="57"/>
      <c r="HM288" s="57"/>
      <c r="HN288" s="38"/>
      <c r="HO288" s="37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61"/>
      <c r="IJ288" s="57"/>
      <c r="IK288" s="57"/>
      <c r="IL288" s="57"/>
      <c r="IM288" s="57"/>
      <c r="IN288" s="57"/>
      <c r="IO288" s="57"/>
      <c r="IP288" s="57"/>
      <c r="IQ288" s="57"/>
      <c r="IR288" s="57"/>
      <c r="IS288" s="57"/>
      <c r="IT288" s="57"/>
      <c r="IU288" s="57"/>
      <c r="IV288" s="57"/>
      <c r="IW288" s="57"/>
      <c r="IX288" s="57"/>
      <c r="IY288" s="57"/>
      <c r="IZ288" s="38"/>
      <c r="JA288" s="38"/>
      <c r="JB288" s="38"/>
      <c r="JC288" s="37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7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57"/>
      <c r="PH288" s="57"/>
      <c r="PI288" s="57"/>
      <c r="PJ288" s="57"/>
      <c r="PK288" s="57"/>
      <c r="PL288" s="57"/>
      <c r="PM288" s="57"/>
      <c r="PN288" s="57"/>
      <c r="PO288" s="57"/>
      <c r="PP288" s="57"/>
      <c r="PQ288" s="57"/>
      <c r="PR288" s="57"/>
      <c r="PS288" s="57"/>
      <c r="PT288" s="57"/>
      <c r="PU288" s="57"/>
      <c r="PV288" s="57"/>
      <c r="PW288" s="57"/>
      <c r="PX288" s="38"/>
      <c r="PY288" s="38"/>
      <c r="PZ288" s="38"/>
      <c r="QA288" s="61"/>
      <c r="QB288" s="57"/>
      <c r="QC288" s="57"/>
      <c r="QD288" s="57"/>
      <c r="QE288" s="57"/>
      <c r="QF288" s="57"/>
      <c r="QG288" s="57"/>
      <c r="QH288" s="57"/>
      <c r="QI288" s="57"/>
      <c r="QJ288" s="57"/>
      <c r="QK288" s="57"/>
      <c r="QL288" s="57"/>
      <c r="QM288" s="57"/>
      <c r="QN288" s="57"/>
      <c r="QO288" s="57"/>
      <c r="QP288" s="57"/>
      <c r="QQ288" s="57"/>
      <c r="QR288" s="38"/>
      <c r="QS288" s="38"/>
      <c r="QT288" s="38"/>
      <c r="QU288" s="61"/>
      <c r="QV288" s="57"/>
      <c r="QW288" s="57"/>
      <c r="QX288" s="57"/>
      <c r="QY288" s="57"/>
      <c r="QZ288" s="57"/>
      <c r="RA288" s="57"/>
      <c r="RB288" s="57"/>
      <c r="RC288" s="57"/>
      <c r="RD288" s="57"/>
      <c r="RE288" s="57"/>
      <c r="RF288" s="57"/>
      <c r="RG288" s="57"/>
      <c r="RH288" s="57"/>
      <c r="RI288" s="57"/>
      <c r="RJ288" s="57"/>
      <c r="RK288" s="57"/>
      <c r="RL288" s="57"/>
      <c r="RM288" s="38"/>
      <c r="RN288" s="38"/>
      <c r="RO288" s="37"/>
      <c r="RP288" s="38"/>
      <c r="RQ288" s="38"/>
      <c r="RR288" s="38"/>
      <c r="RS288" s="38"/>
      <c r="RT288" s="38"/>
      <c r="RU288" s="38"/>
      <c r="RV288" s="38"/>
      <c r="RW288" s="38"/>
      <c r="RX288" s="38"/>
      <c r="RY288" s="38"/>
      <c r="RZ288" s="38"/>
      <c r="SA288" s="38"/>
      <c r="SB288" s="38"/>
      <c r="SC288" s="38"/>
      <c r="SD288" s="38"/>
      <c r="SE288" s="38"/>
      <c r="SF288" s="38"/>
      <c r="SG288" s="38"/>
      <c r="SH288" s="38"/>
      <c r="SI288" s="37"/>
      <c r="SJ288" s="38"/>
      <c r="SK288" s="38"/>
      <c r="SL288" s="38"/>
      <c r="SM288" s="38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7"/>
      <c r="TD288" s="38"/>
      <c r="TE288" s="38"/>
      <c r="TF288" s="38"/>
      <c r="TG288" s="38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7"/>
      <c r="TX288" s="38"/>
      <c r="TY288" s="38"/>
      <c r="TZ288" s="38"/>
      <c r="UA288" s="38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7"/>
      <c r="UR288" s="38"/>
      <c r="US288" s="38"/>
      <c r="UT288" s="38"/>
      <c r="UU288" s="38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7"/>
      <c r="VL288" s="38"/>
      <c r="VM288" s="38"/>
      <c r="VN288" s="38"/>
      <c r="VO288" s="38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7"/>
      <c r="WF288" s="38"/>
      <c r="WG288" s="38"/>
      <c r="WH288" s="38"/>
      <c r="WI288" s="38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7"/>
      <c r="WZ288" s="38"/>
      <c r="XA288" s="38"/>
      <c r="XB288" s="38"/>
      <c r="XC288" s="38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7"/>
      <c r="XT288" s="38"/>
      <c r="XU288" s="38"/>
      <c r="XV288" s="38"/>
      <c r="XW288" s="38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7"/>
      <c r="YN288" s="38"/>
      <c r="YO288" s="38"/>
      <c r="YP288" s="38"/>
      <c r="YQ288" s="38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7"/>
      <c r="ZH288" s="38"/>
      <c r="ZI288" s="38"/>
      <c r="ZJ288" s="38"/>
      <c r="ZK288" s="38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7"/>
      <c r="AAB288" s="38"/>
      <c r="AAC288" s="38"/>
      <c r="AAD288" s="38"/>
      <c r="AAE288" s="38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7"/>
      <c r="AAV288" s="38"/>
      <c r="AAW288" s="38"/>
      <c r="AAX288" s="38"/>
      <c r="AAY288" s="38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7"/>
      <c r="ABP288" s="38"/>
      <c r="ABQ288" s="38"/>
      <c r="ABR288" s="38"/>
      <c r="ABS288" s="38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7"/>
      <c r="ACJ288" s="38"/>
      <c r="ACK288" s="38"/>
      <c r="ACL288" s="38"/>
      <c r="ACM288" s="38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7"/>
      <c r="ADD288" s="38"/>
      <c r="ADE288" s="38"/>
      <c r="ADF288" s="38"/>
      <c r="ADG288" s="38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7"/>
      <c r="ADX288" s="38"/>
      <c r="ADY288" s="38"/>
      <c r="ADZ288" s="38"/>
      <c r="AEA288" s="38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7"/>
      <c r="AER288" s="38"/>
      <c r="AES288" s="38"/>
      <c r="AET288" s="38"/>
      <c r="AEU288" s="38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7"/>
      <c r="AFL288" s="38"/>
      <c r="AFM288" s="38"/>
      <c r="AFN288" s="38"/>
      <c r="AFO288" s="38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F288" s="85" t="str">
        <f t="shared" si="974"/>
        <v/>
      </c>
      <c r="AGG288" s="85" t="str">
        <f t="shared" si="975"/>
        <v/>
      </c>
      <c r="AGH288" s="85" t="str">
        <f t="shared" si="976"/>
        <v/>
      </c>
      <c r="AGL288" s="36" t="str">
        <f t="shared" si="987"/>
        <v/>
      </c>
      <c r="AGM288" s="36" t="str">
        <f t="shared" si="977"/>
        <v/>
      </c>
      <c r="AGN288" s="39" t="str">
        <f t="shared" si="988"/>
        <v/>
      </c>
      <c r="AGO288" s="36" t="str">
        <f t="shared" si="989"/>
        <v/>
      </c>
      <c r="AGP288" s="36" t="str">
        <f t="shared" si="978"/>
        <v/>
      </c>
      <c r="AGQ288" s="39" t="str">
        <f t="shared" si="990"/>
        <v/>
      </c>
      <c r="AGR288" s="36" t="str">
        <f t="shared" si="991"/>
        <v/>
      </c>
      <c r="AGS288" s="36" t="str">
        <f t="shared" si="979"/>
        <v/>
      </c>
      <c r="AGT288" s="39" t="str">
        <f t="shared" si="992"/>
        <v/>
      </c>
      <c r="AGU288" s="36" t="str">
        <f t="shared" si="993"/>
        <v/>
      </c>
      <c r="AGV288" s="36" t="str">
        <f t="shared" si="980"/>
        <v/>
      </c>
      <c r="AGW288" s="39" t="str">
        <f t="shared" si="994"/>
        <v/>
      </c>
      <c r="AGX288" s="36" t="str">
        <f t="shared" si="995"/>
        <v/>
      </c>
      <c r="AGY288" s="36" t="str">
        <f t="shared" si="981"/>
        <v/>
      </c>
      <c r="AGZ288" s="39" t="str">
        <f t="shared" si="996"/>
        <v/>
      </c>
      <c r="AHA288" s="36" t="str">
        <f t="shared" si="997"/>
        <v/>
      </c>
      <c r="AHB288" s="36" t="str">
        <f t="shared" si="982"/>
        <v/>
      </c>
      <c r="AHC288" s="39" t="str">
        <f t="shared" si="998"/>
        <v/>
      </c>
      <c r="AHD288" s="36" t="str">
        <f t="shared" si="999"/>
        <v/>
      </c>
      <c r="AHE288" s="36" t="str">
        <f t="shared" si="983"/>
        <v/>
      </c>
      <c r="AHF288" s="39" t="str">
        <f t="shared" si="1000"/>
        <v/>
      </c>
      <c r="AHG288" s="36" t="str">
        <f t="shared" si="1001"/>
        <v/>
      </c>
      <c r="AHH288" s="36" t="str">
        <f t="shared" si="984"/>
        <v/>
      </c>
      <c r="AHI288" s="39" t="str">
        <f t="shared" si="1002"/>
        <v/>
      </c>
      <c r="AHJ288" s="36" t="str">
        <f t="shared" si="1003"/>
        <v/>
      </c>
      <c r="AHK288" s="36" t="str">
        <f t="shared" si="985"/>
        <v/>
      </c>
      <c r="AHL288" s="39" t="str">
        <f t="shared" si="1004"/>
        <v/>
      </c>
      <c r="AHM288" s="36" t="str">
        <f t="shared" si="1005"/>
        <v/>
      </c>
      <c r="AHN288" s="36" t="str">
        <f t="shared" si="986"/>
        <v/>
      </c>
      <c r="AHO288" s="39" t="str">
        <f t="shared" si="1006"/>
        <v/>
      </c>
    </row>
    <row r="289" spans="1:899" s="5" customFormat="1" outlineLevel="1" x14ac:dyDescent="0.25">
      <c r="A289" s="35">
        <f t="shared" si="1007"/>
        <v>5</v>
      </c>
      <c r="B289" s="48" t="s">
        <v>161</v>
      </c>
      <c r="C289" s="37"/>
      <c r="D289" s="35"/>
      <c r="E289" s="35"/>
      <c r="F289" s="35"/>
      <c r="G289" s="57" t="s">
        <v>360</v>
      </c>
      <c r="H289" s="57" t="s">
        <v>360</v>
      </c>
      <c r="I289" s="57" t="s">
        <v>360</v>
      </c>
      <c r="J289" s="57"/>
      <c r="K289" s="57" t="s">
        <v>360</v>
      </c>
      <c r="L289" s="57" t="s">
        <v>360</v>
      </c>
      <c r="M289" s="57" t="s">
        <v>360</v>
      </c>
      <c r="N289" s="57"/>
      <c r="O289" s="57"/>
      <c r="P289" s="57" t="s">
        <v>360</v>
      </c>
      <c r="Q289" s="57" t="s">
        <v>360</v>
      </c>
      <c r="R289" s="57"/>
      <c r="S289" s="57" t="s">
        <v>360</v>
      </c>
      <c r="T289" s="38"/>
      <c r="U289" s="38"/>
      <c r="V289" s="38"/>
      <c r="W289" s="61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57"/>
      <c r="BJ289" s="57"/>
      <c r="BK289" s="61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/>
      <c r="CB289" s="57"/>
      <c r="CC289" s="38"/>
      <c r="CD289" s="38"/>
      <c r="CE289" s="61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57"/>
      <c r="CW289" s="38"/>
      <c r="CX289" s="38"/>
      <c r="CY289" s="57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38"/>
      <c r="DR289" s="38"/>
      <c r="DS289" s="57"/>
      <c r="DT289" s="57"/>
      <c r="DU289" s="57"/>
      <c r="DV289" s="57"/>
      <c r="DW289" s="57"/>
      <c r="DX289" s="57"/>
      <c r="DY289" s="57"/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38"/>
      <c r="EL289" s="38"/>
      <c r="EM289" s="61"/>
      <c r="EN289" s="57"/>
      <c r="EO289" s="57"/>
      <c r="EP289" s="57"/>
      <c r="EQ289" s="57"/>
      <c r="ER289" s="57"/>
      <c r="ES289" s="57"/>
      <c r="ET289" s="57"/>
      <c r="EU289" s="57"/>
      <c r="EV289" s="57"/>
      <c r="EW289" s="57"/>
      <c r="EX289" s="57"/>
      <c r="EY289" s="57"/>
      <c r="EZ289" s="57"/>
      <c r="FA289" s="57"/>
      <c r="FB289" s="57"/>
      <c r="FC289" s="57"/>
      <c r="FD289" s="38"/>
      <c r="FE289" s="38"/>
      <c r="FF289" s="38"/>
      <c r="FG289" s="61"/>
      <c r="FH289" s="57"/>
      <c r="FI289" s="57"/>
      <c r="FJ289" s="57"/>
      <c r="FK289" s="57"/>
      <c r="FL289" s="57"/>
      <c r="FM289" s="57"/>
      <c r="FN289" s="57"/>
      <c r="FO289" s="57"/>
      <c r="FP289" s="57"/>
      <c r="FQ289" s="57"/>
      <c r="FR289" s="57"/>
      <c r="FS289" s="57"/>
      <c r="FT289" s="57"/>
      <c r="FU289" s="57"/>
      <c r="FV289" s="57"/>
      <c r="FW289" s="57"/>
      <c r="FX289" s="57"/>
      <c r="FY289" s="38"/>
      <c r="FZ289" s="38"/>
      <c r="GA289" s="57" t="s">
        <v>360</v>
      </c>
      <c r="GB289" s="57" t="s">
        <v>360</v>
      </c>
      <c r="GC289" s="57"/>
      <c r="GD289" s="57" t="s">
        <v>360</v>
      </c>
      <c r="GE289" s="57" t="s">
        <v>360</v>
      </c>
      <c r="GF289" s="57"/>
      <c r="GG289" s="57"/>
      <c r="GH289" s="57"/>
      <c r="GI289" s="57"/>
      <c r="GJ289" s="57"/>
      <c r="GK289" s="57"/>
      <c r="GL289" s="57"/>
      <c r="GM289" s="57" t="s">
        <v>360</v>
      </c>
      <c r="GN289" s="57"/>
      <c r="GO289" s="57"/>
      <c r="GP289" s="57" t="s">
        <v>360</v>
      </c>
      <c r="GQ289" s="38"/>
      <c r="GR289" s="38"/>
      <c r="GS289" s="38"/>
      <c r="GT289" s="38"/>
      <c r="GU289" s="61"/>
      <c r="GV289" s="57"/>
      <c r="GW289" s="57"/>
      <c r="GX289" s="57"/>
      <c r="GY289" s="57"/>
      <c r="GZ289" s="57"/>
      <c r="HA289" s="57"/>
      <c r="HB289" s="57"/>
      <c r="HC289" s="57" t="s">
        <v>360</v>
      </c>
      <c r="HD289" s="57"/>
      <c r="HE289" s="57"/>
      <c r="HF289" s="57"/>
      <c r="HG289" s="57"/>
      <c r="HH289" s="57"/>
      <c r="HI289" s="57"/>
      <c r="HJ289" s="57"/>
      <c r="HK289" s="57"/>
      <c r="HL289" s="57"/>
      <c r="HM289" s="57"/>
      <c r="HN289" s="38"/>
      <c r="HO289" s="37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61"/>
      <c r="IJ289" s="57"/>
      <c r="IK289" s="57"/>
      <c r="IL289" s="57"/>
      <c r="IM289" s="57"/>
      <c r="IN289" s="57"/>
      <c r="IO289" s="57"/>
      <c r="IP289" s="57"/>
      <c r="IQ289" s="57"/>
      <c r="IR289" s="57"/>
      <c r="IS289" s="57"/>
      <c r="IT289" s="57"/>
      <c r="IU289" s="57"/>
      <c r="IV289" s="57"/>
      <c r="IW289" s="57"/>
      <c r="IX289" s="57"/>
      <c r="IY289" s="57"/>
      <c r="IZ289" s="38"/>
      <c r="JA289" s="38"/>
      <c r="JB289" s="38"/>
      <c r="JC289" s="37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7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57"/>
      <c r="PH289" s="57"/>
      <c r="PI289" s="57"/>
      <c r="PJ289" s="57"/>
      <c r="PK289" s="57"/>
      <c r="PL289" s="57"/>
      <c r="PM289" s="57"/>
      <c r="PN289" s="57"/>
      <c r="PO289" s="57"/>
      <c r="PP289" s="57"/>
      <c r="PQ289" s="57"/>
      <c r="PR289" s="57"/>
      <c r="PS289" s="57"/>
      <c r="PT289" s="57"/>
      <c r="PU289" s="57"/>
      <c r="PV289" s="57"/>
      <c r="PW289" s="57"/>
      <c r="PX289" s="38"/>
      <c r="PY289" s="38"/>
      <c r="PZ289" s="38"/>
      <c r="QA289" s="61"/>
      <c r="QB289" s="57"/>
      <c r="QC289" s="57"/>
      <c r="QD289" s="57"/>
      <c r="QE289" s="57"/>
      <c r="QF289" s="57"/>
      <c r="QG289" s="57"/>
      <c r="QH289" s="57"/>
      <c r="QI289" s="57"/>
      <c r="QJ289" s="57"/>
      <c r="QK289" s="57"/>
      <c r="QL289" s="57"/>
      <c r="QM289" s="57"/>
      <c r="QN289" s="57"/>
      <c r="QO289" s="57"/>
      <c r="QP289" s="57"/>
      <c r="QQ289" s="57"/>
      <c r="QR289" s="38"/>
      <c r="QS289" s="38"/>
      <c r="QT289" s="38"/>
      <c r="QU289" s="61"/>
      <c r="QV289" s="57"/>
      <c r="QW289" s="57"/>
      <c r="QX289" s="57"/>
      <c r="QY289" s="57"/>
      <c r="QZ289" s="57"/>
      <c r="RA289" s="57"/>
      <c r="RB289" s="57"/>
      <c r="RC289" s="57"/>
      <c r="RD289" s="57"/>
      <c r="RE289" s="57"/>
      <c r="RF289" s="57"/>
      <c r="RG289" s="57"/>
      <c r="RH289" s="57"/>
      <c r="RI289" s="57"/>
      <c r="RJ289" s="57"/>
      <c r="RK289" s="57"/>
      <c r="RL289" s="57"/>
      <c r="RM289" s="38"/>
      <c r="RN289" s="38"/>
      <c r="RO289" s="37"/>
      <c r="RP289" s="38"/>
      <c r="RQ289" s="38"/>
      <c r="RR289" s="38"/>
      <c r="RS289" s="38"/>
      <c r="RT289" s="38"/>
      <c r="RU289" s="38"/>
      <c r="RV289" s="38"/>
      <c r="RW289" s="38"/>
      <c r="RX289" s="38"/>
      <c r="RY289" s="38"/>
      <c r="RZ289" s="38"/>
      <c r="SA289" s="38"/>
      <c r="SB289" s="38"/>
      <c r="SC289" s="38"/>
      <c r="SD289" s="38"/>
      <c r="SE289" s="38"/>
      <c r="SF289" s="38"/>
      <c r="SG289" s="38"/>
      <c r="SH289" s="38"/>
      <c r="SI289" s="37"/>
      <c r="SJ289" s="38"/>
      <c r="SK289" s="38"/>
      <c r="SL289" s="38"/>
      <c r="SM289" s="38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7"/>
      <c r="TD289" s="38"/>
      <c r="TE289" s="38"/>
      <c r="TF289" s="38"/>
      <c r="TG289" s="38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7"/>
      <c r="TX289" s="38"/>
      <c r="TY289" s="38"/>
      <c r="TZ289" s="38"/>
      <c r="UA289" s="38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7"/>
      <c r="UR289" s="38"/>
      <c r="US289" s="38"/>
      <c r="UT289" s="38"/>
      <c r="UU289" s="38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7"/>
      <c r="VL289" s="38"/>
      <c r="VM289" s="38"/>
      <c r="VN289" s="38"/>
      <c r="VO289" s="38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7"/>
      <c r="WF289" s="38"/>
      <c r="WG289" s="38"/>
      <c r="WH289" s="38"/>
      <c r="WI289" s="38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7"/>
      <c r="WZ289" s="38"/>
      <c r="XA289" s="38"/>
      <c r="XB289" s="38"/>
      <c r="XC289" s="38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7"/>
      <c r="XT289" s="38"/>
      <c r="XU289" s="38"/>
      <c r="XV289" s="38"/>
      <c r="XW289" s="38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7"/>
      <c r="YN289" s="38"/>
      <c r="YO289" s="38"/>
      <c r="YP289" s="38"/>
      <c r="YQ289" s="38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7"/>
      <c r="ZH289" s="38"/>
      <c r="ZI289" s="38"/>
      <c r="ZJ289" s="38"/>
      <c r="ZK289" s="38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7"/>
      <c r="AAB289" s="38"/>
      <c r="AAC289" s="38"/>
      <c r="AAD289" s="38"/>
      <c r="AAE289" s="38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7"/>
      <c r="AAV289" s="38"/>
      <c r="AAW289" s="38"/>
      <c r="AAX289" s="38"/>
      <c r="AAY289" s="38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7"/>
      <c r="ABP289" s="38"/>
      <c r="ABQ289" s="38"/>
      <c r="ABR289" s="38"/>
      <c r="ABS289" s="38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7"/>
      <c r="ACJ289" s="38"/>
      <c r="ACK289" s="38"/>
      <c r="ACL289" s="38"/>
      <c r="ACM289" s="38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7"/>
      <c r="ADD289" s="38"/>
      <c r="ADE289" s="38"/>
      <c r="ADF289" s="38"/>
      <c r="ADG289" s="38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7"/>
      <c r="ADX289" s="38"/>
      <c r="ADY289" s="38"/>
      <c r="ADZ289" s="38"/>
      <c r="AEA289" s="38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7"/>
      <c r="AER289" s="38"/>
      <c r="AES289" s="38"/>
      <c r="AET289" s="38"/>
      <c r="AEU289" s="38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7"/>
      <c r="AFL289" s="38"/>
      <c r="AFM289" s="38"/>
      <c r="AFN289" s="38"/>
      <c r="AFO289" s="38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F289" s="85" t="str">
        <f t="shared" si="974"/>
        <v/>
      </c>
      <c r="AGG289" s="85" t="str">
        <f t="shared" si="975"/>
        <v/>
      </c>
      <c r="AGH289" s="85" t="str">
        <f t="shared" si="976"/>
        <v/>
      </c>
      <c r="AGL289" s="36" t="str">
        <f t="shared" si="987"/>
        <v/>
      </c>
      <c r="AGM289" s="36" t="str">
        <f t="shared" si="977"/>
        <v/>
      </c>
      <c r="AGN289" s="39">
        <f t="shared" si="988"/>
        <v>9</v>
      </c>
      <c r="AGO289" s="36" t="str">
        <f t="shared" si="989"/>
        <v/>
      </c>
      <c r="AGP289" s="36" t="str">
        <f t="shared" si="978"/>
        <v/>
      </c>
      <c r="AGQ289" s="39" t="str">
        <f t="shared" si="990"/>
        <v/>
      </c>
      <c r="AGR289" s="36" t="str">
        <f t="shared" si="991"/>
        <v/>
      </c>
      <c r="AGS289" s="36" t="str">
        <f t="shared" si="979"/>
        <v/>
      </c>
      <c r="AGT289" s="39">
        <f t="shared" si="992"/>
        <v>7</v>
      </c>
      <c r="AGU289" s="36" t="str">
        <f t="shared" si="993"/>
        <v/>
      </c>
      <c r="AGV289" s="36" t="str">
        <f t="shared" si="980"/>
        <v/>
      </c>
      <c r="AGW289" s="39" t="str">
        <f t="shared" si="994"/>
        <v/>
      </c>
      <c r="AGX289" s="36" t="str">
        <f t="shared" si="995"/>
        <v/>
      </c>
      <c r="AGY289" s="36" t="str">
        <f t="shared" si="981"/>
        <v/>
      </c>
      <c r="AGZ289" s="39" t="str">
        <f t="shared" si="996"/>
        <v/>
      </c>
      <c r="AHA289" s="36" t="str">
        <f t="shared" si="997"/>
        <v/>
      </c>
      <c r="AHB289" s="36" t="str">
        <f t="shared" si="982"/>
        <v/>
      </c>
      <c r="AHC289" s="39" t="str">
        <f t="shared" si="998"/>
        <v/>
      </c>
      <c r="AHD289" s="36" t="str">
        <f t="shared" si="999"/>
        <v/>
      </c>
      <c r="AHE289" s="36" t="str">
        <f t="shared" si="983"/>
        <v/>
      </c>
      <c r="AHF289" s="39" t="str">
        <f t="shared" si="1000"/>
        <v/>
      </c>
      <c r="AHG289" s="36" t="str">
        <f t="shared" si="1001"/>
        <v/>
      </c>
      <c r="AHH289" s="36" t="str">
        <f t="shared" si="984"/>
        <v/>
      </c>
      <c r="AHI289" s="39" t="str">
        <f t="shared" si="1002"/>
        <v/>
      </c>
      <c r="AHJ289" s="36" t="str">
        <f t="shared" si="1003"/>
        <v/>
      </c>
      <c r="AHK289" s="36" t="str">
        <f t="shared" si="985"/>
        <v/>
      </c>
      <c r="AHL289" s="39" t="str">
        <f t="shared" si="1004"/>
        <v/>
      </c>
      <c r="AHM289" s="36" t="str">
        <f t="shared" si="1005"/>
        <v/>
      </c>
      <c r="AHN289" s="36" t="str">
        <f t="shared" si="986"/>
        <v/>
      </c>
      <c r="AHO289" s="39" t="str">
        <f t="shared" si="1006"/>
        <v/>
      </c>
    </row>
    <row r="290" spans="1:899" s="5" customFormat="1" outlineLevel="1" x14ac:dyDescent="0.25">
      <c r="A290" s="35">
        <f t="shared" si="1007"/>
        <v>6</v>
      </c>
      <c r="B290" s="48" t="s">
        <v>162</v>
      </c>
      <c r="C290" s="37"/>
      <c r="D290" s="35"/>
      <c r="E290" s="35"/>
      <c r="F290" s="35"/>
      <c r="G290" s="57" t="s">
        <v>369</v>
      </c>
      <c r="H290" s="57" t="s">
        <v>369</v>
      </c>
      <c r="I290" s="57" t="s">
        <v>369</v>
      </c>
      <c r="J290" s="57"/>
      <c r="K290" s="57" t="s">
        <v>369</v>
      </c>
      <c r="L290" s="57" t="s">
        <v>369</v>
      </c>
      <c r="M290" s="57" t="s">
        <v>369</v>
      </c>
      <c r="N290" s="57"/>
      <c r="O290" s="57"/>
      <c r="P290" s="57" t="s">
        <v>369</v>
      </c>
      <c r="Q290" s="57" t="s">
        <v>369</v>
      </c>
      <c r="R290" s="57"/>
      <c r="S290" s="57"/>
      <c r="T290" s="38"/>
      <c r="U290" s="38"/>
      <c r="V290" s="38"/>
      <c r="W290" s="61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61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57"/>
      <c r="CA290" s="57"/>
      <c r="CB290" s="57"/>
      <c r="CC290" s="38"/>
      <c r="CD290" s="38"/>
      <c r="CE290" s="61"/>
      <c r="CF290" s="57"/>
      <c r="CG290" s="57"/>
      <c r="CH290" s="57"/>
      <c r="CI290" s="57" t="s">
        <v>360</v>
      </c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57"/>
      <c r="CW290" s="38"/>
      <c r="CX290" s="38"/>
      <c r="CY290" s="57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38"/>
      <c r="DR290" s="38"/>
      <c r="DS290" s="57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38"/>
      <c r="EL290" s="38"/>
      <c r="EM290" s="61"/>
      <c r="EN290" s="57" t="s">
        <v>369</v>
      </c>
      <c r="EO290" s="57" t="s">
        <v>369</v>
      </c>
      <c r="EP290" s="57" t="s">
        <v>369</v>
      </c>
      <c r="EQ290" s="57"/>
      <c r="ER290" s="57"/>
      <c r="ES290" s="57" t="s">
        <v>369</v>
      </c>
      <c r="ET290" s="57"/>
      <c r="EU290" s="57"/>
      <c r="EV290" s="57"/>
      <c r="EW290" s="57"/>
      <c r="EX290" s="57"/>
      <c r="EY290" s="57"/>
      <c r="EZ290" s="57" t="s">
        <v>369</v>
      </c>
      <c r="FA290" s="57"/>
      <c r="FB290" s="57"/>
      <c r="FC290" s="57" t="s">
        <v>369</v>
      </c>
      <c r="FD290" s="38"/>
      <c r="FE290" s="38"/>
      <c r="FF290" s="38"/>
      <c r="FG290" s="61"/>
      <c r="FH290" s="57"/>
      <c r="FI290" s="57"/>
      <c r="FJ290" s="57"/>
      <c r="FK290" s="57"/>
      <c r="FL290" s="57"/>
      <c r="FM290" s="57"/>
      <c r="FN290" s="57"/>
      <c r="FO290" s="57"/>
      <c r="FP290" s="57" t="s">
        <v>360</v>
      </c>
      <c r="FQ290" s="57"/>
      <c r="FR290" s="57"/>
      <c r="FS290" s="57" t="s">
        <v>360</v>
      </c>
      <c r="FT290" s="57"/>
      <c r="FU290" s="57"/>
      <c r="FV290" s="57"/>
      <c r="FW290" s="57"/>
      <c r="FX290" s="57"/>
      <c r="FY290" s="38"/>
      <c r="FZ290" s="38"/>
      <c r="GA290" s="57"/>
      <c r="GB290" s="57"/>
      <c r="GC290" s="57"/>
      <c r="GD290" s="57" t="s">
        <v>360</v>
      </c>
      <c r="GE290" s="57"/>
      <c r="GF290" s="57"/>
      <c r="GG290" s="57"/>
      <c r="GH290" s="57"/>
      <c r="GI290" s="57"/>
      <c r="GJ290" s="57"/>
      <c r="GK290" s="57"/>
      <c r="GL290" s="57"/>
      <c r="GM290" s="57"/>
      <c r="GN290" s="57"/>
      <c r="GO290" s="57"/>
      <c r="GP290" s="57"/>
      <c r="GQ290" s="38"/>
      <c r="GR290" s="38"/>
      <c r="GS290" s="38"/>
      <c r="GT290" s="38"/>
      <c r="GU290" s="61"/>
      <c r="GV290" s="57"/>
      <c r="GW290" s="57"/>
      <c r="GX290" s="57"/>
      <c r="GY290" s="57"/>
      <c r="GZ290" s="57"/>
      <c r="HA290" s="57"/>
      <c r="HB290" s="57"/>
      <c r="HC290" s="57" t="s">
        <v>360</v>
      </c>
      <c r="HD290" s="57"/>
      <c r="HE290" s="57"/>
      <c r="HF290" s="57"/>
      <c r="HG290" s="57"/>
      <c r="HH290" s="57"/>
      <c r="HI290" s="57"/>
      <c r="HJ290" s="57"/>
      <c r="HK290" s="57"/>
      <c r="HL290" s="57"/>
      <c r="HM290" s="57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61"/>
      <c r="IJ290" s="57"/>
      <c r="IK290" s="57"/>
      <c r="IL290" s="57"/>
      <c r="IM290" s="57"/>
      <c r="IN290" s="57"/>
      <c r="IO290" s="57"/>
      <c r="IP290" s="57"/>
      <c r="IQ290" s="57"/>
      <c r="IR290" s="57"/>
      <c r="IS290" s="57"/>
      <c r="IT290" s="57"/>
      <c r="IU290" s="57"/>
      <c r="IV290" s="57"/>
      <c r="IW290" s="57"/>
      <c r="IX290" s="57"/>
      <c r="IY290" s="57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57"/>
      <c r="PH290" s="57"/>
      <c r="PI290" s="57"/>
      <c r="PJ290" s="57"/>
      <c r="PK290" s="57"/>
      <c r="PL290" s="57"/>
      <c r="PM290" s="57"/>
      <c r="PN290" s="57"/>
      <c r="PO290" s="57"/>
      <c r="PP290" s="57"/>
      <c r="PQ290" s="57"/>
      <c r="PR290" s="57"/>
      <c r="PS290" s="57"/>
      <c r="PT290" s="57"/>
      <c r="PU290" s="57"/>
      <c r="PV290" s="57"/>
      <c r="PW290" s="57"/>
      <c r="PX290" s="38"/>
      <c r="PY290" s="38"/>
      <c r="PZ290" s="38"/>
      <c r="QA290" s="61"/>
      <c r="QB290" s="57"/>
      <c r="QC290" s="57"/>
      <c r="QD290" s="57"/>
      <c r="QE290" s="57"/>
      <c r="QF290" s="57"/>
      <c r="QG290" s="57"/>
      <c r="QH290" s="57"/>
      <c r="QI290" s="57"/>
      <c r="QJ290" s="57"/>
      <c r="QK290" s="57"/>
      <c r="QL290" s="57"/>
      <c r="QM290" s="57"/>
      <c r="QN290" s="57"/>
      <c r="QO290" s="57"/>
      <c r="QP290" s="57"/>
      <c r="QQ290" s="57"/>
      <c r="QR290" s="38"/>
      <c r="QS290" s="38"/>
      <c r="QT290" s="38"/>
      <c r="QU290" s="61"/>
      <c r="QV290" s="57"/>
      <c r="QW290" s="57"/>
      <c r="QX290" s="57"/>
      <c r="QY290" s="57"/>
      <c r="QZ290" s="57"/>
      <c r="RA290" s="57"/>
      <c r="RB290" s="57"/>
      <c r="RC290" s="57"/>
      <c r="RD290" s="57"/>
      <c r="RE290" s="57"/>
      <c r="RF290" s="57"/>
      <c r="RG290" s="57"/>
      <c r="RH290" s="57"/>
      <c r="RI290" s="57"/>
      <c r="RJ290" s="57"/>
      <c r="RK290" s="57"/>
      <c r="RL290" s="57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7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7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7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7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7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7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7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7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7"/>
      <c r="YN290" s="38"/>
      <c r="YO290" s="38"/>
      <c r="YP290" s="38"/>
      <c r="YQ290" s="38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7"/>
      <c r="ZH290" s="38"/>
      <c r="ZI290" s="38"/>
      <c r="ZJ290" s="38"/>
      <c r="ZK290" s="38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7"/>
      <c r="AAB290" s="38"/>
      <c r="AAC290" s="38"/>
      <c r="AAD290" s="38"/>
      <c r="AAE290" s="38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7"/>
      <c r="AAV290" s="38"/>
      <c r="AAW290" s="38"/>
      <c r="AAX290" s="38"/>
      <c r="AAY290" s="38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7"/>
      <c r="ABP290" s="38"/>
      <c r="ABQ290" s="38"/>
      <c r="ABR290" s="38"/>
      <c r="ABS290" s="38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7"/>
      <c r="ACJ290" s="38"/>
      <c r="ACK290" s="38"/>
      <c r="ACL290" s="38"/>
      <c r="ACM290" s="38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7"/>
      <c r="ADD290" s="38"/>
      <c r="ADE290" s="38"/>
      <c r="ADF290" s="38"/>
      <c r="ADG290" s="38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7"/>
      <c r="ADX290" s="38"/>
      <c r="ADY290" s="38"/>
      <c r="ADZ290" s="38"/>
      <c r="AEA290" s="38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7"/>
      <c r="AER290" s="38"/>
      <c r="AES290" s="38"/>
      <c r="AET290" s="38"/>
      <c r="AEU290" s="38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7"/>
      <c r="AFL290" s="38"/>
      <c r="AFM290" s="38"/>
      <c r="AFN290" s="38"/>
      <c r="AFO290" s="38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F290" s="85" t="str">
        <f t="shared" si="974"/>
        <v/>
      </c>
      <c r="AGG290" s="85" t="str">
        <f t="shared" si="975"/>
        <v/>
      </c>
      <c r="AGH290" s="85" t="str">
        <f t="shared" si="976"/>
        <v/>
      </c>
      <c r="AGL290" s="36">
        <f t="shared" si="987"/>
        <v>8</v>
      </c>
      <c r="AGM290" s="36" t="str">
        <f t="shared" si="977"/>
        <v/>
      </c>
      <c r="AGN290" s="39">
        <f t="shared" si="988"/>
        <v>1</v>
      </c>
      <c r="AGO290" s="36">
        <f t="shared" si="989"/>
        <v>6</v>
      </c>
      <c r="AGP290" s="36" t="str">
        <f t="shared" si="978"/>
        <v/>
      </c>
      <c r="AGQ290" s="39">
        <f t="shared" si="990"/>
        <v>2</v>
      </c>
      <c r="AGR290" s="36" t="str">
        <f t="shared" si="991"/>
        <v/>
      </c>
      <c r="AGS290" s="36" t="str">
        <f t="shared" si="979"/>
        <v/>
      </c>
      <c r="AGT290" s="39">
        <f t="shared" si="992"/>
        <v>2</v>
      </c>
      <c r="AGU290" s="36" t="str">
        <f t="shared" si="993"/>
        <v/>
      </c>
      <c r="AGV290" s="36" t="str">
        <f t="shared" si="980"/>
        <v/>
      </c>
      <c r="AGW290" s="39" t="str">
        <f t="shared" si="994"/>
        <v/>
      </c>
      <c r="AGX290" s="36" t="str">
        <f t="shared" si="995"/>
        <v/>
      </c>
      <c r="AGY290" s="36" t="str">
        <f t="shared" si="981"/>
        <v/>
      </c>
      <c r="AGZ290" s="39" t="str">
        <f t="shared" si="996"/>
        <v/>
      </c>
      <c r="AHA290" s="36" t="str">
        <f t="shared" si="997"/>
        <v/>
      </c>
      <c r="AHB290" s="36" t="str">
        <f t="shared" si="982"/>
        <v/>
      </c>
      <c r="AHC290" s="39" t="str">
        <f t="shared" si="998"/>
        <v/>
      </c>
      <c r="AHD290" s="36" t="str">
        <f t="shared" si="999"/>
        <v/>
      </c>
      <c r="AHE290" s="36" t="str">
        <f t="shared" si="983"/>
        <v/>
      </c>
      <c r="AHF290" s="39" t="str">
        <f t="shared" si="1000"/>
        <v/>
      </c>
      <c r="AHG290" s="36" t="str">
        <f t="shared" si="1001"/>
        <v/>
      </c>
      <c r="AHH290" s="36" t="str">
        <f t="shared" si="984"/>
        <v/>
      </c>
      <c r="AHI290" s="39" t="str">
        <f t="shared" si="1002"/>
        <v/>
      </c>
      <c r="AHJ290" s="36" t="str">
        <f t="shared" si="1003"/>
        <v/>
      </c>
      <c r="AHK290" s="36" t="str">
        <f t="shared" si="985"/>
        <v/>
      </c>
      <c r="AHL290" s="39" t="str">
        <f t="shared" si="1004"/>
        <v/>
      </c>
      <c r="AHM290" s="36" t="str">
        <f t="shared" si="1005"/>
        <v/>
      </c>
      <c r="AHN290" s="36" t="str">
        <f t="shared" si="986"/>
        <v/>
      </c>
      <c r="AHO290" s="39" t="str">
        <f t="shared" si="1006"/>
        <v/>
      </c>
    </row>
    <row r="291" spans="1:899" s="5" customFormat="1" outlineLevel="1" x14ac:dyDescent="0.25">
      <c r="A291" s="35">
        <f t="shared" si="1007"/>
        <v>7</v>
      </c>
      <c r="B291" s="48" t="s">
        <v>163</v>
      </c>
      <c r="C291" s="37"/>
      <c r="D291" s="35"/>
      <c r="E291" s="35"/>
      <c r="F291" s="35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 t="s">
        <v>360</v>
      </c>
      <c r="AL291" s="57"/>
      <c r="AM291" s="57"/>
      <c r="AN291" s="57"/>
      <c r="AO291" s="57"/>
      <c r="AP291" s="57"/>
      <c r="AQ291" s="57"/>
      <c r="AR291" s="57"/>
      <c r="AS291" s="57"/>
      <c r="AT291" s="57" t="s">
        <v>360</v>
      </c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61"/>
      <c r="BL291" s="57"/>
      <c r="BM291" s="57"/>
      <c r="BN291" s="57"/>
      <c r="BO291" s="57"/>
      <c r="BP291" s="57"/>
      <c r="BQ291" s="57"/>
      <c r="BR291" s="57"/>
      <c r="BS291" s="57" t="s">
        <v>360</v>
      </c>
      <c r="BT291" s="57" t="s">
        <v>360</v>
      </c>
      <c r="BU291" s="57"/>
      <c r="BV291" s="57"/>
      <c r="BW291" s="57"/>
      <c r="BX291" s="57"/>
      <c r="BY291" s="57"/>
      <c r="BZ291" s="57"/>
      <c r="CA291" s="57"/>
      <c r="CB291" s="57"/>
      <c r="CC291" s="38"/>
      <c r="CD291" s="38"/>
      <c r="CE291" s="61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57"/>
      <c r="CW291" s="38"/>
      <c r="CX291" s="38"/>
      <c r="CY291" s="57"/>
      <c r="CZ291" s="57"/>
      <c r="DA291" s="57"/>
      <c r="DB291" s="57"/>
      <c r="DC291" s="57"/>
      <c r="DD291" s="57"/>
      <c r="DE291" s="57"/>
      <c r="DF291" s="57"/>
      <c r="DG291" s="57" t="s">
        <v>360</v>
      </c>
      <c r="DH291" s="57" t="s">
        <v>360</v>
      </c>
      <c r="DI291" s="57"/>
      <c r="DJ291" s="57"/>
      <c r="DK291" s="57"/>
      <c r="DL291" s="57"/>
      <c r="DM291" s="57"/>
      <c r="DN291" s="57"/>
      <c r="DO291" s="57"/>
      <c r="DP291" s="57"/>
      <c r="DQ291" s="38"/>
      <c r="DR291" s="38"/>
      <c r="DS291" s="57"/>
      <c r="DT291" s="57"/>
      <c r="DU291" s="57"/>
      <c r="DV291" s="57"/>
      <c r="DW291" s="57"/>
      <c r="DX291" s="57"/>
      <c r="DY291" s="57"/>
      <c r="DZ291" s="57"/>
      <c r="EA291" s="57"/>
      <c r="EB291" s="57"/>
      <c r="EC291" s="57"/>
      <c r="ED291" s="57"/>
      <c r="EE291" s="57"/>
      <c r="EF291" s="57"/>
      <c r="EG291" s="57"/>
      <c r="EH291" s="57"/>
      <c r="EI291" s="57"/>
      <c r="EJ291" s="57"/>
      <c r="EK291" s="38"/>
      <c r="EL291" s="38"/>
      <c r="EM291" s="61"/>
      <c r="EN291" s="57"/>
      <c r="EO291" s="57"/>
      <c r="EP291" s="57"/>
      <c r="EQ291" s="57"/>
      <c r="ER291" s="57"/>
      <c r="ES291" s="57"/>
      <c r="ET291" s="57"/>
      <c r="EU291" s="57"/>
      <c r="EV291" s="57"/>
      <c r="EW291" s="57"/>
      <c r="EX291" s="57"/>
      <c r="EY291" s="57"/>
      <c r="EZ291" s="57"/>
      <c r="FA291" s="57"/>
      <c r="FB291" s="57"/>
      <c r="FC291" s="57"/>
      <c r="FD291" s="38"/>
      <c r="FE291" s="38"/>
      <c r="FF291" s="38"/>
      <c r="FG291" s="61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38"/>
      <c r="FZ291" s="38"/>
      <c r="GA291" s="57"/>
      <c r="GB291" s="57"/>
      <c r="GC291" s="57"/>
      <c r="GD291" s="57"/>
      <c r="GE291" s="57"/>
      <c r="GF291" s="57"/>
      <c r="GG291" s="57"/>
      <c r="GH291" s="57"/>
      <c r="GI291" s="57"/>
      <c r="GJ291" s="57"/>
      <c r="GK291" s="57"/>
      <c r="GL291" s="57"/>
      <c r="GM291" s="57"/>
      <c r="GN291" s="57"/>
      <c r="GO291" s="57"/>
      <c r="GP291" s="57"/>
      <c r="GQ291" s="38"/>
      <c r="GR291" s="38"/>
      <c r="GS291" s="38"/>
      <c r="GT291" s="38"/>
      <c r="GU291" s="61"/>
      <c r="GV291" s="57"/>
      <c r="GW291" s="57" t="s">
        <v>360</v>
      </c>
      <c r="GX291" s="57" t="s">
        <v>360</v>
      </c>
      <c r="GY291" s="57"/>
      <c r="GZ291" s="57" t="s">
        <v>360</v>
      </c>
      <c r="HA291" s="57"/>
      <c r="HB291" s="57"/>
      <c r="HC291" s="57"/>
      <c r="HD291" s="57"/>
      <c r="HE291" s="57" t="s">
        <v>360</v>
      </c>
      <c r="HF291" s="57"/>
      <c r="HG291" s="57"/>
      <c r="HH291" s="57"/>
      <c r="HI291" s="57"/>
      <c r="HJ291" s="57"/>
      <c r="HK291" s="57"/>
      <c r="HL291" s="57"/>
      <c r="HM291" s="57"/>
      <c r="HN291" s="38"/>
      <c r="HO291" s="37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61"/>
      <c r="IJ291" s="57"/>
      <c r="IK291" s="57"/>
      <c r="IL291" s="57"/>
      <c r="IM291" s="57"/>
      <c r="IN291" s="57"/>
      <c r="IO291" s="57"/>
      <c r="IP291" s="57"/>
      <c r="IQ291" s="57"/>
      <c r="IR291" s="57"/>
      <c r="IS291" s="57"/>
      <c r="IT291" s="57"/>
      <c r="IU291" s="57"/>
      <c r="IV291" s="57"/>
      <c r="IW291" s="57"/>
      <c r="IX291" s="57"/>
      <c r="IY291" s="57"/>
      <c r="IZ291" s="38"/>
      <c r="JA291" s="38"/>
      <c r="JB291" s="38"/>
      <c r="JC291" s="37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57"/>
      <c r="PH291" s="57"/>
      <c r="PI291" s="57"/>
      <c r="PJ291" s="57"/>
      <c r="PK291" s="57"/>
      <c r="PL291" s="57"/>
      <c r="PM291" s="57"/>
      <c r="PN291" s="57"/>
      <c r="PO291" s="57" t="s">
        <v>360</v>
      </c>
      <c r="PP291" s="57" t="s">
        <v>360</v>
      </c>
      <c r="PQ291" s="57"/>
      <c r="PR291" s="57"/>
      <c r="PS291" s="57"/>
      <c r="PT291" s="57"/>
      <c r="PU291" s="57"/>
      <c r="PV291" s="57"/>
      <c r="PW291" s="57"/>
      <c r="PX291" s="38"/>
      <c r="PY291" s="38"/>
      <c r="PZ291" s="38"/>
      <c r="QA291" s="61"/>
      <c r="QB291" s="57"/>
      <c r="QC291" s="57" t="s">
        <v>360</v>
      </c>
      <c r="QD291" s="57" t="s">
        <v>360</v>
      </c>
      <c r="QE291" s="57"/>
      <c r="QF291" s="57"/>
      <c r="QG291" s="57"/>
      <c r="QH291" s="57"/>
      <c r="QI291" s="57"/>
      <c r="QJ291" s="57"/>
      <c r="QK291" s="57"/>
      <c r="QL291" s="57"/>
      <c r="QM291" s="57"/>
      <c r="QN291" s="57"/>
      <c r="QO291" s="57"/>
      <c r="QP291" s="57"/>
      <c r="QQ291" s="57"/>
      <c r="QR291" s="38"/>
      <c r="QS291" s="38"/>
      <c r="QT291" s="38"/>
      <c r="QU291" s="61"/>
      <c r="QV291" s="57"/>
      <c r="QW291" s="57"/>
      <c r="QX291" s="57"/>
      <c r="QY291" s="57"/>
      <c r="QZ291" s="57"/>
      <c r="RA291" s="57"/>
      <c r="RB291" s="57"/>
      <c r="RC291" s="57"/>
      <c r="RD291" s="57"/>
      <c r="RE291" s="57"/>
      <c r="RF291" s="57"/>
      <c r="RG291" s="57"/>
      <c r="RH291" s="57"/>
      <c r="RI291" s="57"/>
      <c r="RJ291" s="57"/>
      <c r="RK291" s="57"/>
      <c r="RL291" s="57"/>
      <c r="RM291" s="38"/>
      <c r="RN291" s="38"/>
      <c r="RO291" s="37"/>
      <c r="RP291" s="38"/>
      <c r="RQ291" s="38"/>
      <c r="RR291" s="38"/>
      <c r="RS291" s="38"/>
      <c r="RT291" s="38"/>
      <c r="RU291" s="38"/>
      <c r="RV291" s="38"/>
      <c r="RW291" s="38"/>
      <c r="RX291" s="38"/>
      <c r="RY291" s="38"/>
      <c r="RZ291" s="38"/>
      <c r="SA291" s="38"/>
      <c r="SB291" s="38"/>
      <c r="SC291" s="38"/>
      <c r="SD291" s="38"/>
      <c r="SE291" s="38"/>
      <c r="SF291" s="38"/>
      <c r="SG291" s="38"/>
      <c r="SH291" s="38"/>
      <c r="SI291" s="37"/>
      <c r="SJ291" s="38"/>
      <c r="SK291" s="38"/>
      <c r="SL291" s="38"/>
      <c r="SM291" s="38"/>
      <c r="SN291" s="38"/>
      <c r="SO291" s="38"/>
      <c r="SP291" s="38"/>
      <c r="SQ291" s="38"/>
      <c r="SR291" s="38"/>
      <c r="SS291" s="38"/>
      <c r="ST291" s="38"/>
      <c r="SU291" s="38"/>
      <c r="SV291" s="38"/>
      <c r="SW291" s="38"/>
      <c r="SX291" s="38"/>
      <c r="SY291" s="38"/>
      <c r="SZ291" s="38"/>
      <c r="TA291" s="38"/>
      <c r="TB291" s="38"/>
      <c r="TC291" s="37"/>
      <c r="TD291" s="38"/>
      <c r="TE291" s="38"/>
      <c r="TF291" s="38"/>
      <c r="TG291" s="38"/>
      <c r="TH291" s="38"/>
      <c r="TI291" s="38"/>
      <c r="TJ291" s="38"/>
      <c r="TK291" s="38"/>
      <c r="TL291" s="38"/>
      <c r="TM291" s="38"/>
      <c r="TN291" s="38"/>
      <c r="TO291" s="38"/>
      <c r="TP291" s="38"/>
      <c r="TQ291" s="38"/>
      <c r="TR291" s="38"/>
      <c r="TS291" s="38"/>
      <c r="TT291" s="38"/>
      <c r="TU291" s="38"/>
      <c r="TV291" s="38"/>
      <c r="TW291" s="37"/>
      <c r="TX291" s="38"/>
      <c r="TY291" s="38"/>
      <c r="TZ291" s="38"/>
      <c r="UA291" s="38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7"/>
      <c r="UR291" s="38"/>
      <c r="US291" s="38"/>
      <c r="UT291" s="38"/>
      <c r="UU291" s="38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7"/>
      <c r="VL291" s="38"/>
      <c r="VM291" s="38"/>
      <c r="VN291" s="38"/>
      <c r="VO291" s="38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7"/>
      <c r="WF291" s="38"/>
      <c r="WG291" s="38"/>
      <c r="WH291" s="38"/>
      <c r="WI291" s="38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7"/>
      <c r="WZ291" s="38"/>
      <c r="XA291" s="38"/>
      <c r="XB291" s="38"/>
      <c r="XC291" s="38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7"/>
      <c r="XT291" s="38"/>
      <c r="XU291" s="38"/>
      <c r="XV291" s="38"/>
      <c r="XW291" s="38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7"/>
      <c r="YN291" s="38"/>
      <c r="YO291" s="38"/>
      <c r="YP291" s="38"/>
      <c r="YQ291" s="38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7"/>
      <c r="ZH291" s="38"/>
      <c r="ZI291" s="38"/>
      <c r="ZJ291" s="38"/>
      <c r="ZK291" s="38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7"/>
      <c r="AAB291" s="38"/>
      <c r="AAC291" s="38"/>
      <c r="AAD291" s="38"/>
      <c r="AAE291" s="38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7"/>
      <c r="AAV291" s="38"/>
      <c r="AAW291" s="38"/>
      <c r="AAX291" s="38"/>
      <c r="AAY291" s="38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7"/>
      <c r="ABP291" s="38"/>
      <c r="ABQ291" s="38"/>
      <c r="ABR291" s="38"/>
      <c r="ABS291" s="38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7"/>
      <c r="ACJ291" s="38"/>
      <c r="ACK291" s="38"/>
      <c r="ACL291" s="38"/>
      <c r="ACM291" s="38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7"/>
      <c r="ADD291" s="38"/>
      <c r="ADE291" s="38"/>
      <c r="ADF291" s="38"/>
      <c r="ADG291" s="38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7"/>
      <c r="ADX291" s="38"/>
      <c r="ADY291" s="38"/>
      <c r="ADZ291" s="38"/>
      <c r="AEA291" s="38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7"/>
      <c r="AER291" s="38"/>
      <c r="AES291" s="38"/>
      <c r="AET291" s="38"/>
      <c r="AEU291" s="38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7"/>
      <c r="AFL291" s="38"/>
      <c r="AFM291" s="38"/>
      <c r="AFN291" s="38"/>
      <c r="AFO291" s="38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F291" s="85" t="str">
        <f t="shared" si="974"/>
        <v/>
      </c>
      <c r="AGG291" s="85" t="str">
        <f t="shared" si="975"/>
        <v/>
      </c>
      <c r="AGH291" s="85" t="str">
        <f t="shared" si="976"/>
        <v/>
      </c>
      <c r="AGL291" s="36" t="str">
        <f t="shared" si="987"/>
        <v/>
      </c>
      <c r="AGM291" s="36" t="str">
        <f t="shared" si="977"/>
        <v/>
      </c>
      <c r="AGN291" s="39">
        <f t="shared" si="988"/>
        <v>4</v>
      </c>
      <c r="AGO291" s="36" t="str">
        <f t="shared" si="989"/>
        <v/>
      </c>
      <c r="AGP291" s="36" t="str">
        <f t="shared" si="978"/>
        <v/>
      </c>
      <c r="AGQ291" s="39">
        <f t="shared" si="990"/>
        <v>2</v>
      </c>
      <c r="AGR291" s="36" t="str">
        <f t="shared" si="991"/>
        <v/>
      </c>
      <c r="AGS291" s="36" t="str">
        <f t="shared" si="979"/>
        <v/>
      </c>
      <c r="AGT291" s="39">
        <f t="shared" si="992"/>
        <v>4</v>
      </c>
      <c r="AGU291" s="36" t="str">
        <f t="shared" si="993"/>
        <v/>
      </c>
      <c r="AGV291" s="36" t="str">
        <f t="shared" si="980"/>
        <v/>
      </c>
      <c r="AGW291" s="39" t="str">
        <f t="shared" si="994"/>
        <v/>
      </c>
      <c r="AGX291" s="36" t="str">
        <f t="shared" si="995"/>
        <v/>
      </c>
      <c r="AGY291" s="36" t="str">
        <f t="shared" si="981"/>
        <v/>
      </c>
      <c r="AGZ291" s="39">
        <f t="shared" si="996"/>
        <v>2</v>
      </c>
      <c r="AHA291" s="36" t="str">
        <f t="shared" si="997"/>
        <v/>
      </c>
      <c r="AHB291" s="36" t="str">
        <f t="shared" si="982"/>
        <v/>
      </c>
      <c r="AHC291" s="39">
        <f t="shared" si="998"/>
        <v>2</v>
      </c>
      <c r="AHD291" s="36" t="str">
        <f t="shared" si="999"/>
        <v/>
      </c>
      <c r="AHE291" s="36" t="str">
        <f t="shared" si="983"/>
        <v/>
      </c>
      <c r="AHF291" s="39" t="str">
        <f t="shared" si="1000"/>
        <v/>
      </c>
      <c r="AHG291" s="36" t="str">
        <f t="shared" si="1001"/>
        <v/>
      </c>
      <c r="AHH291" s="36" t="str">
        <f t="shared" si="984"/>
        <v/>
      </c>
      <c r="AHI291" s="39" t="str">
        <f t="shared" si="1002"/>
        <v/>
      </c>
      <c r="AHJ291" s="36" t="str">
        <f t="shared" si="1003"/>
        <v/>
      </c>
      <c r="AHK291" s="36" t="str">
        <f t="shared" si="985"/>
        <v/>
      </c>
      <c r="AHL291" s="39" t="str">
        <f t="shared" si="1004"/>
        <v/>
      </c>
      <c r="AHM291" s="36" t="str">
        <f t="shared" si="1005"/>
        <v/>
      </c>
      <c r="AHN291" s="36" t="str">
        <f t="shared" si="986"/>
        <v/>
      </c>
      <c r="AHO291" s="39" t="str">
        <f t="shared" si="1006"/>
        <v/>
      </c>
    </row>
    <row r="292" spans="1:899" s="5" customFormat="1" outlineLevel="1" x14ac:dyDescent="0.25">
      <c r="A292" s="35">
        <f t="shared" si="1007"/>
        <v>8</v>
      </c>
      <c r="B292" s="48" t="s">
        <v>164</v>
      </c>
      <c r="C292" s="37"/>
      <c r="D292" s="35"/>
      <c r="E292" s="35"/>
      <c r="F292" s="35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61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38"/>
      <c r="CD292" s="38"/>
      <c r="CE292" s="61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57"/>
      <c r="CW292" s="38"/>
      <c r="CX292" s="38"/>
      <c r="CY292" s="57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38"/>
      <c r="DR292" s="38"/>
      <c r="DS292" s="57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38"/>
      <c r="EL292" s="38"/>
      <c r="EM292" s="61"/>
      <c r="EN292" s="57"/>
      <c r="EO292" s="57"/>
      <c r="EP292" s="57" t="s">
        <v>360</v>
      </c>
      <c r="EQ292" s="57"/>
      <c r="ER292" s="57"/>
      <c r="ES292" s="57"/>
      <c r="ET292" s="57"/>
      <c r="EU292" s="57"/>
      <c r="EV292" s="57"/>
      <c r="EW292" s="57"/>
      <c r="EX292" s="57"/>
      <c r="EY292" s="57"/>
      <c r="EZ292" s="57"/>
      <c r="FA292" s="57"/>
      <c r="FB292" s="57"/>
      <c r="FC292" s="57"/>
      <c r="FD292" s="38"/>
      <c r="FE292" s="38"/>
      <c r="FF292" s="38"/>
      <c r="FG292" s="61"/>
      <c r="FH292" s="57"/>
      <c r="FI292" s="57"/>
      <c r="FJ292" s="57"/>
      <c r="FK292" s="57"/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38"/>
      <c r="FZ292" s="38"/>
      <c r="GA292" s="57"/>
      <c r="GB292" s="57"/>
      <c r="GC292" s="57"/>
      <c r="GD292" s="57"/>
      <c r="GE292" s="57"/>
      <c r="GF292" s="57"/>
      <c r="GG292" s="57"/>
      <c r="GH292" s="57"/>
      <c r="GI292" s="57"/>
      <c r="GJ292" s="57"/>
      <c r="GK292" s="57"/>
      <c r="GL292" s="57"/>
      <c r="GM292" s="57"/>
      <c r="GN292" s="57"/>
      <c r="GO292" s="57"/>
      <c r="GP292" s="57"/>
      <c r="GQ292" s="38"/>
      <c r="GR292" s="38"/>
      <c r="GS292" s="38"/>
      <c r="GT292" s="38"/>
      <c r="GU292" s="61"/>
      <c r="GV292" s="57"/>
      <c r="GW292" s="57"/>
      <c r="GX292" s="57"/>
      <c r="GY292" s="57"/>
      <c r="GZ292" s="57"/>
      <c r="HA292" s="57"/>
      <c r="HB292" s="57"/>
      <c r="HC292" s="57"/>
      <c r="HD292" s="57"/>
      <c r="HE292" s="57"/>
      <c r="HF292" s="57"/>
      <c r="HG292" s="57"/>
      <c r="HH292" s="57"/>
      <c r="HI292" s="57"/>
      <c r="HJ292" s="57"/>
      <c r="HK292" s="57"/>
      <c r="HL292" s="57"/>
      <c r="HM292" s="57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61"/>
      <c r="IJ292" s="57"/>
      <c r="IK292" s="57"/>
      <c r="IL292" s="57"/>
      <c r="IM292" s="57"/>
      <c r="IN292" s="57"/>
      <c r="IO292" s="57"/>
      <c r="IP292" s="57"/>
      <c r="IQ292" s="57"/>
      <c r="IR292" s="57"/>
      <c r="IS292" s="57"/>
      <c r="IT292" s="57"/>
      <c r="IU292" s="57"/>
      <c r="IV292" s="57"/>
      <c r="IW292" s="57"/>
      <c r="IX292" s="57"/>
      <c r="IY292" s="57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57"/>
      <c r="PH292" s="57"/>
      <c r="PI292" s="57"/>
      <c r="PJ292" s="57"/>
      <c r="PK292" s="57"/>
      <c r="PL292" s="57"/>
      <c r="PM292" s="57"/>
      <c r="PN292" s="57"/>
      <c r="PO292" s="57" t="s">
        <v>360</v>
      </c>
      <c r="PP292" s="57" t="s">
        <v>360</v>
      </c>
      <c r="PQ292" s="57"/>
      <c r="PR292" s="57"/>
      <c r="PS292" s="57"/>
      <c r="PT292" s="57" t="s">
        <v>360</v>
      </c>
      <c r="PU292" s="57"/>
      <c r="PV292" s="57"/>
      <c r="PW292" s="57"/>
      <c r="PX292" s="38"/>
      <c r="PY292" s="38"/>
      <c r="PZ292" s="38"/>
      <c r="QA292" s="61"/>
      <c r="QB292" s="57"/>
      <c r="QC292" s="57"/>
      <c r="QD292" s="57"/>
      <c r="QE292" s="57"/>
      <c r="QF292" s="57"/>
      <c r="QG292" s="57"/>
      <c r="QH292" s="57"/>
      <c r="QI292" s="57"/>
      <c r="QJ292" s="57"/>
      <c r="QK292" s="57"/>
      <c r="QL292" s="57"/>
      <c r="QM292" s="57"/>
      <c r="QN292" s="57"/>
      <c r="QO292" s="57"/>
      <c r="QP292" s="57"/>
      <c r="QQ292" s="57"/>
      <c r="QR292" s="38"/>
      <c r="QS292" s="38"/>
      <c r="QT292" s="38"/>
      <c r="QU292" s="61"/>
      <c r="QV292" s="57"/>
      <c r="QW292" s="57"/>
      <c r="QX292" s="57"/>
      <c r="QY292" s="57"/>
      <c r="QZ292" s="57"/>
      <c r="RA292" s="57"/>
      <c r="RB292" s="57"/>
      <c r="RC292" s="57"/>
      <c r="RD292" s="57"/>
      <c r="RE292" s="57"/>
      <c r="RF292" s="57"/>
      <c r="RG292" s="57"/>
      <c r="RH292" s="57"/>
      <c r="RI292" s="57"/>
      <c r="RJ292" s="57"/>
      <c r="RK292" s="57"/>
      <c r="RL292" s="57"/>
      <c r="RM292" s="38"/>
      <c r="RN292" s="38"/>
      <c r="RO292" s="37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7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7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7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7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7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7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7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7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7"/>
      <c r="YN292" s="38"/>
      <c r="YO292" s="38"/>
      <c r="YP292" s="38"/>
      <c r="YQ292" s="38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7"/>
      <c r="ZH292" s="38"/>
      <c r="ZI292" s="38"/>
      <c r="ZJ292" s="38"/>
      <c r="ZK292" s="38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7"/>
      <c r="AAB292" s="38"/>
      <c r="AAC292" s="38"/>
      <c r="AAD292" s="38"/>
      <c r="AAE292" s="38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7"/>
      <c r="AAV292" s="38"/>
      <c r="AAW292" s="38"/>
      <c r="AAX292" s="38"/>
      <c r="AAY292" s="38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7"/>
      <c r="ABP292" s="38"/>
      <c r="ABQ292" s="38"/>
      <c r="ABR292" s="38"/>
      <c r="ABS292" s="38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7"/>
      <c r="ACJ292" s="38"/>
      <c r="ACK292" s="38"/>
      <c r="ACL292" s="38"/>
      <c r="ACM292" s="38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7"/>
      <c r="ADD292" s="38"/>
      <c r="ADE292" s="38"/>
      <c r="ADF292" s="38"/>
      <c r="ADG292" s="38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7"/>
      <c r="ADX292" s="38"/>
      <c r="ADY292" s="38"/>
      <c r="ADZ292" s="38"/>
      <c r="AEA292" s="38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7"/>
      <c r="AER292" s="38"/>
      <c r="AES292" s="38"/>
      <c r="AET292" s="38"/>
      <c r="AEU292" s="38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7"/>
      <c r="AFL292" s="38"/>
      <c r="AFM292" s="38"/>
      <c r="AFN292" s="38"/>
      <c r="AFO292" s="38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F292" s="85" t="str">
        <f t="shared" si="974"/>
        <v/>
      </c>
      <c r="AGG292" s="85" t="str">
        <f t="shared" si="975"/>
        <v/>
      </c>
      <c r="AGH292" s="85" t="str">
        <f t="shared" si="976"/>
        <v/>
      </c>
      <c r="AGL292" s="36" t="str">
        <f t="shared" si="987"/>
        <v/>
      </c>
      <c r="AGM292" s="36" t="str">
        <f t="shared" si="977"/>
        <v/>
      </c>
      <c r="AGN292" s="39" t="str">
        <f t="shared" si="988"/>
        <v/>
      </c>
      <c r="AGO292" s="36" t="str">
        <f t="shared" si="989"/>
        <v/>
      </c>
      <c r="AGP292" s="36" t="str">
        <f t="shared" si="978"/>
        <v/>
      </c>
      <c r="AGQ292" s="39">
        <f t="shared" si="990"/>
        <v>1</v>
      </c>
      <c r="AGR292" s="36" t="str">
        <f t="shared" si="991"/>
        <v/>
      </c>
      <c r="AGS292" s="36" t="str">
        <f t="shared" si="979"/>
        <v/>
      </c>
      <c r="AGT292" s="39" t="str">
        <f t="shared" si="992"/>
        <v/>
      </c>
      <c r="AGU292" s="36" t="str">
        <f t="shared" si="993"/>
        <v/>
      </c>
      <c r="AGV292" s="36" t="str">
        <f t="shared" si="980"/>
        <v/>
      </c>
      <c r="AGW292" s="39" t="str">
        <f t="shared" si="994"/>
        <v/>
      </c>
      <c r="AGX292" s="36" t="str">
        <f t="shared" si="995"/>
        <v/>
      </c>
      <c r="AGY292" s="36" t="str">
        <f t="shared" si="981"/>
        <v/>
      </c>
      <c r="AGZ292" s="39">
        <f t="shared" si="996"/>
        <v>3</v>
      </c>
      <c r="AHA292" s="36" t="str">
        <f t="shared" si="997"/>
        <v/>
      </c>
      <c r="AHB292" s="36" t="str">
        <f t="shared" si="982"/>
        <v/>
      </c>
      <c r="AHC292" s="39" t="str">
        <f t="shared" si="998"/>
        <v/>
      </c>
      <c r="AHD292" s="36" t="str">
        <f t="shared" si="999"/>
        <v/>
      </c>
      <c r="AHE292" s="36" t="str">
        <f t="shared" si="983"/>
        <v/>
      </c>
      <c r="AHF292" s="39" t="str">
        <f t="shared" si="1000"/>
        <v/>
      </c>
      <c r="AHG292" s="36" t="str">
        <f t="shared" si="1001"/>
        <v/>
      </c>
      <c r="AHH292" s="36" t="str">
        <f t="shared" si="984"/>
        <v/>
      </c>
      <c r="AHI292" s="39" t="str">
        <f t="shared" si="1002"/>
        <v/>
      </c>
      <c r="AHJ292" s="36" t="str">
        <f t="shared" si="1003"/>
        <v/>
      </c>
      <c r="AHK292" s="36" t="str">
        <f t="shared" si="985"/>
        <v/>
      </c>
      <c r="AHL292" s="39" t="str">
        <f t="shared" si="1004"/>
        <v/>
      </c>
      <c r="AHM292" s="36" t="str">
        <f t="shared" si="1005"/>
        <v/>
      </c>
      <c r="AHN292" s="36" t="str">
        <f t="shared" si="986"/>
        <v/>
      </c>
      <c r="AHO292" s="39" t="str">
        <f t="shared" si="1006"/>
        <v/>
      </c>
    </row>
    <row r="293" spans="1:899" s="5" customFormat="1" outlineLevel="1" x14ac:dyDescent="0.25">
      <c r="A293" s="35">
        <f t="shared" si="1007"/>
        <v>9</v>
      </c>
      <c r="B293" s="48" t="s">
        <v>165</v>
      </c>
      <c r="C293" s="37"/>
      <c r="D293" s="35"/>
      <c r="E293" s="35"/>
      <c r="F293" s="35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 t="s">
        <v>360</v>
      </c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 t="s">
        <v>360</v>
      </c>
      <c r="AL293" s="57"/>
      <c r="AM293" s="57" t="s">
        <v>360</v>
      </c>
      <c r="AN293" s="57"/>
      <c r="AO293" s="57"/>
      <c r="AP293" s="57"/>
      <c r="AQ293" s="57"/>
      <c r="AR293" s="57"/>
      <c r="AS293" s="57"/>
      <c r="AT293" s="57" t="s">
        <v>360</v>
      </c>
      <c r="AU293" s="57"/>
      <c r="AV293" s="57"/>
      <c r="AW293" s="57"/>
      <c r="AX293" s="57"/>
      <c r="AY293" s="57" t="s">
        <v>360</v>
      </c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61"/>
      <c r="BL293" s="57"/>
      <c r="BM293" s="57"/>
      <c r="BN293" s="57"/>
      <c r="BO293" s="57"/>
      <c r="BP293" s="57"/>
      <c r="BQ293" s="57"/>
      <c r="BR293" s="57"/>
      <c r="BS293" s="57" t="s">
        <v>360</v>
      </c>
      <c r="BT293" s="57" t="s">
        <v>360</v>
      </c>
      <c r="BU293" s="57"/>
      <c r="BV293" s="57"/>
      <c r="BW293" s="57"/>
      <c r="BX293" s="57"/>
      <c r="BY293" s="57"/>
      <c r="BZ293" s="57"/>
      <c r="CA293" s="57"/>
      <c r="CB293" s="57"/>
      <c r="CC293" s="38"/>
      <c r="CD293" s="38"/>
      <c r="CE293" s="61"/>
      <c r="CF293" s="57"/>
      <c r="CG293" s="57"/>
      <c r="CH293" s="57" t="s">
        <v>360</v>
      </c>
      <c r="CI293" s="57" t="s">
        <v>360</v>
      </c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38"/>
      <c r="CX293" s="38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57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38"/>
      <c r="EL293" s="38"/>
      <c r="EM293" s="61"/>
      <c r="EN293" s="57"/>
      <c r="EO293" s="57"/>
      <c r="EP293" s="57"/>
      <c r="EQ293" s="57"/>
      <c r="ER293" s="57"/>
      <c r="ES293" s="57"/>
      <c r="ET293" s="57"/>
      <c r="EU293" s="57"/>
      <c r="EV293" s="57"/>
      <c r="EW293" s="57"/>
      <c r="EX293" s="57"/>
      <c r="EY293" s="57"/>
      <c r="EZ293" s="57"/>
      <c r="FA293" s="57"/>
      <c r="FB293" s="57"/>
      <c r="FC293" s="57"/>
      <c r="FD293" s="38"/>
      <c r="FE293" s="38"/>
      <c r="FF293" s="38"/>
      <c r="FG293" s="61"/>
      <c r="FH293" s="57"/>
      <c r="FI293" s="57" t="s">
        <v>360</v>
      </c>
      <c r="FJ293" s="57"/>
      <c r="FK293" s="57" t="s">
        <v>360</v>
      </c>
      <c r="FL293" s="57"/>
      <c r="FM293" s="57"/>
      <c r="FN293" s="57"/>
      <c r="FO293" s="57"/>
      <c r="FP293" s="57"/>
      <c r="FQ293" s="57" t="s">
        <v>360</v>
      </c>
      <c r="FR293" s="57"/>
      <c r="FS293" s="57"/>
      <c r="FT293" s="57"/>
      <c r="FU293" s="57"/>
      <c r="FV293" s="57"/>
      <c r="FW293" s="57"/>
      <c r="FX293" s="57"/>
      <c r="FY293" s="38"/>
      <c r="FZ293" s="38"/>
      <c r="GA293" s="57"/>
      <c r="GB293" s="57"/>
      <c r="GC293" s="57"/>
      <c r="GD293" s="57" t="s">
        <v>360</v>
      </c>
      <c r="GE293" s="57"/>
      <c r="GF293" s="57"/>
      <c r="GG293" s="57"/>
      <c r="GH293" s="57"/>
      <c r="GI293" s="57"/>
      <c r="GJ293" s="57"/>
      <c r="GK293" s="57"/>
      <c r="GL293" s="57"/>
      <c r="GM293" s="57" t="s">
        <v>360</v>
      </c>
      <c r="GN293" s="57"/>
      <c r="GO293" s="57"/>
      <c r="GP293" s="57"/>
      <c r="GQ293" s="38"/>
      <c r="GR293" s="38"/>
      <c r="GS293" s="38"/>
      <c r="GT293" s="38"/>
      <c r="GU293" s="61"/>
      <c r="GV293" s="57"/>
      <c r="GW293" s="57"/>
      <c r="GX293" s="57"/>
      <c r="GY293" s="57"/>
      <c r="GZ293" s="57"/>
      <c r="HA293" s="57"/>
      <c r="HB293" s="57"/>
      <c r="HC293" s="57" t="s">
        <v>360</v>
      </c>
      <c r="HD293" s="57"/>
      <c r="HE293" s="57"/>
      <c r="HF293" s="57"/>
      <c r="HG293" s="57"/>
      <c r="HH293" s="57"/>
      <c r="HI293" s="57"/>
      <c r="HJ293" s="57"/>
      <c r="HK293" s="57"/>
      <c r="HL293" s="57"/>
      <c r="HM293" s="57"/>
      <c r="HN293" s="38"/>
      <c r="HO293" s="61"/>
      <c r="HP293" s="57"/>
      <c r="HQ293" s="57"/>
      <c r="HR293" s="57"/>
      <c r="HS293" s="57"/>
      <c r="HT293" s="57" t="s">
        <v>360</v>
      </c>
      <c r="HU293" s="57"/>
      <c r="HV293" s="57"/>
      <c r="HW293" s="57"/>
      <c r="HX293" s="57"/>
      <c r="HY293" s="57" t="s">
        <v>360</v>
      </c>
      <c r="HZ293" s="57"/>
      <c r="IA293" s="57"/>
      <c r="IB293" s="57"/>
      <c r="IC293" s="57"/>
      <c r="ID293" s="57"/>
      <c r="IE293" s="57"/>
      <c r="IF293" s="38"/>
      <c r="IG293" s="38"/>
      <c r="IH293" s="38"/>
      <c r="II293" s="61"/>
      <c r="IJ293" s="57"/>
      <c r="IK293" s="57"/>
      <c r="IL293" s="57"/>
      <c r="IM293" s="57"/>
      <c r="IN293" s="57"/>
      <c r="IO293" s="57"/>
      <c r="IP293" s="57"/>
      <c r="IQ293" s="57"/>
      <c r="IR293" s="57"/>
      <c r="IS293" s="57"/>
      <c r="IT293" s="57"/>
      <c r="IU293" s="57"/>
      <c r="IV293" s="57"/>
      <c r="IW293" s="57"/>
      <c r="IX293" s="57"/>
      <c r="IY293" s="57" t="s">
        <v>360</v>
      </c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57"/>
      <c r="PH293" s="57"/>
      <c r="PI293" s="57"/>
      <c r="PJ293" s="57"/>
      <c r="PK293" s="57"/>
      <c r="PL293" s="57"/>
      <c r="PM293" s="57"/>
      <c r="PN293" s="57"/>
      <c r="PO293" s="57"/>
      <c r="PP293" s="57"/>
      <c r="PQ293" s="57"/>
      <c r="PR293" s="57"/>
      <c r="PS293" s="57"/>
      <c r="PT293" s="57"/>
      <c r="PU293" s="57"/>
      <c r="PV293" s="57" t="s">
        <v>360</v>
      </c>
      <c r="PW293" s="57"/>
      <c r="PX293" s="38"/>
      <c r="PY293" s="38"/>
      <c r="PZ293" s="38"/>
      <c r="QA293" s="61"/>
      <c r="QB293" s="57" t="s">
        <v>360</v>
      </c>
      <c r="QC293" s="57" t="s">
        <v>360</v>
      </c>
      <c r="QD293" s="57" t="s">
        <v>360</v>
      </c>
      <c r="QE293" s="57"/>
      <c r="QF293" s="57"/>
      <c r="QG293" s="57"/>
      <c r="QH293" s="57"/>
      <c r="QI293" s="57"/>
      <c r="QJ293" s="57"/>
      <c r="QK293" s="57"/>
      <c r="QL293" s="57"/>
      <c r="QM293" s="57"/>
      <c r="QN293" s="57"/>
      <c r="QO293" s="57"/>
      <c r="QP293" s="57"/>
      <c r="QQ293" s="57"/>
      <c r="QR293" s="38"/>
      <c r="QS293" s="38"/>
      <c r="QT293" s="38"/>
      <c r="QU293" s="61"/>
      <c r="QV293" s="57"/>
      <c r="QW293" s="57"/>
      <c r="QX293" s="57"/>
      <c r="QY293" s="57"/>
      <c r="QZ293" s="57"/>
      <c r="RA293" s="57"/>
      <c r="RB293" s="57"/>
      <c r="RC293" s="57"/>
      <c r="RD293" s="57"/>
      <c r="RE293" s="57"/>
      <c r="RF293" s="57"/>
      <c r="RG293" s="57"/>
      <c r="RH293" s="57"/>
      <c r="RI293" s="57"/>
      <c r="RJ293" s="57"/>
      <c r="RK293" s="57"/>
      <c r="RL293" s="57"/>
      <c r="RM293" s="38"/>
      <c r="RN293" s="38"/>
      <c r="RO293" s="37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7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7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7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7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7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7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7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7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7"/>
      <c r="YN293" s="38"/>
      <c r="YO293" s="38"/>
      <c r="YP293" s="38"/>
      <c r="YQ293" s="38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7"/>
      <c r="ZH293" s="38"/>
      <c r="ZI293" s="38"/>
      <c r="ZJ293" s="38"/>
      <c r="ZK293" s="38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7"/>
      <c r="AAB293" s="38"/>
      <c r="AAC293" s="38"/>
      <c r="AAD293" s="38"/>
      <c r="AAE293" s="38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7"/>
      <c r="AAV293" s="38"/>
      <c r="AAW293" s="38"/>
      <c r="AAX293" s="38"/>
      <c r="AAY293" s="38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7"/>
      <c r="ABP293" s="38"/>
      <c r="ABQ293" s="38"/>
      <c r="ABR293" s="38"/>
      <c r="ABS293" s="38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7"/>
      <c r="ACJ293" s="38"/>
      <c r="ACK293" s="38"/>
      <c r="ACL293" s="38"/>
      <c r="ACM293" s="38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7"/>
      <c r="ADD293" s="38"/>
      <c r="ADE293" s="38"/>
      <c r="ADF293" s="38"/>
      <c r="ADG293" s="38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7"/>
      <c r="ADX293" s="38"/>
      <c r="ADY293" s="38"/>
      <c r="ADZ293" s="38"/>
      <c r="AEA293" s="38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7"/>
      <c r="AER293" s="38"/>
      <c r="AES293" s="38"/>
      <c r="AET293" s="38"/>
      <c r="AEU293" s="38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7"/>
      <c r="AFL293" s="38"/>
      <c r="AFM293" s="38"/>
      <c r="AFN293" s="38"/>
      <c r="AFO293" s="38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F293" s="85" t="str">
        <f t="shared" si="974"/>
        <v/>
      </c>
      <c r="AGG293" s="85" t="str">
        <f t="shared" si="975"/>
        <v/>
      </c>
      <c r="AGH293" s="85" t="str">
        <f t="shared" si="976"/>
        <v/>
      </c>
      <c r="AGL293" s="36" t="str">
        <f t="shared" si="987"/>
        <v/>
      </c>
      <c r="AGM293" s="36" t="str">
        <f t="shared" si="977"/>
        <v/>
      </c>
      <c r="AGN293" s="39">
        <f t="shared" si="988"/>
        <v>9</v>
      </c>
      <c r="AGO293" s="36" t="str">
        <f t="shared" si="989"/>
        <v/>
      </c>
      <c r="AGP293" s="36" t="str">
        <f t="shared" si="978"/>
        <v/>
      </c>
      <c r="AGQ293" s="39">
        <f t="shared" si="990"/>
        <v>3</v>
      </c>
      <c r="AGR293" s="36" t="str">
        <f t="shared" si="991"/>
        <v/>
      </c>
      <c r="AGS293" s="36" t="str">
        <f t="shared" si="979"/>
        <v/>
      </c>
      <c r="AGT293" s="39">
        <f t="shared" si="992"/>
        <v>6</v>
      </c>
      <c r="AGU293" s="36" t="str">
        <f t="shared" si="993"/>
        <v/>
      </c>
      <c r="AGV293" s="36" t="str">
        <f t="shared" si="980"/>
        <v/>
      </c>
      <c r="AGW293" s="39" t="str">
        <f t="shared" si="994"/>
        <v/>
      </c>
      <c r="AGX293" s="36" t="str">
        <f t="shared" si="995"/>
        <v/>
      </c>
      <c r="AGY293" s="36" t="str">
        <f t="shared" si="981"/>
        <v/>
      </c>
      <c r="AGZ293" s="39">
        <f t="shared" si="996"/>
        <v>1</v>
      </c>
      <c r="AHA293" s="36" t="str">
        <f t="shared" si="997"/>
        <v/>
      </c>
      <c r="AHB293" s="36" t="str">
        <f t="shared" si="982"/>
        <v/>
      </c>
      <c r="AHC293" s="39">
        <f t="shared" si="998"/>
        <v>3</v>
      </c>
      <c r="AHD293" s="36" t="str">
        <f t="shared" si="999"/>
        <v/>
      </c>
      <c r="AHE293" s="36" t="str">
        <f t="shared" si="983"/>
        <v/>
      </c>
      <c r="AHF293" s="39" t="str">
        <f t="shared" si="1000"/>
        <v/>
      </c>
      <c r="AHG293" s="36" t="str">
        <f t="shared" si="1001"/>
        <v/>
      </c>
      <c r="AHH293" s="36" t="str">
        <f t="shared" si="984"/>
        <v/>
      </c>
      <c r="AHI293" s="39" t="str">
        <f t="shared" si="1002"/>
        <v/>
      </c>
      <c r="AHJ293" s="36" t="str">
        <f t="shared" si="1003"/>
        <v/>
      </c>
      <c r="AHK293" s="36" t="str">
        <f t="shared" si="985"/>
        <v/>
      </c>
      <c r="AHL293" s="39" t="str">
        <f t="shared" si="1004"/>
        <v/>
      </c>
      <c r="AHM293" s="36" t="str">
        <f t="shared" si="1005"/>
        <v/>
      </c>
      <c r="AHN293" s="36" t="str">
        <f t="shared" si="986"/>
        <v/>
      </c>
      <c r="AHO293" s="39" t="str">
        <f t="shared" si="1006"/>
        <v/>
      </c>
    </row>
    <row r="294" spans="1:899" s="5" customFormat="1" outlineLevel="1" x14ac:dyDescent="0.25">
      <c r="A294" s="35">
        <f t="shared" si="1007"/>
        <v>10</v>
      </c>
      <c r="B294" s="48" t="s">
        <v>166</v>
      </c>
      <c r="C294" s="37"/>
      <c r="D294" s="35"/>
      <c r="E294" s="35"/>
      <c r="F294" s="35"/>
      <c r="G294" s="57"/>
      <c r="H294" s="57"/>
      <c r="I294" s="57"/>
      <c r="J294" s="57"/>
      <c r="K294" s="57"/>
      <c r="L294" s="57" t="s">
        <v>360</v>
      </c>
      <c r="M294" s="57" t="s">
        <v>360</v>
      </c>
      <c r="N294" s="57"/>
      <c r="O294" s="57"/>
      <c r="P294" s="57"/>
      <c r="Q294" s="57"/>
      <c r="R294" s="57"/>
      <c r="S294" s="57"/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61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38"/>
      <c r="CD294" s="38"/>
      <c r="CE294" s="61"/>
      <c r="CF294" s="57"/>
      <c r="CG294" s="57" t="s">
        <v>360</v>
      </c>
      <c r="CH294" s="57" t="s">
        <v>360</v>
      </c>
      <c r="CI294" s="57" t="s">
        <v>360</v>
      </c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38"/>
      <c r="CX294" s="38"/>
      <c r="CY294" s="57"/>
      <c r="CZ294" s="57"/>
      <c r="DA294" s="57" t="s">
        <v>360</v>
      </c>
      <c r="DB294" s="57" t="s">
        <v>360</v>
      </c>
      <c r="DC294" s="57"/>
      <c r="DD294" s="57" t="s">
        <v>360</v>
      </c>
      <c r="DE294" s="57" t="s">
        <v>360</v>
      </c>
      <c r="DF294" s="57"/>
      <c r="DG294" s="57" t="s">
        <v>360</v>
      </c>
      <c r="DH294" s="57" t="s">
        <v>360</v>
      </c>
      <c r="DI294" s="57" t="s">
        <v>360</v>
      </c>
      <c r="DJ294" s="57"/>
      <c r="DK294" s="57"/>
      <c r="DL294" s="57" t="s">
        <v>360</v>
      </c>
      <c r="DM294" s="57" t="s">
        <v>360</v>
      </c>
      <c r="DN294" s="57"/>
      <c r="DO294" s="57" t="s">
        <v>360</v>
      </c>
      <c r="DP294" s="57"/>
      <c r="DQ294" s="38"/>
      <c r="DR294" s="38"/>
      <c r="DS294" s="57" t="s">
        <v>360</v>
      </c>
      <c r="DT294" s="57" t="s">
        <v>360</v>
      </c>
      <c r="DU294" s="57" t="s">
        <v>360</v>
      </c>
      <c r="DV294" s="57" t="s">
        <v>360</v>
      </c>
      <c r="DW294" s="57" t="s">
        <v>360</v>
      </c>
      <c r="DX294" s="57" t="s">
        <v>360</v>
      </c>
      <c r="DY294" s="57" t="s">
        <v>360</v>
      </c>
      <c r="DZ294" s="57" t="s">
        <v>360</v>
      </c>
      <c r="EA294" s="57" t="s">
        <v>360</v>
      </c>
      <c r="EB294" s="57" t="s">
        <v>360</v>
      </c>
      <c r="EC294" s="57" t="s">
        <v>360</v>
      </c>
      <c r="ED294" s="57" t="s">
        <v>360</v>
      </c>
      <c r="EE294" s="57" t="s">
        <v>360</v>
      </c>
      <c r="EF294" s="57" t="s">
        <v>360</v>
      </c>
      <c r="EG294" s="57" t="s">
        <v>360</v>
      </c>
      <c r="EH294" s="57" t="s">
        <v>360</v>
      </c>
      <c r="EI294" s="57"/>
      <c r="EJ294" s="57"/>
      <c r="EK294" s="38"/>
      <c r="EL294" s="38"/>
      <c r="EM294" s="61"/>
      <c r="EN294" s="57" t="s">
        <v>360</v>
      </c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38"/>
      <c r="FE294" s="38"/>
      <c r="FF294" s="38"/>
      <c r="FG294" s="61"/>
      <c r="FH294" s="57" t="s">
        <v>360</v>
      </c>
      <c r="FI294" s="57" t="s">
        <v>360</v>
      </c>
      <c r="FJ294" s="57" t="s">
        <v>360</v>
      </c>
      <c r="FK294" s="57" t="s">
        <v>360</v>
      </c>
      <c r="FL294" s="57" t="s">
        <v>360</v>
      </c>
      <c r="FM294" s="57" t="s">
        <v>360</v>
      </c>
      <c r="FN294" s="57"/>
      <c r="FO294" s="57"/>
      <c r="FP294" s="57" t="s">
        <v>360</v>
      </c>
      <c r="FQ294" s="57"/>
      <c r="FR294" s="57"/>
      <c r="FS294" s="57" t="s">
        <v>360</v>
      </c>
      <c r="FT294" s="57"/>
      <c r="FU294" s="57"/>
      <c r="FV294" s="57"/>
      <c r="FW294" s="57"/>
      <c r="FX294" s="57"/>
      <c r="FY294" s="38"/>
      <c r="FZ294" s="38"/>
      <c r="GA294" s="57" t="s">
        <v>360</v>
      </c>
      <c r="GB294" s="57"/>
      <c r="GC294" s="57"/>
      <c r="GD294" s="57" t="s">
        <v>360</v>
      </c>
      <c r="GE294" s="57"/>
      <c r="GF294" s="57"/>
      <c r="GG294" s="57"/>
      <c r="GH294" s="57"/>
      <c r="GI294" s="57"/>
      <c r="GJ294" s="57"/>
      <c r="GK294" s="57"/>
      <c r="GL294" s="57"/>
      <c r="GM294" s="57" t="s">
        <v>360</v>
      </c>
      <c r="GN294" s="57"/>
      <c r="GO294" s="57"/>
      <c r="GP294" s="57" t="s">
        <v>360</v>
      </c>
      <c r="GQ294" s="38"/>
      <c r="GR294" s="38"/>
      <c r="GS294" s="38"/>
      <c r="GT294" s="38"/>
      <c r="GU294" s="61"/>
      <c r="GV294" s="57" t="s">
        <v>360</v>
      </c>
      <c r="GW294" s="57" t="s">
        <v>360</v>
      </c>
      <c r="GX294" s="57"/>
      <c r="GY294" s="57" t="s">
        <v>360</v>
      </c>
      <c r="GZ294" s="57" t="s">
        <v>360</v>
      </c>
      <c r="HA294" s="57"/>
      <c r="HB294" s="57"/>
      <c r="HC294" s="57" t="s">
        <v>360</v>
      </c>
      <c r="HD294" s="57"/>
      <c r="HE294" s="57" t="s">
        <v>360</v>
      </c>
      <c r="HF294" s="57"/>
      <c r="HG294" s="57"/>
      <c r="HH294" s="57"/>
      <c r="HI294" s="57"/>
      <c r="HJ294" s="57"/>
      <c r="HK294" s="57" t="s">
        <v>360</v>
      </c>
      <c r="HL294" s="57"/>
      <c r="HM294" s="57"/>
      <c r="HN294" s="38"/>
      <c r="HO294" s="61"/>
      <c r="HP294" s="57" t="s">
        <v>360</v>
      </c>
      <c r="HQ294" s="57" t="s">
        <v>360</v>
      </c>
      <c r="HR294" s="57" t="s">
        <v>360</v>
      </c>
      <c r="HS294" s="57"/>
      <c r="HT294" s="57" t="s">
        <v>360</v>
      </c>
      <c r="HU294" s="57" t="s">
        <v>360</v>
      </c>
      <c r="HV294" s="57"/>
      <c r="HW294" s="57"/>
      <c r="HX294" s="57"/>
      <c r="HY294" s="57" t="s">
        <v>360</v>
      </c>
      <c r="HZ294" s="57"/>
      <c r="IA294" s="57"/>
      <c r="IB294" s="57"/>
      <c r="IC294" s="57" t="s">
        <v>360</v>
      </c>
      <c r="ID294" s="57"/>
      <c r="IE294" s="57" t="s">
        <v>360</v>
      </c>
      <c r="IF294" s="38"/>
      <c r="IG294" s="38"/>
      <c r="IH294" s="38"/>
      <c r="II294" s="61"/>
      <c r="IJ294" s="57" t="s">
        <v>360</v>
      </c>
      <c r="IK294" s="57"/>
      <c r="IL294" s="57"/>
      <c r="IM294" s="57"/>
      <c r="IN294" s="57"/>
      <c r="IO294" s="57"/>
      <c r="IP294" s="57"/>
      <c r="IQ294" s="57" t="s">
        <v>360</v>
      </c>
      <c r="IR294" s="57"/>
      <c r="IS294" s="57"/>
      <c r="IT294" s="57"/>
      <c r="IU294" s="57"/>
      <c r="IV294" s="57"/>
      <c r="IW294" s="57"/>
      <c r="IX294" s="57"/>
      <c r="IY294" s="57" t="s">
        <v>360</v>
      </c>
      <c r="IZ294" s="38"/>
      <c r="JA294" s="38"/>
      <c r="JB294" s="38"/>
      <c r="JC294" s="61"/>
      <c r="JD294" s="57" t="s">
        <v>360</v>
      </c>
      <c r="JE294" s="57"/>
      <c r="JF294" s="57"/>
      <c r="JG294" s="57"/>
      <c r="JH294" s="57"/>
      <c r="JI294" s="57"/>
      <c r="JJ294" s="57"/>
      <c r="JK294" s="57" t="s">
        <v>360</v>
      </c>
      <c r="JL294" s="57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57"/>
      <c r="PH294" s="57"/>
      <c r="PI294" s="57"/>
      <c r="PJ294" s="57"/>
      <c r="PK294" s="57"/>
      <c r="PL294" s="57"/>
      <c r="PM294" s="57"/>
      <c r="PN294" s="57"/>
      <c r="PO294" s="57" t="s">
        <v>360</v>
      </c>
      <c r="PP294" s="57" t="s">
        <v>360</v>
      </c>
      <c r="PQ294" s="57"/>
      <c r="PR294" s="57"/>
      <c r="PS294" s="57"/>
      <c r="PT294" s="57"/>
      <c r="PU294" s="57"/>
      <c r="PV294" s="57"/>
      <c r="PW294" s="57"/>
      <c r="PX294" s="38"/>
      <c r="PY294" s="38"/>
      <c r="PZ294" s="38"/>
      <c r="QA294" s="61"/>
      <c r="QB294" s="57" t="s">
        <v>360</v>
      </c>
      <c r="QC294" s="57" t="s">
        <v>360</v>
      </c>
      <c r="QD294" s="57" t="s">
        <v>360</v>
      </c>
      <c r="QE294" s="57"/>
      <c r="QF294" s="57"/>
      <c r="QG294" s="57"/>
      <c r="QH294" s="57"/>
      <c r="QI294" s="57"/>
      <c r="QJ294" s="57"/>
      <c r="QK294" s="57"/>
      <c r="QL294" s="57"/>
      <c r="QM294" s="57"/>
      <c r="QN294" s="57"/>
      <c r="QO294" s="57"/>
      <c r="QP294" s="57"/>
      <c r="QQ294" s="57" t="s">
        <v>360</v>
      </c>
      <c r="QR294" s="38"/>
      <c r="QS294" s="38"/>
      <c r="QT294" s="38"/>
      <c r="QU294" s="61"/>
      <c r="QV294" s="57"/>
      <c r="QW294" s="57"/>
      <c r="QX294" s="57"/>
      <c r="QY294" s="57"/>
      <c r="QZ294" s="57"/>
      <c r="RA294" s="57"/>
      <c r="RB294" s="57"/>
      <c r="RC294" s="57"/>
      <c r="RD294" s="57" t="s">
        <v>360</v>
      </c>
      <c r="RE294" s="57"/>
      <c r="RF294" s="57"/>
      <c r="RG294" s="57"/>
      <c r="RH294" s="57"/>
      <c r="RI294" s="57" t="s">
        <v>360</v>
      </c>
      <c r="RJ294" s="57"/>
      <c r="RK294" s="57" t="s">
        <v>360</v>
      </c>
      <c r="RL294" s="57"/>
      <c r="RM294" s="38"/>
      <c r="RN294" s="38"/>
      <c r="RO294" s="37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7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7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7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7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7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7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7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7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7"/>
      <c r="YN294" s="38"/>
      <c r="YO294" s="38"/>
      <c r="YP294" s="38"/>
      <c r="YQ294" s="38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7"/>
      <c r="ZH294" s="38"/>
      <c r="ZI294" s="38"/>
      <c r="ZJ294" s="38"/>
      <c r="ZK294" s="38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7"/>
      <c r="AAB294" s="38"/>
      <c r="AAC294" s="38"/>
      <c r="AAD294" s="38"/>
      <c r="AAE294" s="38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7"/>
      <c r="AAV294" s="38"/>
      <c r="AAW294" s="38"/>
      <c r="AAX294" s="38"/>
      <c r="AAY294" s="38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7"/>
      <c r="ABP294" s="38"/>
      <c r="ABQ294" s="38"/>
      <c r="ABR294" s="38"/>
      <c r="ABS294" s="38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7"/>
      <c r="ACJ294" s="38"/>
      <c r="ACK294" s="38"/>
      <c r="ACL294" s="38"/>
      <c r="ACM294" s="38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7"/>
      <c r="ADD294" s="38"/>
      <c r="ADE294" s="38"/>
      <c r="ADF294" s="38"/>
      <c r="ADG294" s="38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7"/>
      <c r="ADX294" s="38"/>
      <c r="ADY294" s="38"/>
      <c r="ADZ294" s="38"/>
      <c r="AEA294" s="38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7"/>
      <c r="AER294" s="38"/>
      <c r="AES294" s="38"/>
      <c r="AET294" s="38"/>
      <c r="AEU294" s="38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7"/>
      <c r="AFL294" s="38"/>
      <c r="AFM294" s="38"/>
      <c r="AFN294" s="38"/>
      <c r="AFO294" s="38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F294" s="85" t="str">
        <f t="shared" si="974"/>
        <v/>
      </c>
      <c r="AGG294" s="85" t="str">
        <f t="shared" si="975"/>
        <v/>
      </c>
      <c r="AGH294" s="85">
        <f t="shared" si="976"/>
        <v>3</v>
      </c>
      <c r="AGL294" s="36" t="str">
        <f t="shared" si="987"/>
        <v/>
      </c>
      <c r="AGM294" s="36" t="str">
        <f t="shared" si="977"/>
        <v/>
      </c>
      <c r="AGN294" s="39">
        <f t="shared" si="988"/>
        <v>5</v>
      </c>
      <c r="AGO294" s="36" t="str">
        <f t="shared" si="989"/>
        <v/>
      </c>
      <c r="AGP294" s="36" t="str">
        <f t="shared" si="978"/>
        <v/>
      </c>
      <c r="AGQ294" s="39">
        <f t="shared" si="990"/>
        <v>35</v>
      </c>
      <c r="AGR294" s="36" t="str">
        <f t="shared" si="991"/>
        <v/>
      </c>
      <c r="AGS294" s="36" t="str">
        <f t="shared" si="979"/>
        <v/>
      </c>
      <c r="AGT294" s="39">
        <f t="shared" si="992"/>
        <v>23</v>
      </c>
      <c r="AGU294" s="36" t="str">
        <f t="shared" si="993"/>
        <v/>
      </c>
      <c r="AGV294" s="36" t="str">
        <f t="shared" si="980"/>
        <v/>
      </c>
      <c r="AGW294" s="39">
        <f t="shared" si="994"/>
        <v>1</v>
      </c>
      <c r="AGX294" s="36" t="str">
        <f t="shared" si="995"/>
        <v/>
      </c>
      <c r="AGY294" s="36" t="str">
        <f t="shared" si="981"/>
        <v/>
      </c>
      <c r="AGZ294" s="39">
        <f t="shared" si="996"/>
        <v>2</v>
      </c>
      <c r="AHA294" s="36" t="str">
        <f t="shared" si="997"/>
        <v/>
      </c>
      <c r="AHB294" s="36" t="str">
        <f t="shared" si="982"/>
        <v/>
      </c>
      <c r="AHC294" s="39">
        <f t="shared" si="998"/>
        <v>7</v>
      </c>
      <c r="AHD294" s="36" t="str">
        <f t="shared" si="999"/>
        <v/>
      </c>
      <c r="AHE294" s="36" t="str">
        <f t="shared" si="983"/>
        <v/>
      </c>
      <c r="AHF294" s="39" t="str">
        <f t="shared" si="1000"/>
        <v/>
      </c>
      <c r="AHG294" s="36" t="str">
        <f t="shared" si="1001"/>
        <v/>
      </c>
      <c r="AHH294" s="36" t="str">
        <f t="shared" si="984"/>
        <v/>
      </c>
      <c r="AHI294" s="39" t="str">
        <f t="shared" si="1002"/>
        <v/>
      </c>
      <c r="AHJ294" s="36" t="str">
        <f t="shared" si="1003"/>
        <v/>
      </c>
      <c r="AHK294" s="36" t="str">
        <f t="shared" si="985"/>
        <v/>
      </c>
      <c r="AHL294" s="39" t="str">
        <f t="shared" si="1004"/>
        <v/>
      </c>
      <c r="AHM294" s="36" t="str">
        <f t="shared" si="1005"/>
        <v/>
      </c>
      <c r="AHN294" s="36" t="str">
        <f t="shared" si="986"/>
        <v/>
      </c>
      <c r="AHO294" s="39" t="str">
        <f t="shared" si="1006"/>
        <v/>
      </c>
    </row>
    <row r="295" spans="1:899" s="5" customFormat="1" outlineLevel="1" x14ac:dyDescent="0.25">
      <c r="A295" s="35">
        <f t="shared" si="1007"/>
        <v>11</v>
      </c>
      <c r="B295" s="48" t="s">
        <v>167</v>
      </c>
      <c r="C295" s="37"/>
      <c r="D295" s="35"/>
      <c r="E295" s="35"/>
      <c r="F295" s="35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61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38"/>
      <c r="CD295" s="38"/>
      <c r="CE295" s="61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38"/>
      <c r="CX295" s="38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38"/>
      <c r="EL295" s="38"/>
      <c r="EM295" s="61"/>
      <c r="EN295" s="57" t="s">
        <v>360</v>
      </c>
      <c r="EO295" s="57" t="s">
        <v>360</v>
      </c>
      <c r="EP295" s="57" t="s">
        <v>360</v>
      </c>
      <c r="EQ295" s="57"/>
      <c r="ER295" s="57"/>
      <c r="ES295" s="57" t="s">
        <v>360</v>
      </c>
      <c r="ET295" s="57"/>
      <c r="EU295" s="57"/>
      <c r="EV295" s="57"/>
      <c r="EW295" s="57"/>
      <c r="EX295" s="57"/>
      <c r="EY295" s="57"/>
      <c r="EZ295" s="57" t="s">
        <v>360</v>
      </c>
      <c r="FA295" s="57"/>
      <c r="FB295" s="57"/>
      <c r="FC295" s="57" t="s">
        <v>360</v>
      </c>
      <c r="FD295" s="38"/>
      <c r="FE295" s="38"/>
      <c r="FF295" s="38"/>
      <c r="FG295" s="61"/>
      <c r="FH295" s="57"/>
      <c r="FI295" s="57"/>
      <c r="FJ295" s="57"/>
      <c r="FK295" s="57"/>
      <c r="FL295" s="57"/>
      <c r="FM295" s="57"/>
      <c r="FN295" s="57"/>
      <c r="FO295" s="57"/>
      <c r="FP295" s="57"/>
      <c r="FQ295" s="57"/>
      <c r="FR295" s="57"/>
      <c r="FS295" s="57"/>
      <c r="FT295" s="57"/>
      <c r="FU295" s="57"/>
      <c r="FV295" s="57"/>
      <c r="FW295" s="57"/>
      <c r="FX295" s="57"/>
      <c r="FY295" s="38"/>
      <c r="FZ295" s="38"/>
      <c r="GA295" s="57"/>
      <c r="GB295" s="57"/>
      <c r="GC295" s="57"/>
      <c r="GD295" s="57"/>
      <c r="GE295" s="57"/>
      <c r="GF295" s="57"/>
      <c r="GG295" s="57"/>
      <c r="GH295" s="57"/>
      <c r="GI295" s="57"/>
      <c r="GJ295" s="57"/>
      <c r="GK295" s="57"/>
      <c r="GL295" s="57"/>
      <c r="GM295" s="57"/>
      <c r="GN295" s="57"/>
      <c r="GO295" s="57"/>
      <c r="GP295" s="57"/>
      <c r="GQ295" s="38"/>
      <c r="GR295" s="38"/>
      <c r="GS295" s="38"/>
      <c r="GT295" s="38"/>
      <c r="GU295" s="61"/>
      <c r="GV295" s="57"/>
      <c r="GW295" s="57"/>
      <c r="GX295" s="57"/>
      <c r="GY295" s="57"/>
      <c r="GZ295" s="57"/>
      <c r="HA295" s="57"/>
      <c r="HB295" s="57"/>
      <c r="HC295" s="57"/>
      <c r="HD295" s="57"/>
      <c r="HE295" s="57"/>
      <c r="HF295" s="57"/>
      <c r="HG295" s="57"/>
      <c r="HH295" s="57"/>
      <c r="HI295" s="57"/>
      <c r="HJ295" s="57"/>
      <c r="HK295" s="57"/>
      <c r="HL295" s="57"/>
      <c r="HM295" s="57"/>
      <c r="HN295" s="38"/>
      <c r="HO295" s="61"/>
      <c r="HP295" s="57"/>
      <c r="HQ295" s="57"/>
      <c r="HR295" s="57"/>
      <c r="HS295" s="57"/>
      <c r="HT295" s="57"/>
      <c r="HU295" s="57"/>
      <c r="HV295" s="57"/>
      <c r="HW295" s="57"/>
      <c r="HX295" s="57"/>
      <c r="HY295" s="57"/>
      <c r="HZ295" s="57"/>
      <c r="IA295" s="57"/>
      <c r="IB295" s="57"/>
      <c r="IC295" s="57"/>
      <c r="ID295" s="57"/>
      <c r="IE295" s="57"/>
      <c r="IF295" s="38"/>
      <c r="IG295" s="38"/>
      <c r="IH295" s="38"/>
      <c r="II295" s="61"/>
      <c r="IJ295" s="57"/>
      <c r="IK295" s="57"/>
      <c r="IL295" s="57"/>
      <c r="IM295" s="57"/>
      <c r="IN295" s="57"/>
      <c r="IO295" s="57"/>
      <c r="IP295" s="57"/>
      <c r="IQ295" s="57"/>
      <c r="IR295" s="57"/>
      <c r="IS295" s="57"/>
      <c r="IT295" s="57"/>
      <c r="IU295" s="57"/>
      <c r="IV295" s="57"/>
      <c r="IW295" s="57"/>
      <c r="IX295" s="57"/>
      <c r="IY295" s="57"/>
      <c r="IZ295" s="38"/>
      <c r="JA295" s="38"/>
      <c r="JB295" s="38"/>
      <c r="JC295" s="61"/>
      <c r="JD295" s="57"/>
      <c r="JE295" s="57"/>
      <c r="JF295" s="57"/>
      <c r="JG295" s="57"/>
      <c r="JH295" s="57"/>
      <c r="JI295" s="57"/>
      <c r="JJ295" s="57"/>
      <c r="JK295" s="57"/>
      <c r="JL295" s="57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57"/>
      <c r="PH295" s="57"/>
      <c r="PI295" s="57"/>
      <c r="PJ295" s="57"/>
      <c r="PK295" s="57"/>
      <c r="PL295" s="57"/>
      <c r="PM295" s="57"/>
      <c r="PN295" s="57"/>
      <c r="PO295" s="57" t="s">
        <v>360</v>
      </c>
      <c r="PP295" s="57" t="s">
        <v>360</v>
      </c>
      <c r="PQ295" s="57"/>
      <c r="PR295" s="57"/>
      <c r="PS295" s="57"/>
      <c r="PT295" s="57" t="s">
        <v>360</v>
      </c>
      <c r="PU295" s="57"/>
      <c r="PV295" s="57" t="s">
        <v>360</v>
      </c>
      <c r="PW295" s="57"/>
      <c r="PX295" s="38"/>
      <c r="PY295" s="38"/>
      <c r="PZ295" s="38"/>
      <c r="QA295" s="61"/>
      <c r="QB295" s="57"/>
      <c r="QC295" s="57"/>
      <c r="QD295" s="57"/>
      <c r="QE295" s="57"/>
      <c r="QF295" s="57"/>
      <c r="QG295" s="57"/>
      <c r="QH295" s="57"/>
      <c r="QI295" s="57"/>
      <c r="QJ295" s="57"/>
      <c r="QK295" s="57"/>
      <c r="QL295" s="57"/>
      <c r="QM295" s="57"/>
      <c r="QN295" s="57"/>
      <c r="QO295" s="57"/>
      <c r="QP295" s="57"/>
      <c r="QQ295" s="57"/>
      <c r="QR295" s="38"/>
      <c r="QS295" s="38"/>
      <c r="QT295" s="38"/>
      <c r="QU295" s="61"/>
      <c r="QV295" s="57"/>
      <c r="QW295" s="57"/>
      <c r="QX295" s="57"/>
      <c r="QY295" s="57"/>
      <c r="QZ295" s="57"/>
      <c r="RA295" s="57"/>
      <c r="RB295" s="57"/>
      <c r="RC295" s="57"/>
      <c r="RD295" s="57" t="s">
        <v>360</v>
      </c>
      <c r="RE295" s="57"/>
      <c r="RF295" s="57"/>
      <c r="RG295" s="57"/>
      <c r="RH295" s="57"/>
      <c r="RI295" s="57" t="s">
        <v>360</v>
      </c>
      <c r="RJ295" s="57"/>
      <c r="RK295" s="57" t="s">
        <v>360</v>
      </c>
      <c r="RL295" s="57"/>
      <c r="RM295" s="38"/>
      <c r="RN295" s="38"/>
      <c r="RO295" s="37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7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7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7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7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7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7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7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7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7"/>
      <c r="YN295" s="38"/>
      <c r="YO295" s="38"/>
      <c r="YP295" s="38"/>
      <c r="YQ295" s="38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7"/>
      <c r="ZH295" s="38"/>
      <c r="ZI295" s="38"/>
      <c r="ZJ295" s="38"/>
      <c r="ZK295" s="38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7"/>
      <c r="AAB295" s="38"/>
      <c r="AAC295" s="38"/>
      <c r="AAD295" s="38"/>
      <c r="AAE295" s="38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7"/>
      <c r="AAV295" s="38"/>
      <c r="AAW295" s="38"/>
      <c r="AAX295" s="38"/>
      <c r="AAY295" s="38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7"/>
      <c r="ABP295" s="38"/>
      <c r="ABQ295" s="38"/>
      <c r="ABR295" s="38"/>
      <c r="ABS295" s="38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7"/>
      <c r="ACJ295" s="38"/>
      <c r="ACK295" s="38"/>
      <c r="ACL295" s="38"/>
      <c r="ACM295" s="38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7"/>
      <c r="ADD295" s="38"/>
      <c r="ADE295" s="38"/>
      <c r="ADF295" s="38"/>
      <c r="ADG295" s="38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7"/>
      <c r="ADX295" s="38"/>
      <c r="ADY295" s="38"/>
      <c r="ADZ295" s="38"/>
      <c r="AEA295" s="38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7"/>
      <c r="AER295" s="38"/>
      <c r="AES295" s="38"/>
      <c r="AET295" s="38"/>
      <c r="AEU295" s="38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7"/>
      <c r="AFL295" s="38"/>
      <c r="AFM295" s="38"/>
      <c r="AFN295" s="38"/>
      <c r="AFO295" s="38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F295" s="85" t="str">
        <f t="shared" si="974"/>
        <v/>
      </c>
      <c r="AGG295" s="85" t="str">
        <f t="shared" si="975"/>
        <v/>
      </c>
      <c r="AGH295" s="85">
        <f t="shared" si="976"/>
        <v>3</v>
      </c>
      <c r="AGL295" s="36" t="str">
        <f t="shared" si="987"/>
        <v/>
      </c>
      <c r="AGM295" s="36" t="str">
        <f t="shared" si="977"/>
        <v/>
      </c>
      <c r="AGN295" s="39" t="str">
        <f t="shared" si="988"/>
        <v/>
      </c>
      <c r="AGO295" s="36" t="str">
        <f t="shared" si="989"/>
        <v/>
      </c>
      <c r="AGP295" s="36" t="str">
        <f t="shared" si="978"/>
        <v/>
      </c>
      <c r="AGQ295" s="39">
        <f t="shared" si="990"/>
        <v>6</v>
      </c>
      <c r="AGR295" s="36" t="str">
        <f t="shared" si="991"/>
        <v/>
      </c>
      <c r="AGS295" s="36" t="str">
        <f t="shared" si="979"/>
        <v/>
      </c>
      <c r="AGT295" s="39" t="str">
        <f t="shared" si="992"/>
        <v/>
      </c>
      <c r="AGU295" s="36" t="str">
        <f t="shared" si="993"/>
        <v/>
      </c>
      <c r="AGV295" s="36" t="str">
        <f t="shared" si="980"/>
        <v/>
      </c>
      <c r="AGW295" s="39" t="str">
        <f t="shared" si="994"/>
        <v/>
      </c>
      <c r="AGX295" s="36" t="str">
        <f t="shared" si="995"/>
        <v/>
      </c>
      <c r="AGY295" s="36" t="str">
        <f t="shared" si="981"/>
        <v/>
      </c>
      <c r="AGZ295" s="39">
        <f t="shared" si="996"/>
        <v>4</v>
      </c>
      <c r="AHA295" s="36" t="str">
        <f t="shared" si="997"/>
        <v/>
      </c>
      <c r="AHB295" s="36" t="str">
        <f t="shared" si="982"/>
        <v/>
      </c>
      <c r="AHC295" s="39">
        <f t="shared" si="998"/>
        <v>3</v>
      </c>
      <c r="AHD295" s="36" t="str">
        <f t="shared" si="999"/>
        <v/>
      </c>
      <c r="AHE295" s="36" t="str">
        <f t="shared" si="983"/>
        <v/>
      </c>
      <c r="AHF295" s="39" t="str">
        <f t="shared" si="1000"/>
        <v/>
      </c>
      <c r="AHG295" s="36" t="str">
        <f t="shared" si="1001"/>
        <v/>
      </c>
      <c r="AHH295" s="36" t="str">
        <f t="shared" si="984"/>
        <v/>
      </c>
      <c r="AHI295" s="39" t="str">
        <f t="shared" si="1002"/>
        <v/>
      </c>
      <c r="AHJ295" s="36" t="str">
        <f t="shared" si="1003"/>
        <v/>
      </c>
      <c r="AHK295" s="36" t="str">
        <f t="shared" si="985"/>
        <v/>
      </c>
      <c r="AHL295" s="39" t="str">
        <f t="shared" si="1004"/>
        <v/>
      </c>
      <c r="AHM295" s="36" t="str">
        <f t="shared" si="1005"/>
        <v/>
      </c>
      <c r="AHN295" s="36" t="str">
        <f t="shared" si="986"/>
        <v/>
      </c>
      <c r="AHO295" s="39" t="str">
        <f t="shared" si="1006"/>
        <v/>
      </c>
    </row>
    <row r="296" spans="1:899" s="5" customFormat="1" outlineLevel="1" x14ac:dyDescent="0.25">
      <c r="A296" s="35">
        <f t="shared" si="1007"/>
        <v>12</v>
      </c>
      <c r="B296" s="48" t="s">
        <v>168</v>
      </c>
      <c r="C296" s="37"/>
      <c r="D296" s="35"/>
      <c r="E296" s="35"/>
      <c r="F296" s="35"/>
      <c r="G296" s="57"/>
      <c r="H296" s="57"/>
      <c r="I296" s="57"/>
      <c r="J296" s="57"/>
      <c r="K296" s="57" t="s">
        <v>360</v>
      </c>
      <c r="L296" s="57"/>
      <c r="M296" s="57"/>
      <c r="N296" s="57"/>
      <c r="O296" s="57"/>
      <c r="P296" s="57"/>
      <c r="Q296" s="57"/>
      <c r="R296" s="57"/>
      <c r="S296" s="57"/>
      <c r="T296" s="38"/>
      <c r="U296" s="38"/>
      <c r="V296" s="38"/>
      <c r="W296" s="61"/>
      <c r="X296" s="57"/>
      <c r="Y296" s="57"/>
      <c r="Z296" s="57"/>
      <c r="AA296" s="57"/>
      <c r="AB296" s="57" t="s">
        <v>360</v>
      </c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 t="s">
        <v>360</v>
      </c>
      <c r="AS296" s="57" t="s">
        <v>360</v>
      </c>
      <c r="AT296" s="57" t="s">
        <v>360</v>
      </c>
      <c r="AU296" s="57"/>
      <c r="AV296" s="57" t="s">
        <v>360</v>
      </c>
      <c r="AW296" s="57" t="s">
        <v>360</v>
      </c>
      <c r="AX296" s="57"/>
      <c r="AY296" s="57" t="s">
        <v>360</v>
      </c>
      <c r="AZ296" s="57" t="s">
        <v>360</v>
      </c>
      <c r="BA296" s="57" t="s">
        <v>360</v>
      </c>
      <c r="BB296" s="57"/>
      <c r="BC296" s="57"/>
      <c r="BD296" s="57"/>
      <c r="BE296" s="57"/>
      <c r="BF296" s="57"/>
      <c r="BG296" s="57"/>
      <c r="BH296" s="57"/>
      <c r="BI296" s="57"/>
      <c r="BJ296" s="57"/>
      <c r="BK296" s="61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/>
      <c r="CB296" s="57"/>
      <c r="CC296" s="38"/>
      <c r="CD296" s="38"/>
      <c r="CE296" s="61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38"/>
      <c r="CX296" s="38"/>
      <c r="CY296" s="57"/>
      <c r="CZ296" s="57"/>
      <c r="DA296" s="57"/>
      <c r="DB296" s="57"/>
      <c r="DC296" s="57"/>
      <c r="DD296" s="57"/>
      <c r="DE296" s="57"/>
      <c r="DF296" s="57"/>
      <c r="DG296" s="57" t="s">
        <v>360</v>
      </c>
      <c r="DH296" s="57"/>
      <c r="DI296" s="57"/>
      <c r="DJ296" s="57"/>
      <c r="DK296" s="57"/>
      <c r="DL296" s="57"/>
      <c r="DM296" s="57"/>
      <c r="DN296" s="57"/>
      <c r="DO296" s="57"/>
      <c r="DP296" s="57"/>
      <c r="DQ296" s="38"/>
      <c r="DR296" s="38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38"/>
      <c r="EL296" s="38"/>
      <c r="EM296" s="61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38"/>
      <c r="FE296" s="38"/>
      <c r="FF296" s="38"/>
      <c r="FG296" s="61"/>
      <c r="FH296" s="57"/>
      <c r="FI296" s="57"/>
      <c r="FJ296" s="57" t="s">
        <v>360</v>
      </c>
      <c r="FK296" s="57" t="s">
        <v>360</v>
      </c>
      <c r="FL296" s="57" t="s">
        <v>360</v>
      </c>
      <c r="FM296" s="57"/>
      <c r="FN296" s="57"/>
      <c r="FO296" s="57"/>
      <c r="FP296" s="57" t="s">
        <v>360</v>
      </c>
      <c r="FQ296" s="57"/>
      <c r="FR296" s="57"/>
      <c r="FS296" s="57"/>
      <c r="FT296" s="57"/>
      <c r="FU296" s="57"/>
      <c r="FV296" s="57"/>
      <c r="FW296" s="57"/>
      <c r="FX296" s="57"/>
      <c r="FY296" s="38"/>
      <c r="FZ296" s="38"/>
      <c r="GA296" s="57" t="s">
        <v>360</v>
      </c>
      <c r="GB296" s="57" t="s">
        <v>360</v>
      </c>
      <c r="GC296" s="57"/>
      <c r="GD296" s="57"/>
      <c r="GE296" s="57"/>
      <c r="GF296" s="57"/>
      <c r="GG296" s="57"/>
      <c r="GH296" s="57"/>
      <c r="GI296" s="57"/>
      <c r="GJ296" s="57"/>
      <c r="GK296" s="57"/>
      <c r="GL296" s="57"/>
      <c r="GM296" s="57" t="s">
        <v>360</v>
      </c>
      <c r="GN296" s="57"/>
      <c r="GO296" s="57"/>
      <c r="GP296" s="57"/>
      <c r="GQ296" s="38"/>
      <c r="GR296" s="38"/>
      <c r="GS296" s="38"/>
      <c r="GT296" s="38"/>
      <c r="GU296" s="61"/>
      <c r="GV296" s="57" t="s">
        <v>360</v>
      </c>
      <c r="GW296" s="57"/>
      <c r="GX296" s="57"/>
      <c r="GY296" s="57"/>
      <c r="GZ296" s="57"/>
      <c r="HA296" s="57"/>
      <c r="HB296" s="57"/>
      <c r="HC296" s="57"/>
      <c r="HD296" s="57"/>
      <c r="HE296" s="57"/>
      <c r="HF296" s="57"/>
      <c r="HG296" s="57"/>
      <c r="HH296" s="57"/>
      <c r="HI296" s="57"/>
      <c r="HJ296" s="57"/>
      <c r="HK296" s="57"/>
      <c r="HL296" s="57"/>
      <c r="HM296" s="57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61"/>
      <c r="IJ296" s="57"/>
      <c r="IK296" s="57"/>
      <c r="IL296" s="57"/>
      <c r="IM296" s="57"/>
      <c r="IN296" s="57"/>
      <c r="IO296" s="57"/>
      <c r="IP296" s="57"/>
      <c r="IQ296" s="57"/>
      <c r="IR296" s="57"/>
      <c r="IS296" s="57"/>
      <c r="IT296" s="57"/>
      <c r="IU296" s="57"/>
      <c r="IV296" s="57"/>
      <c r="IW296" s="57"/>
      <c r="IX296" s="57"/>
      <c r="IY296" s="57" t="s">
        <v>360</v>
      </c>
      <c r="IZ296" s="38"/>
      <c r="JA296" s="38"/>
      <c r="JB296" s="38"/>
      <c r="JC296" s="61"/>
      <c r="JD296" s="57"/>
      <c r="JE296" s="57"/>
      <c r="JF296" s="57"/>
      <c r="JG296" s="57"/>
      <c r="JH296" s="57"/>
      <c r="JI296" s="57"/>
      <c r="JJ296" s="57"/>
      <c r="JK296" s="57"/>
      <c r="JL296" s="57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57"/>
      <c r="PH296" s="57"/>
      <c r="PI296" s="57"/>
      <c r="PJ296" s="57"/>
      <c r="PK296" s="57"/>
      <c r="PL296" s="57"/>
      <c r="PM296" s="57"/>
      <c r="PN296" s="57"/>
      <c r="PO296" s="57"/>
      <c r="PP296" s="57"/>
      <c r="PQ296" s="57"/>
      <c r="PR296" s="57"/>
      <c r="PS296" s="57"/>
      <c r="PT296" s="57"/>
      <c r="PU296" s="57"/>
      <c r="PV296" s="57"/>
      <c r="PW296" s="57"/>
      <c r="PX296" s="38"/>
      <c r="PY296" s="38"/>
      <c r="PZ296" s="38"/>
      <c r="QA296" s="61"/>
      <c r="QB296" s="57" t="s">
        <v>360</v>
      </c>
      <c r="QC296" s="57"/>
      <c r="QD296" s="57"/>
      <c r="QE296" s="57"/>
      <c r="QF296" s="57"/>
      <c r="QG296" s="57"/>
      <c r="QH296" s="57"/>
      <c r="QI296" s="57"/>
      <c r="QJ296" s="57"/>
      <c r="QK296" s="57"/>
      <c r="QL296" s="57"/>
      <c r="QM296" s="57"/>
      <c r="QN296" s="57"/>
      <c r="QO296" s="57"/>
      <c r="QP296" s="57"/>
      <c r="QQ296" s="57"/>
      <c r="QR296" s="38"/>
      <c r="QS296" s="38"/>
      <c r="QT296" s="38"/>
      <c r="QU296" s="61"/>
      <c r="QV296" s="57"/>
      <c r="QW296" s="57"/>
      <c r="QX296" s="57"/>
      <c r="QY296" s="57"/>
      <c r="QZ296" s="57"/>
      <c r="RA296" s="57"/>
      <c r="RB296" s="57"/>
      <c r="RC296" s="57"/>
      <c r="RD296" s="57"/>
      <c r="RE296" s="57"/>
      <c r="RF296" s="57"/>
      <c r="RG296" s="57"/>
      <c r="RH296" s="57"/>
      <c r="RI296" s="57"/>
      <c r="RJ296" s="57"/>
      <c r="RK296" s="57"/>
      <c r="RL296" s="57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7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7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7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7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7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7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7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7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7"/>
      <c r="YN296" s="38"/>
      <c r="YO296" s="38"/>
      <c r="YP296" s="38"/>
      <c r="YQ296" s="38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7"/>
      <c r="ZH296" s="38"/>
      <c r="ZI296" s="38"/>
      <c r="ZJ296" s="38"/>
      <c r="ZK296" s="38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7"/>
      <c r="AAB296" s="38"/>
      <c r="AAC296" s="38"/>
      <c r="AAD296" s="38"/>
      <c r="AAE296" s="38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7"/>
      <c r="AAV296" s="38"/>
      <c r="AAW296" s="38"/>
      <c r="AAX296" s="38"/>
      <c r="AAY296" s="38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7"/>
      <c r="ABP296" s="38"/>
      <c r="ABQ296" s="38"/>
      <c r="ABR296" s="38"/>
      <c r="ABS296" s="38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7"/>
      <c r="ACJ296" s="38"/>
      <c r="ACK296" s="38"/>
      <c r="ACL296" s="38"/>
      <c r="ACM296" s="38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7"/>
      <c r="ADD296" s="38"/>
      <c r="ADE296" s="38"/>
      <c r="ADF296" s="38"/>
      <c r="ADG296" s="38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7"/>
      <c r="ADX296" s="38"/>
      <c r="ADY296" s="38"/>
      <c r="ADZ296" s="38"/>
      <c r="AEA296" s="38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7"/>
      <c r="AER296" s="38"/>
      <c r="AES296" s="38"/>
      <c r="AET296" s="38"/>
      <c r="AEU296" s="38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7"/>
      <c r="AFL296" s="38"/>
      <c r="AFM296" s="38"/>
      <c r="AFN296" s="38"/>
      <c r="AFO296" s="38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F296" s="85" t="str">
        <f t="shared" si="974"/>
        <v/>
      </c>
      <c r="AGG296" s="85" t="str">
        <f t="shared" si="975"/>
        <v/>
      </c>
      <c r="AGH296" s="85" t="str">
        <f t="shared" si="976"/>
        <v/>
      </c>
      <c r="AGL296" s="36" t="str">
        <f t="shared" si="987"/>
        <v/>
      </c>
      <c r="AGM296" s="36" t="str">
        <f t="shared" si="977"/>
        <v/>
      </c>
      <c r="AGN296" s="39">
        <f t="shared" si="988"/>
        <v>10</v>
      </c>
      <c r="AGO296" s="36" t="str">
        <f t="shared" si="989"/>
        <v/>
      </c>
      <c r="AGP296" s="36" t="str">
        <f t="shared" si="978"/>
        <v/>
      </c>
      <c r="AGQ296" s="39">
        <f t="shared" si="990"/>
        <v>5</v>
      </c>
      <c r="AGR296" s="36" t="str">
        <f t="shared" si="991"/>
        <v/>
      </c>
      <c r="AGS296" s="36" t="str">
        <f t="shared" si="979"/>
        <v/>
      </c>
      <c r="AGT296" s="39">
        <f t="shared" si="992"/>
        <v>5</v>
      </c>
      <c r="AGU296" s="36" t="str">
        <f t="shared" si="993"/>
        <v/>
      </c>
      <c r="AGV296" s="36" t="str">
        <f t="shared" si="980"/>
        <v/>
      </c>
      <c r="AGW296" s="39" t="str">
        <f t="shared" si="994"/>
        <v/>
      </c>
      <c r="AGX296" s="36" t="str">
        <f t="shared" si="995"/>
        <v/>
      </c>
      <c r="AGY296" s="36" t="str">
        <f t="shared" si="981"/>
        <v/>
      </c>
      <c r="AGZ296" s="39" t="str">
        <f t="shared" si="996"/>
        <v/>
      </c>
      <c r="AHA296" s="36" t="str">
        <f t="shared" si="997"/>
        <v/>
      </c>
      <c r="AHB296" s="36" t="str">
        <f t="shared" si="982"/>
        <v/>
      </c>
      <c r="AHC296" s="39">
        <f t="shared" si="998"/>
        <v>1</v>
      </c>
      <c r="AHD296" s="36" t="str">
        <f t="shared" si="999"/>
        <v/>
      </c>
      <c r="AHE296" s="36" t="str">
        <f t="shared" si="983"/>
        <v/>
      </c>
      <c r="AHF296" s="39" t="str">
        <f t="shared" si="1000"/>
        <v/>
      </c>
      <c r="AHG296" s="36" t="str">
        <f t="shared" si="1001"/>
        <v/>
      </c>
      <c r="AHH296" s="36" t="str">
        <f t="shared" si="984"/>
        <v/>
      </c>
      <c r="AHI296" s="39" t="str">
        <f t="shared" si="1002"/>
        <v/>
      </c>
      <c r="AHJ296" s="36" t="str">
        <f t="shared" si="1003"/>
        <v/>
      </c>
      <c r="AHK296" s="36" t="str">
        <f t="shared" si="985"/>
        <v/>
      </c>
      <c r="AHL296" s="39" t="str">
        <f t="shared" si="1004"/>
        <v/>
      </c>
      <c r="AHM296" s="36" t="str">
        <f t="shared" si="1005"/>
        <v/>
      </c>
      <c r="AHN296" s="36" t="str">
        <f t="shared" si="986"/>
        <v/>
      </c>
      <c r="AHO296" s="39" t="str">
        <f t="shared" si="1006"/>
        <v/>
      </c>
    </row>
    <row r="297" spans="1:899" s="5" customFormat="1" outlineLevel="1" x14ac:dyDescent="0.25">
      <c r="A297" s="35">
        <f t="shared" si="1007"/>
        <v>13</v>
      </c>
      <c r="B297" s="47" t="s">
        <v>148</v>
      </c>
      <c r="C297" s="37"/>
      <c r="D297" s="35"/>
      <c r="E297" s="35"/>
      <c r="F297" s="35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38"/>
      <c r="U297" s="38"/>
      <c r="V297" s="38"/>
      <c r="W297" s="61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61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38"/>
      <c r="CD297" s="38"/>
      <c r="CE297" s="61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38"/>
      <c r="CX297" s="38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38"/>
      <c r="DR297" s="38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38"/>
      <c r="EL297" s="38"/>
      <c r="EM297" s="61"/>
      <c r="EN297" s="57"/>
      <c r="EO297" s="57"/>
      <c r="EP297" s="57"/>
      <c r="EQ297" s="57"/>
      <c r="ER297" s="57"/>
      <c r="ES297" s="57"/>
      <c r="ET297" s="57"/>
      <c r="EU297" s="57"/>
      <c r="EV297" s="57"/>
      <c r="EW297" s="57"/>
      <c r="EX297" s="57"/>
      <c r="EY297" s="57"/>
      <c r="EZ297" s="57"/>
      <c r="FA297" s="57"/>
      <c r="FB297" s="57"/>
      <c r="FC297" s="57"/>
      <c r="FD297" s="38"/>
      <c r="FE297" s="38"/>
      <c r="FF297" s="38"/>
      <c r="FG297" s="61"/>
      <c r="FH297" s="57"/>
      <c r="FI297" s="57"/>
      <c r="FJ297" s="57"/>
      <c r="FK297" s="57"/>
      <c r="FL297" s="57"/>
      <c r="FM297" s="57"/>
      <c r="FN297" s="57"/>
      <c r="FO297" s="57"/>
      <c r="FP297" s="57"/>
      <c r="FQ297" s="57"/>
      <c r="FR297" s="57"/>
      <c r="FS297" s="57"/>
      <c r="FT297" s="57"/>
      <c r="FU297" s="57"/>
      <c r="FV297" s="57"/>
      <c r="FW297" s="57"/>
      <c r="FX297" s="57"/>
      <c r="FY297" s="38"/>
      <c r="FZ297" s="38"/>
      <c r="GA297" s="57"/>
      <c r="GB297" s="57"/>
      <c r="GC297" s="57"/>
      <c r="GD297" s="57"/>
      <c r="GE297" s="57"/>
      <c r="GF297" s="57"/>
      <c r="GG297" s="57"/>
      <c r="GH297" s="57"/>
      <c r="GI297" s="57"/>
      <c r="GJ297" s="57"/>
      <c r="GK297" s="57"/>
      <c r="GL297" s="57"/>
      <c r="GM297" s="57"/>
      <c r="GN297" s="57"/>
      <c r="GO297" s="57"/>
      <c r="GP297" s="57"/>
      <c r="GQ297" s="38"/>
      <c r="GR297" s="38"/>
      <c r="GS297" s="38"/>
      <c r="GT297" s="38"/>
      <c r="GU297" s="61"/>
      <c r="GV297" s="57"/>
      <c r="GW297" s="57"/>
      <c r="GX297" s="57"/>
      <c r="GY297" s="57"/>
      <c r="GZ297" s="57"/>
      <c r="HA297" s="57"/>
      <c r="HB297" s="57"/>
      <c r="HC297" s="57"/>
      <c r="HD297" s="57"/>
      <c r="HE297" s="57"/>
      <c r="HF297" s="57"/>
      <c r="HG297" s="57"/>
      <c r="HH297" s="57"/>
      <c r="HI297" s="57"/>
      <c r="HJ297" s="57"/>
      <c r="HK297" s="57"/>
      <c r="HL297" s="57"/>
      <c r="HM297" s="57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7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61"/>
      <c r="JD297" s="57"/>
      <c r="JE297" s="57"/>
      <c r="JF297" s="57"/>
      <c r="JG297" s="57"/>
      <c r="JH297" s="57"/>
      <c r="JI297" s="57"/>
      <c r="JJ297" s="57"/>
      <c r="JK297" s="57"/>
      <c r="JL297" s="57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7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7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61"/>
      <c r="QV297" s="57"/>
      <c r="QW297" s="57"/>
      <c r="QX297" s="57"/>
      <c r="QY297" s="57"/>
      <c r="QZ297" s="57"/>
      <c r="RA297" s="57"/>
      <c r="RB297" s="57"/>
      <c r="RC297" s="57"/>
      <c r="RD297" s="57"/>
      <c r="RE297" s="57"/>
      <c r="RF297" s="57"/>
      <c r="RG297" s="57"/>
      <c r="RH297" s="57"/>
      <c r="RI297" s="57"/>
      <c r="RJ297" s="57"/>
      <c r="RK297" s="57"/>
      <c r="RL297" s="57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7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7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7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7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7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7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7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7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7"/>
      <c r="YN297" s="38"/>
      <c r="YO297" s="38"/>
      <c r="YP297" s="38"/>
      <c r="YQ297" s="38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7"/>
      <c r="ZH297" s="38"/>
      <c r="ZI297" s="38"/>
      <c r="ZJ297" s="38"/>
      <c r="ZK297" s="38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7"/>
      <c r="AAB297" s="38"/>
      <c r="AAC297" s="38"/>
      <c r="AAD297" s="38"/>
      <c r="AAE297" s="38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7"/>
      <c r="AAV297" s="38"/>
      <c r="AAW297" s="38"/>
      <c r="AAX297" s="38"/>
      <c r="AAY297" s="38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7"/>
      <c r="ABP297" s="38"/>
      <c r="ABQ297" s="38"/>
      <c r="ABR297" s="38"/>
      <c r="ABS297" s="38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7"/>
      <c r="ACJ297" s="38"/>
      <c r="ACK297" s="38"/>
      <c r="ACL297" s="38"/>
      <c r="ACM297" s="38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7"/>
      <c r="ADD297" s="38"/>
      <c r="ADE297" s="38"/>
      <c r="ADF297" s="38"/>
      <c r="ADG297" s="38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7"/>
      <c r="ADX297" s="38"/>
      <c r="ADY297" s="38"/>
      <c r="ADZ297" s="38"/>
      <c r="AEA297" s="38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7"/>
      <c r="AER297" s="38"/>
      <c r="AES297" s="38"/>
      <c r="AET297" s="38"/>
      <c r="AEU297" s="38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7"/>
      <c r="AFL297" s="38"/>
      <c r="AFM297" s="38"/>
      <c r="AFN297" s="38"/>
      <c r="AFO297" s="38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F297" s="85" t="str">
        <f t="shared" si="974"/>
        <v/>
      </c>
      <c r="AGG297" s="85" t="str">
        <f t="shared" si="975"/>
        <v/>
      </c>
      <c r="AGH297" s="85" t="str">
        <f t="shared" si="976"/>
        <v/>
      </c>
      <c r="AGL297" s="36" t="str">
        <f t="shared" si="987"/>
        <v/>
      </c>
      <c r="AGM297" s="36" t="str">
        <f t="shared" si="977"/>
        <v/>
      </c>
      <c r="AGN297" s="39" t="str">
        <f t="shared" si="988"/>
        <v/>
      </c>
      <c r="AGO297" s="36" t="str">
        <f t="shared" si="989"/>
        <v/>
      </c>
      <c r="AGP297" s="36" t="str">
        <f t="shared" si="978"/>
        <v/>
      </c>
      <c r="AGQ297" s="39" t="str">
        <f t="shared" si="990"/>
        <v/>
      </c>
      <c r="AGR297" s="36" t="str">
        <f t="shared" si="991"/>
        <v/>
      </c>
      <c r="AGS297" s="36" t="str">
        <f t="shared" si="979"/>
        <v/>
      </c>
      <c r="AGT297" s="39" t="str">
        <f t="shared" si="992"/>
        <v/>
      </c>
      <c r="AGU297" s="36" t="str">
        <f t="shared" si="993"/>
        <v/>
      </c>
      <c r="AGV297" s="36" t="str">
        <f t="shared" si="980"/>
        <v/>
      </c>
      <c r="AGW297" s="39" t="str">
        <f t="shared" si="994"/>
        <v/>
      </c>
      <c r="AGX297" s="36" t="str">
        <f t="shared" si="995"/>
        <v/>
      </c>
      <c r="AGY297" s="36" t="str">
        <f t="shared" si="981"/>
        <v/>
      </c>
      <c r="AGZ297" s="39" t="str">
        <f t="shared" si="996"/>
        <v/>
      </c>
      <c r="AHA297" s="36" t="str">
        <f t="shared" si="997"/>
        <v/>
      </c>
      <c r="AHB297" s="36" t="str">
        <f t="shared" si="982"/>
        <v/>
      </c>
      <c r="AHC297" s="39" t="str">
        <f t="shared" si="998"/>
        <v/>
      </c>
      <c r="AHD297" s="36" t="str">
        <f t="shared" si="999"/>
        <v/>
      </c>
      <c r="AHE297" s="36" t="str">
        <f t="shared" si="983"/>
        <v/>
      </c>
      <c r="AHF297" s="39" t="str">
        <f t="shared" si="1000"/>
        <v/>
      </c>
      <c r="AHG297" s="36" t="str">
        <f t="shared" si="1001"/>
        <v/>
      </c>
      <c r="AHH297" s="36" t="str">
        <f t="shared" si="984"/>
        <v/>
      </c>
      <c r="AHI297" s="39" t="str">
        <f t="shared" si="1002"/>
        <v/>
      </c>
      <c r="AHJ297" s="36" t="str">
        <f t="shared" si="1003"/>
        <v/>
      </c>
      <c r="AHK297" s="36" t="str">
        <f t="shared" si="985"/>
        <v/>
      </c>
      <c r="AHL297" s="39" t="str">
        <f t="shared" si="1004"/>
        <v/>
      </c>
      <c r="AHM297" s="36" t="str">
        <f t="shared" si="1005"/>
        <v/>
      </c>
      <c r="AHN297" s="36" t="str">
        <f t="shared" si="986"/>
        <v/>
      </c>
      <c r="AHO297" s="39" t="str">
        <f t="shared" si="1006"/>
        <v/>
      </c>
    </row>
    <row r="298" spans="1:899" s="5" customFormat="1" outlineLevel="1" x14ac:dyDescent="0.25">
      <c r="A298" s="35">
        <f t="shared" si="1007"/>
        <v>14</v>
      </c>
      <c r="B298" s="46" t="s">
        <v>169</v>
      </c>
      <c r="C298" s="37"/>
      <c r="D298" s="35"/>
      <c r="E298" s="35"/>
      <c r="F298" s="35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 t="s">
        <v>360</v>
      </c>
      <c r="T298" s="38"/>
      <c r="U298" s="38"/>
      <c r="V298" s="38"/>
      <c r="W298" s="61"/>
      <c r="X298" s="57"/>
      <c r="Y298" s="57"/>
      <c r="Z298" s="57"/>
      <c r="AA298" s="57"/>
      <c r="AB298" s="57"/>
      <c r="AC298" s="57" t="s">
        <v>360</v>
      </c>
      <c r="AD298" s="57"/>
      <c r="AE298" s="57"/>
      <c r="AF298" s="57"/>
      <c r="AG298" s="57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 t="s">
        <v>360</v>
      </c>
      <c r="BD298" s="57"/>
      <c r="BE298" s="57" t="s">
        <v>360</v>
      </c>
      <c r="BF298" s="57"/>
      <c r="BG298" s="57" t="s">
        <v>360</v>
      </c>
      <c r="BH298" s="57"/>
      <c r="BI298" s="57"/>
      <c r="BJ298" s="57"/>
      <c r="BK298" s="61"/>
      <c r="BL298" s="57"/>
      <c r="BM298" s="57"/>
      <c r="BN298" s="57"/>
      <c r="BO298" s="57"/>
      <c r="BP298" s="57"/>
      <c r="BQ298" s="57"/>
      <c r="BR298" s="57"/>
      <c r="BS298" s="57"/>
      <c r="BT298" s="57"/>
      <c r="BU298" s="57"/>
      <c r="BV298" s="57"/>
      <c r="BW298" s="57"/>
      <c r="BX298" s="57"/>
      <c r="BY298" s="57" t="s">
        <v>360</v>
      </c>
      <c r="BZ298" s="57"/>
      <c r="CA298" s="57"/>
      <c r="CB298" s="57"/>
      <c r="CC298" s="38"/>
      <c r="CD298" s="38"/>
      <c r="CE298" s="61"/>
      <c r="CF298" s="57"/>
      <c r="CG298" s="57"/>
      <c r="CH298" s="57"/>
      <c r="CI298" s="57" t="s">
        <v>360</v>
      </c>
      <c r="CJ298" s="57"/>
      <c r="CK298" s="57"/>
      <c r="CL298" s="57"/>
      <c r="CM298" s="57"/>
      <c r="CN298" s="57"/>
      <c r="CO298" s="57" t="s">
        <v>360</v>
      </c>
      <c r="CP298" s="57"/>
      <c r="CQ298" s="57"/>
      <c r="CR298" s="57" t="s">
        <v>360</v>
      </c>
      <c r="CS298" s="57"/>
      <c r="CT298" s="57"/>
      <c r="CU298" s="57"/>
      <c r="CV298" s="57"/>
      <c r="CW298" s="38"/>
      <c r="CX298" s="38"/>
      <c r="CY298" s="57"/>
      <c r="CZ298" s="57"/>
      <c r="DA298" s="57" t="s">
        <v>360</v>
      </c>
      <c r="DB298" s="57"/>
      <c r="DC298" s="57"/>
      <c r="DD298" s="57" t="s">
        <v>360</v>
      </c>
      <c r="DE298" s="57" t="s">
        <v>360</v>
      </c>
      <c r="DF298" s="57"/>
      <c r="DG298" s="57"/>
      <c r="DH298" s="57"/>
      <c r="DI298" s="57"/>
      <c r="DJ298" s="57"/>
      <c r="DK298" s="57"/>
      <c r="DL298" s="57" t="s">
        <v>360</v>
      </c>
      <c r="DM298" s="57" t="s">
        <v>360</v>
      </c>
      <c r="DN298" s="57"/>
      <c r="DO298" s="57" t="s">
        <v>360</v>
      </c>
      <c r="DP298" s="57"/>
      <c r="DQ298" s="38"/>
      <c r="DR298" s="38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 t="s">
        <v>360</v>
      </c>
      <c r="EC298" s="57"/>
      <c r="ED298" s="57"/>
      <c r="EE298" s="57"/>
      <c r="EF298" s="57"/>
      <c r="EG298" s="57"/>
      <c r="EH298" s="57"/>
      <c r="EI298" s="57"/>
      <c r="EJ298" s="57"/>
      <c r="EK298" s="38"/>
      <c r="EL298" s="38"/>
      <c r="EM298" s="61"/>
      <c r="EN298" s="57"/>
      <c r="EO298" s="57"/>
      <c r="EP298" s="57"/>
      <c r="EQ298" s="57"/>
      <c r="ER298" s="57"/>
      <c r="ES298" s="57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38"/>
      <c r="FE298" s="38"/>
      <c r="FF298" s="38"/>
      <c r="FG298" s="61"/>
      <c r="FH298" s="57"/>
      <c r="FI298" s="57" t="s">
        <v>360</v>
      </c>
      <c r="FJ298" s="57"/>
      <c r="FK298" s="57" t="s">
        <v>360</v>
      </c>
      <c r="FL298" s="57"/>
      <c r="FM298" s="57"/>
      <c r="FN298" s="57"/>
      <c r="FO298" s="57"/>
      <c r="FP298" s="57" t="s">
        <v>360</v>
      </c>
      <c r="FQ298" s="57"/>
      <c r="FR298" s="57"/>
      <c r="FS298" s="57"/>
      <c r="FT298" s="57"/>
      <c r="FU298" s="57"/>
      <c r="FV298" s="57"/>
      <c r="FW298" s="57"/>
      <c r="FX298" s="57"/>
      <c r="FY298" s="38"/>
      <c r="FZ298" s="38"/>
      <c r="GA298" s="57" t="s">
        <v>360</v>
      </c>
      <c r="GB298" s="57" t="s">
        <v>360</v>
      </c>
      <c r="GC298" s="57"/>
      <c r="GD298" s="57" t="s">
        <v>360</v>
      </c>
      <c r="GE298" s="57" t="s">
        <v>360</v>
      </c>
      <c r="GF298" s="57"/>
      <c r="GG298" s="57"/>
      <c r="GH298" s="57"/>
      <c r="GI298" s="57"/>
      <c r="GJ298" s="57"/>
      <c r="GK298" s="57"/>
      <c r="GL298" s="57" t="s">
        <v>360</v>
      </c>
      <c r="GM298" s="57" t="s">
        <v>360</v>
      </c>
      <c r="GN298" s="57" t="s">
        <v>360</v>
      </c>
      <c r="GO298" s="57"/>
      <c r="GP298" s="57" t="s">
        <v>360</v>
      </c>
      <c r="GQ298" s="38"/>
      <c r="GR298" s="38"/>
      <c r="GS298" s="38"/>
      <c r="GT298" s="38"/>
      <c r="GU298" s="61"/>
      <c r="GV298" s="57"/>
      <c r="GW298" s="57"/>
      <c r="GX298" s="57"/>
      <c r="GY298" s="57" t="s">
        <v>360</v>
      </c>
      <c r="GZ298" s="57" t="s">
        <v>360</v>
      </c>
      <c r="HA298" s="57"/>
      <c r="HB298" s="57"/>
      <c r="HC298" s="57"/>
      <c r="HD298" s="57"/>
      <c r="HE298" s="57"/>
      <c r="HF298" s="57"/>
      <c r="HG298" s="57"/>
      <c r="HH298" s="57"/>
      <c r="HI298" s="57"/>
      <c r="HJ298" s="57"/>
      <c r="HK298" s="57" t="s">
        <v>360</v>
      </c>
      <c r="HL298" s="57"/>
      <c r="HM298" s="57"/>
      <c r="HN298" s="38"/>
      <c r="HO298" s="37"/>
      <c r="HP298" s="57" t="s">
        <v>360</v>
      </c>
      <c r="HQ298" s="57"/>
      <c r="HR298" s="57" t="s">
        <v>360</v>
      </c>
      <c r="HS298" s="57"/>
      <c r="HT298" s="57" t="s">
        <v>360</v>
      </c>
      <c r="HU298" s="57"/>
      <c r="HV298" s="57"/>
      <c r="HW298" s="57"/>
      <c r="HX298" s="57"/>
      <c r="HY298" s="57"/>
      <c r="HZ298" s="57" t="s">
        <v>360</v>
      </c>
      <c r="IA298" s="57"/>
      <c r="IB298" s="57"/>
      <c r="IC298" s="57"/>
      <c r="ID298" s="57" t="s">
        <v>360</v>
      </c>
      <c r="IE298" s="38"/>
      <c r="IF298" s="38"/>
      <c r="IG298" s="38"/>
      <c r="IH298" s="38"/>
      <c r="II298" s="61"/>
      <c r="IJ298" s="57"/>
      <c r="IK298" s="57"/>
      <c r="IL298" s="57"/>
      <c r="IM298" s="57"/>
      <c r="IN298" s="57"/>
      <c r="IO298" s="57"/>
      <c r="IP298" s="57"/>
      <c r="IQ298" s="57" t="s">
        <v>360</v>
      </c>
      <c r="IR298" s="57"/>
      <c r="IS298" s="57"/>
      <c r="IT298" s="57"/>
      <c r="IU298" s="57"/>
      <c r="IV298" s="57"/>
      <c r="IW298" s="57"/>
      <c r="IX298" s="57"/>
      <c r="IY298" s="57" t="s">
        <v>360</v>
      </c>
      <c r="IZ298" s="38"/>
      <c r="JA298" s="38"/>
      <c r="JB298" s="38"/>
      <c r="JC298" s="61"/>
      <c r="JD298" s="57" t="s">
        <v>360</v>
      </c>
      <c r="JE298" s="57"/>
      <c r="JF298" s="57"/>
      <c r="JG298" s="57"/>
      <c r="JH298" s="57"/>
      <c r="JI298" s="57"/>
      <c r="JJ298" s="57"/>
      <c r="JK298" s="57" t="s">
        <v>360</v>
      </c>
      <c r="JL298" s="57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57"/>
      <c r="PH298" s="57"/>
      <c r="PI298" s="57"/>
      <c r="PJ298" s="57"/>
      <c r="PK298" s="57"/>
      <c r="PL298" s="57"/>
      <c r="PM298" s="57"/>
      <c r="PN298" s="57"/>
      <c r="PO298" s="57"/>
      <c r="PP298" s="57"/>
      <c r="PQ298" s="57"/>
      <c r="PR298" s="57"/>
      <c r="PS298" s="57"/>
      <c r="PT298" s="57" t="s">
        <v>360</v>
      </c>
      <c r="PU298" s="57"/>
      <c r="PV298" s="57"/>
      <c r="PW298" s="57"/>
      <c r="PX298" s="57"/>
      <c r="PY298" s="38"/>
      <c r="PZ298" s="38"/>
      <c r="QA298" s="61"/>
      <c r="QB298" s="57"/>
      <c r="QC298" s="57"/>
      <c r="QD298" s="57"/>
      <c r="QE298" s="57"/>
      <c r="QF298" s="57" t="s">
        <v>360</v>
      </c>
      <c r="QG298" s="57"/>
      <c r="QH298" s="57"/>
      <c r="QI298" s="57"/>
      <c r="QJ298" s="57"/>
      <c r="QK298" s="57"/>
      <c r="QL298" s="57"/>
      <c r="QM298" s="57"/>
      <c r="QN298" s="57"/>
      <c r="QO298" s="57"/>
      <c r="QP298" s="57"/>
      <c r="QQ298" s="57"/>
      <c r="QR298" s="38"/>
      <c r="QS298" s="38"/>
      <c r="QT298" s="38"/>
      <c r="QU298" s="61"/>
      <c r="QV298" s="57"/>
      <c r="QW298" s="57"/>
      <c r="QX298" s="57"/>
      <c r="QY298" s="57"/>
      <c r="QZ298" s="57"/>
      <c r="RA298" s="57"/>
      <c r="RB298" s="57"/>
      <c r="RC298" s="57"/>
      <c r="RD298" s="57" t="s">
        <v>360</v>
      </c>
      <c r="RE298" s="57" t="s">
        <v>360</v>
      </c>
      <c r="RF298" s="57"/>
      <c r="RG298" s="57"/>
      <c r="RH298" s="57"/>
      <c r="RI298" s="57"/>
      <c r="RJ298" s="57"/>
      <c r="RK298" s="57" t="s">
        <v>360</v>
      </c>
      <c r="RL298" s="57"/>
      <c r="RM298" s="38"/>
      <c r="RN298" s="38"/>
      <c r="RO298" s="37"/>
      <c r="RP298" s="38"/>
      <c r="RQ298" s="38"/>
      <c r="RR298" s="38"/>
      <c r="RS298" s="38"/>
      <c r="RT298" s="38"/>
      <c r="RU298" s="38"/>
      <c r="RV298" s="38"/>
      <c r="RW298" s="38"/>
      <c r="RX298" s="38"/>
      <c r="RY298" s="38"/>
      <c r="RZ298" s="38"/>
      <c r="SA298" s="38"/>
      <c r="SB298" s="38"/>
      <c r="SC298" s="38"/>
      <c r="SD298" s="38"/>
      <c r="SE298" s="38"/>
      <c r="SF298" s="38"/>
      <c r="SG298" s="38"/>
      <c r="SH298" s="38"/>
      <c r="SI298" s="37"/>
      <c r="SJ298" s="38"/>
      <c r="SK298" s="38"/>
      <c r="SL298" s="38"/>
      <c r="SM298" s="38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7"/>
      <c r="TD298" s="38"/>
      <c r="TE298" s="38"/>
      <c r="TF298" s="38"/>
      <c r="TG298" s="38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7"/>
      <c r="TX298" s="38"/>
      <c r="TY298" s="38"/>
      <c r="TZ298" s="38"/>
      <c r="UA298" s="38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7"/>
      <c r="UR298" s="38"/>
      <c r="US298" s="38"/>
      <c r="UT298" s="38"/>
      <c r="UU298" s="38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7"/>
      <c r="VL298" s="38"/>
      <c r="VM298" s="38"/>
      <c r="VN298" s="38"/>
      <c r="VO298" s="38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7"/>
      <c r="WF298" s="38"/>
      <c r="WG298" s="38"/>
      <c r="WH298" s="38"/>
      <c r="WI298" s="38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7"/>
      <c r="WZ298" s="38"/>
      <c r="XA298" s="38"/>
      <c r="XB298" s="38"/>
      <c r="XC298" s="38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7"/>
      <c r="XT298" s="38"/>
      <c r="XU298" s="38"/>
      <c r="XV298" s="38"/>
      <c r="XW298" s="38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7"/>
      <c r="YN298" s="38"/>
      <c r="YO298" s="38"/>
      <c r="YP298" s="38"/>
      <c r="YQ298" s="38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7"/>
      <c r="ZH298" s="38"/>
      <c r="ZI298" s="38"/>
      <c r="ZJ298" s="38"/>
      <c r="ZK298" s="38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7"/>
      <c r="AAB298" s="38"/>
      <c r="AAC298" s="38"/>
      <c r="AAD298" s="38"/>
      <c r="AAE298" s="38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7"/>
      <c r="AAV298" s="38"/>
      <c r="AAW298" s="38"/>
      <c r="AAX298" s="38"/>
      <c r="AAY298" s="38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7"/>
      <c r="ABP298" s="38"/>
      <c r="ABQ298" s="38"/>
      <c r="ABR298" s="38"/>
      <c r="ABS298" s="38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7"/>
      <c r="ACJ298" s="38"/>
      <c r="ACK298" s="38"/>
      <c r="ACL298" s="38"/>
      <c r="ACM298" s="38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7"/>
      <c r="ADD298" s="38"/>
      <c r="ADE298" s="38"/>
      <c r="ADF298" s="38"/>
      <c r="ADG298" s="38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7"/>
      <c r="ADX298" s="38"/>
      <c r="ADY298" s="38"/>
      <c r="ADZ298" s="38"/>
      <c r="AEA298" s="38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7"/>
      <c r="AER298" s="38"/>
      <c r="AES298" s="38"/>
      <c r="AET298" s="38"/>
      <c r="AEU298" s="38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7"/>
      <c r="AFL298" s="38"/>
      <c r="AFM298" s="38"/>
      <c r="AFN298" s="38"/>
      <c r="AFO298" s="38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F298" s="85" t="str">
        <f t="shared" si="974"/>
        <v/>
      </c>
      <c r="AGG298" s="85" t="str">
        <f t="shared" si="975"/>
        <v/>
      </c>
      <c r="AGH298" s="85">
        <f t="shared" si="976"/>
        <v>3</v>
      </c>
      <c r="AGL298" s="36" t="str">
        <f t="shared" si="987"/>
        <v/>
      </c>
      <c r="AGM298" s="36" t="str">
        <f t="shared" si="977"/>
        <v/>
      </c>
      <c r="AGN298" s="39">
        <f t="shared" si="988"/>
        <v>8</v>
      </c>
      <c r="AGO298" s="36" t="str">
        <f t="shared" si="989"/>
        <v/>
      </c>
      <c r="AGP298" s="36" t="str">
        <f t="shared" si="978"/>
        <v/>
      </c>
      <c r="AGQ298" s="39">
        <f t="shared" si="990"/>
        <v>11</v>
      </c>
      <c r="AGR298" s="36" t="str">
        <f t="shared" si="991"/>
        <v/>
      </c>
      <c r="AGS298" s="36" t="str">
        <f t="shared" si="979"/>
        <v/>
      </c>
      <c r="AGT298" s="39">
        <f t="shared" si="992"/>
        <v>19</v>
      </c>
      <c r="AGU298" s="36" t="str">
        <f t="shared" si="993"/>
        <v/>
      </c>
      <c r="AGV298" s="36" t="str">
        <f t="shared" si="980"/>
        <v/>
      </c>
      <c r="AGW298" s="39">
        <f t="shared" si="994"/>
        <v>1</v>
      </c>
      <c r="AGX298" s="36" t="str">
        <f t="shared" si="995"/>
        <v/>
      </c>
      <c r="AGY298" s="36" t="str">
        <f t="shared" si="981"/>
        <v/>
      </c>
      <c r="AGZ298" s="39">
        <f t="shared" si="996"/>
        <v>1</v>
      </c>
      <c r="AHA298" s="36" t="str">
        <f t="shared" si="997"/>
        <v/>
      </c>
      <c r="AHB298" s="36" t="str">
        <f t="shared" si="982"/>
        <v/>
      </c>
      <c r="AHC298" s="39">
        <f t="shared" si="998"/>
        <v>4</v>
      </c>
      <c r="AHD298" s="36" t="str">
        <f t="shared" si="999"/>
        <v/>
      </c>
      <c r="AHE298" s="36" t="str">
        <f t="shared" si="983"/>
        <v/>
      </c>
      <c r="AHF298" s="39" t="str">
        <f t="shared" si="1000"/>
        <v/>
      </c>
      <c r="AHG298" s="36" t="str">
        <f t="shared" si="1001"/>
        <v/>
      </c>
      <c r="AHH298" s="36" t="str">
        <f t="shared" si="984"/>
        <v/>
      </c>
      <c r="AHI298" s="39" t="str">
        <f t="shared" si="1002"/>
        <v/>
      </c>
      <c r="AHJ298" s="36" t="str">
        <f t="shared" si="1003"/>
        <v/>
      </c>
      <c r="AHK298" s="36" t="str">
        <f t="shared" si="985"/>
        <v/>
      </c>
      <c r="AHL298" s="39" t="str">
        <f t="shared" si="1004"/>
        <v/>
      </c>
      <c r="AHM298" s="36" t="str">
        <f t="shared" si="1005"/>
        <v/>
      </c>
      <c r="AHN298" s="36" t="str">
        <f t="shared" si="986"/>
        <v/>
      </c>
      <c r="AHO298" s="39" t="str">
        <f t="shared" si="1006"/>
        <v/>
      </c>
    </row>
    <row r="299" spans="1:899" s="5" customFormat="1" outlineLevel="1" x14ac:dyDescent="0.25">
      <c r="A299" s="35">
        <f t="shared" si="1007"/>
        <v>15</v>
      </c>
      <c r="B299" s="46" t="s">
        <v>170</v>
      </c>
      <c r="C299" s="37"/>
      <c r="D299" s="35"/>
      <c r="E299" s="35"/>
      <c r="F299" s="35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38"/>
      <c r="U299" s="38"/>
      <c r="V299" s="38"/>
      <c r="W299" s="61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 t="s">
        <v>360</v>
      </c>
      <c r="AS299" s="57" t="s">
        <v>360</v>
      </c>
      <c r="AT299" s="57"/>
      <c r="AU299" s="57" t="s">
        <v>360</v>
      </c>
      <c r="AV299" s="57" t="s">
        <v>360</v>
      </c>
      <c r="AW299" s="57" t="s">
        <v>360</v>
      </c>
      <c r="AX299" s="57"/>
      <c r="AY299" s="57" t="s">
        <v>360</v>
      </c>
      <c r="AZ299" s="57" t="s">
        <v>360</v>
      </c>
      <c r="BA299" s="57" t="s">
        <v>360</v>
      </c>
      <c r="BB299" s="57"/>
      <c r="BC299" s="57" t="s">
        <v>360</v>
      </c>
      <c r="BD299" s="57"/>
      <c r="BE299" s="57"/>
      <c r="BF299" s="57"/>
      <c r="BG299" s="57"/>
      <c r="BH299" s="57"/>
      <c r="BI299" s="57"/>
      <c r="BJ299" s="57"/>
      <c r="BK299" s="61"/>
      <c r="BL299" s="57" t="s">
        <v>360</v>
      </c>
      <c r="BM299" s="57" t="s">
        <v>360</v>
      </c>
      <c r="BN299" s="57"/>
      <c r="BO299" s="57" t="s">
        <v>360</v>
      </c>
      <c r="BP299" s="57" t="s">
        <v>360</v>
      </c>
      <c r="BQ299" s="57"/>
      <c r="BR299" s="57"/>
      <c r="BS299" s="57" t="s">
        <v>360</v>
      </c>
      <c r="BT299" s="57" t="s">
        <v>360</v>
      </c>
      <c r="BU299" s="57"/>
      <c r="BV299" s="57"/>
      <c r="BW299" s="57" t="s">
        <v>360</v>
      </c>
      <c r="BX299" s="57" t="s">
        <v>360</v>
      </c>
      <c r="BY299" s="57" t="s">
        <v>360</v>
      </c>
      <c r="BZ299" s="57"/>
      <c r="CA299" s="57" t="s">
        <v>360</v>
      </c>
      <c r="CB299" s="57"/>
      <c r="CC299" s="38"/>
      <c r="CD299" s="38"/>
      <c r="CE299" s="61"/>
      <c r="CF299" s="57"/>
      <c r="CG299" s="57" t="s">
        <v>360</v>
      </c>
      <c r="CH299" s="57"/>
      <c r="CI299" s="57" t="s">
        <v>360</v>
      </c>
      <c r="CJ299" s="57" t="s">
        <v>360</v>
      </c>
      <c r="CK299" s="57" t="s">
        <v>360</v>
      </c>
      <c r="CL299" s="57"/>
      <c r="CM299" s="57" t="s">
        <v>360</v>
      </c>
      <c r="CN299" s="57"/>
      <c r="CO299" s="57" t="s">
        <v>360</v>
      </c>
      <c r="CP299" s="57"/>
      <c r="CQ299" s="57" t="s">
        <v>360</v>
      </c>
      <c r="CR299" s="57" t="s">
        <v>360</v>
      </c>
      <c r="CS299" s="57"/>
      <c r="CT299" s="57"/>
      <c r="CU299" s="57"/>
      <c r="CV299" s="57"/>
      <c r="CW299" s="38"/>
      <c r="CX299" s="38"/>
      <c r="CY299" s="57"/>
      <c r="CZ299" s="57"/>
      <c r="DA299" s="57"/>
      <c r="DB299" s="57"/>
      <c r="DC299" s="57"/>
      <c r="DD299" s="57"/>
      <c r="DE299" s="57"/>
      <c r="DF299" s="57"/>
      <c r="DG299" s="57" t="s">
        <v>360</v>
      </c>
      <c r="DH299" s="57"/>
      <c r="DI299" s="57"/>
      <c r="DJ299" s="57"/>
      <c r="DK299" s="57"/>
      <c r="DL299" s="57"/>
      <c r="DM299" s="57"/>
      <c r="DN299" s="57"/>
      <c r="DO299" s="57"/>
      <c r="DP299" s="57"/>
      <c r="DQ299" s="38"/>
      <c r="DR299" s="38"/>
      <c r="DS299" s="57" t="s">
        <v>360</v>
      </c>
      <c r="DT299" s="57"/>
      <c r="DU299" s="57"/>
      <c r="DV299" s="57"/>
      <c r="DW299" s="57"/>
      <c r="DX299" s="57"/>
      <c r="DY299" s="57"/>
      <c r="DZ299" s="57"/>
      <c r="EA299" s="57"/>
      <c r="EB299" s="57"/>
      <c r="EC299" s="57"/>
      <c r="ED299" s="57" t="s">
        <v>360</v>
      </c>
      <c r="EE299" s="57"/>
      <c r="EF299" s="57"/>
      <c r="EG299" s="57"/>
      <c r="EH299" s="57"/>
      <c r="EI299" s="57"/>
      <c r="EJ299" s="57"/>
      <c r="EK299" s="38"/>
      <c r="EL299" s="38"/>
      <c r="EM299" s="61"/>
      <c r="EN299" s="57" t="s">
        <v>360</v>
      </c>
      <c r="EO299" s="57"/>
      <c r="EP299" s="57"/>
      <c r="EQ299" s="57"/>
      <c r="ER299" s="57"/>
      <c r="ES299" s="57"/>
      <c r="ET299" s="57"/>
      <c r="EU299" s="57"/>
      <c r="EV299" s="57"/>
      <c r="EW299" s="57"/>
      <c r="EX299" s="57"/>
      <c r="EY299" s="57" t="s">
        <v>360</v>
      </c>
      <c r="EZ299" s="57" t="s">
        <v>360</v>
      </c>
      <c r="FA299" s="57"/>
      <c r="FB299" s="57"/>
      <c r="FC299" s="57" t="s">
        <v>360</v>
      </c>
      <c r="FD299" s="38"/>
      <c r="FE299" s="38"/>
      <c r="FF299" s="38"/>
      <c r="FG299" s="61"/>
      <c r="FH299" s="57"/>
      <c r="FI299" s="57"/>
      <c r="FJ299" s="57"/>
      <c r="FK299" s="57"/>
      <c r="FL299" s="57" t="s">
        <v>360</v>
      </c>
      <c r="FM299" s="57"/>
      <c r="FN299" s="57"/>
      <c r="FO299" s="57"/>
      <c r="FP299" s="57"/>
      <c r="FQ299" s="57"/>
      <c r="FR299" s="57"/>
      <c r="FS299" s="57"/>
      <c r="FT299" s="57"/>
      <c r="FU299" s="57"/>
      <c r="FV299" s="57"/>
      <c r="FW299" s="57"/>
      <c r="FX299" s="57"/>
      <c r="FY299" s="38"/>
      <c r="FZ299" s="38"/>
      <c r="GA299" s="57"/>
      <c r="GB299" s="57"/>
      <c r="GC299" s="57"/>
      <c r="GD299" s="57"/>
      <c r="GE299" s="57"/>
      <c r="GF299" s="57"/>
      <c r="GG299" s="57"/>
      <c r="GH299" s="57"/>
      <c r="GI299" s="57"/>
      <c r="GJ299" s="57"/>
      <c r="GK299" s="57"/>
      <c r="GL299" s="57" t="s">
        <v>360</v>
      </c>
      <c r="GM299" s="57"/>
      <c r="GN299" s="57" t="s">
        <v>360</v>
      </c>
      <c r="GO299" s="57"/>
      <c r="GP299" s="57" t="s">
        <v>360</v>
      </c>
      <c r="GQ299" s="38"/>
      <c r="GR299" s="38"/>
      <c r="GS299" s="38"/>
      <c r="GT299" s="38"/>
      <c r="GU299" s="61"/>
      <c r="GV299" s="57" t="s">
        <v>360</v>
      </c>
      <c r="GW299" s="57" t="s">
        <v>360</v>
      </c>
      <c r="GX299" s="57"/>
      <c r="GY299" s="57" t="s">
        <v>360</v>
      </c>
      <c r="GZ299" s="57" t="s">
        <v>360</v>
      </c>
      <c r="HA299" s="57"/>
      <c r="HB299" s="57"/>
      <c r="HC299" s="57" t="s">
        <v>360</v>
      </c>
      <c r="HD299" s="57"/>
      <c r="HE299" s="57"/>
      <c r="HF299" s="57"/>
      <c r="HG299" s="57"/>
      <c r="HH299" s="57"/>
      <c r="HI299" s="57"/>
      <c r="HJ299" s="57"/>
      <c r="HK299" s="57"/>
      <c r="HL299" s="57"/>
      <c r="HM299" s="57"/>
      <c r="HN299" s="38"/>
      <c r="HO299" s="37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61"/>
      <c r="IJ299" s="57" t="s">
        <v>360</v>
      </c>
      <c r="IK299" s="57"/>
      <c r="IL299" s="57"/>
      <c r="IM299" s="57"/>
      <c r="IN299" s="57"/>
      <c r="IO299" s="57"/>
      <c r="IP299" s="57"/>
      <c r="IQ299" s="57" t="s">
        <v>360</v>
      </c>
      <c r="IR299" s="57"/>
      <c r="IS299" s="57"/>
      <c r="IT299" s="57"/>
      <c r="IU299" s="57"/>
      <c r="IV299" s="57"/>
      <c r="IW299" s="57"/>
      <c r="IX299" s="57"/>
      <c r="IY299" s="57" t="s">
        <v>360</v>
      </c>
      <c r="IZ299" s="38"/>
      <c r="JA299" s="38"/>
      <c r="JB299" s="38"/>
      <c r="JC299" s="61"/>
      <c r="JD299" s="57" t="s">
        <v>360</v>
      </c>
      <c r="JE299" s="57"/>
      <c r="JF299" s="57"/>
      <c r="JG299" s="57"/>
      <c r="JH299" s="57"/>
      <c r="JI299" s="57"/>
      <c r="JJ299" s="57"/>
      <c r="JK299" s="57" t="s">
        <v>360</v>
      </c>
      <c r="JL299" s="57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57"/>
      <c r="PH299" s="57"/>
      <c r="PI299" s="57"/>
      <c r="PJ299" s="57"/>
      <c r="PK299" s="57"/>
      <c r="PL299" s="57"/>
      <c r="PM299" s="57"/>
      <c r="PN299" s="57"/>
      <c r="PO299" s="57"/>
      <c r="PP299" s="57"/>
      <c r="PQ299" s="57"/>
      <c r="PR299" s="57"/>
      <c r="PS299" s="57"/>
      <c r="PT299" s="57"/>
      <c r="PU299" s="57"/>
      <c r="PV299" s="57"/>
      <c r="PW299" s="57"/>
      <c r="PX299" s="57"/>
      <c r="PY299" s="38"/>
      <c r="PZ299" s="38"/>
      <c r="QA299" s="61"/>
      <c r="QB299" s="57"/>
      <c r="QC299" s="57"/>
      <c r="QD299" s="57"/>
      <c r="QE299" s="57"/>
      <c r="QF299" s="57"/>
      <c r="QG299" s="57"/>
      <c r="QH299" s="57"/>
      <c r="QI299" s="57"/>
      <c r="QJ299" s="57"/>
      <c r="QK299" s="57"/>
      <c r="QL299" s="57"/>
      <c r="QM299" s="57"/>
      <c r="QN299" s="57"/>
      <c r="QO299" s="57"/>
      <c r="QP299" s="57"/>
      <c r="QQ299" s="57" t="s">
        <v>360</v>
      </c>
      <c r="QR299" s="38"/>
      <c r="QS299" s="38"/>
      <c r="QT299" s="38"/>
      <c r="QU299" s="61"/>
      <c r="QV299" s="57"/>
      <c r="QW299" s="57"/>
      <c r="QX299" s="57"/>
      <c r="QY299" s="57"/>
      <c r="QZ299" s="57"/>
      <c r="RA299" s="57"/>
      <c r="RB299" s="57"/>
      <c r="RC299" s="57"/>
      <c r="RD299" s="57"/>
      <c r="RE299" s="57"/>
      <c r="RF299" s="57"/>
      <c r="RG299" s="57"/>
      <c r="RH299" s="57"/>
      <c r="RI299" s="57"/>
      <c r="RJ299" s="57"/>
      <c r="RK299" s="57"/>
      <c r="RL299" s="57"/>
      <c r="RM299" s="38"/>
      <c r="RN299" s="38"/>
      <c r="RO299" s="37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7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7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7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7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7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7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7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7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7"/>
      <c r="YN299" s="38"/>
      <c r="YO299" s="38"/>
      <c r="YP299" s="38"/>
      <c r="YQ299" s="38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7"/>
      <c r="ZH299" s="38"/>
      <c r="ZI299" s="38"/>
      <c r="ZJ299" s="38"/>
      <c r="ZK299" s="38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7"/>
      <c r="AAB299" s="38"/>
      <c r="AAC299" s="38"/>
      <c r="AAD299" s="38"/>
      <c r="AAE299" s="38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7"/>
      <c r="AAV299" s="38"/>
      <c r="AAW299" s="38"/>
      <c r="AAX299" s="38"/>
      <c r="AAY299" s="38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7"/>
      <c r="ABP299" s="38"/>
      <c r="ABQ299" s="38"/>
      <c r="ABR299" s="38"/>
      <c r="ABS299" s="38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7"/>
      <c r="ACJ299" s="38"/>
      <c r="ACK299" s="38"/>
      <c r="ACL299" s="38"/>
      <c r="ACM299" s="38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7"/>
      <c r="ADD299" s="38"/>
      <c r="ADE299" s="38"/>
      <c r="ADF299" s="38"/>
      <c r="ADG299" s="38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7"/>
      <c r="ADX299" s="38"/>
      <c r="ADY299" s="38"/>
      <c r="ADZ299" s="38"/>
      <c r="AEA299" s="38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7"/>
      <c r="AER299" s="38"/>
      <c r="AES299" s="38"/>
      <c r="AET299" s="38"/>
      <c r="AEU299" s="38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7"/>
      <c r="AFL299" s="38"/>
      <c r="AFM299" s="38"/>
      <c r="AFN299" s="38"/>
      <c r="AFO299" s="38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F299" s="85" t="str">
        <f t="shared" si="974"/>
        <v/>
      </c>
      <c r="AGG299" s="85" t="str">
        <f t="shared" si="975"/>
        <v/>
      </c>
      <c r="AGH299" s="85" t="str">
        <f t="shared" si="976"/>
        <v/>
      </c>
      <c r="AGL299" s="36" t="str">
        <f t="shared" si="987"/>
        <v/>
      </c>
      <c r="AGM299" s="36" t="str">
        <f t="shared" si="977"/>
        <v/>
      </c>
      <c r="AGN299" s="39">
        <f t="shared" si="988"/>
        <v>25</v>
      </c>
      <c r="AGO299" s="36" t="str">
        <f t="shared" si="989"/>
        <v/>
      </c>
      <c r="AGP299" s="36" t="str">
        <f t="shared" si="978"/>
        <v/>
      </c>
      <c r="AGQ299" s="39">
        <f t="shared" si="990"/>
        <v>10</v>
      </c>
      <c r="AGR299" s="36" t="str">
        <f t="shared" si="991"/>
        <v/>
      </c>
      <c r="AGS299" s="36" t="str">
        <f t="shared" si="979"/>
        <v/>
      </c>
      <c r="AGT299" s="39">
        <f t="shared" si="992"/>
        <v>12</v>
      </c>
      <c r="AGU299" s="36" t="str">
        <f t="shared" si="993"/>
        <v/>
      </c>
      <c r="AGV299" s="36" t="str">
        <f t="shared" si="980"/>
        <v/>
      </c>
      <c r="AGW299" s="39">
        <f t="shared" si="994"/>
        <v>1</v>
      </c>
      <c r="AGX299" s="36" t="str">
        <f t="shared" si="995"/>
        <v/>
      </c>
      <c r="AGY299" s="36" t="str">
        <f t="shared" si="981"/>
        <v/>
      </c>
      <c r="AGZ299" s="39" t="str">
        <f t="shared" si="996"/>
        <v/>
      </c>
      <c r="AHA299" s="36" t="str">
        <f t="shared" si="997"/>
        <v/>
      </c>
      <c r="AHB299" s="36" t="str">
        <f t="shared" si="982"/>
        <v/>
      </c>
      <c r="AHC299" s="39">
        <f t="shared" si="998"/>
        <v>1</v>
      </c>
      <c r="AHD299" s="36" t="str">
        <f t="shared" si="999"/>
        <v/>
      </c>
      <c r="AHE299" s="36" t="str">
        <f t="shared" si="983"/>
        <v/>
      </c>
      <c r="AHF299" s="39" t="str">
        <f t="shared" si="1000"/>
        <v/>
      </c>
      <c r="AHG299" s="36" t="str">
        <f t="shared" si="1001"/>
        <v/>
      </c>
      <c r="AHH299" s="36" t="str">
        <f t="shared" si="984"/>
        <v/>
      </c>
      <c r="AHI299" s="39" t="str">
        <f t="shared" si="1002"/>
        <v/>
      </c>
      <c r="AHJ299" s="36" t="str">
        <f t="shared" si="1003"/>
        <v/>
      </c>
      <c r="AHK299" s="36" t="str">
        <f t="shared" si="985"/>
        <v/>
      </c>
      <c r="AHL299" s="39" t="str">
        <f t="shared" si="1004"/>
        <v/>
      </c>
      <c r="AHM299" s="36" t="str">
        <f t="shared" si="1005"/>
        <v/>
      </c>
      <c r="AHN299" s="36" t="str">
        <f t="shared" si="986"/>
        <v/>
      </c>
      <c r="AHO299" s="39" t="str">
        <f t="shared" si="1006"/>
        <v/>
      </c>
    </row>
    <row r="300" spans="1:899" s="5" customFormat="1" outlineLevel="1" x14ac:dyDescent="0.25">
      <c r="A300" s="35">
        <f t="shared" si="1007"/>
        <v>16</v>
      </c>
      <c r="B300" s="46" t="s">
        <v>171</v>
      </c>
      <c r="C300" s="37"/>
      <c r="D300" s="35"/>
      <c r="E300" s="35"/>
      <c r="F300" s="35"/>
      <c r="G300" s="57"/>
      <c r="H300" s="57"/>
      <c r="I300" s="57"/>
      <c r="J300" s="57"/>
      <c r="K300" s="57"/>
      <c r="L300" s="57"/>
      <c r="M300" s="57"/>
      <c r="N300" s="57"/>
      <c r="O300" s="57" t="s">
        <v>360</v>
      </c>
      <c r="P300" s="57"/>
      <c r="Q300" s="57"/>
      <c r="R300" s="57"/>
      <c r="S300" s="57"/>
      <c r="T300" s="38"/>
      <c r="U300" s="38"/>
      <c r="V300" s="38"/>
      <c r="W300" s="61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61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38"/>
      <c r="CD300" s="38"/>
      <c r="CE300" s="61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38"/>
      <c r="CX300" s="38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38"/>
      <c r="DR300" s="38"/>
      <c r="DS300" s="57" t="s">
        <v>360</v>
      </c>
      <c r="DT300" s="57"/>
      <c r="DU300" s="57"/>
      <c r="DV300" s="57"/>
      <c r="DW300" s="57"/>
      <c r="DX300" s="57"/>
      <c r="DY300" s="57" t="s">
        <v>360</v>
      </c>
      <c r="DZ300" s="57"/>
      <c r="EA300" s="57"/>
      <c r="EB300" s="57"/>
      <c r="EC300" s="57"/>
      <c r="ED300" s="57"/>
      <c r="EE300" s="57"/>
      <c r="EF300" s="57"/>
      <c r="EG300" s="57"/>
      <c r="EH300" s="57"/>
      <c r="EI300" s="57"/>
      <c r="EJ300" s="57"/>
      <c r="EK300" s="38"/>
      <c r="EL300" s="38"/>
      <c r="EM300" s="61"/>
      <c r="EN300" s="57"/>
      <c r="EO300" s="57"/>
      <c r="EP300" s="57"/>
      <c r="EQ300" s="57"/>
      <c r="ER300" s="57"/>
      <c r="ES300" s="57"/>
      <c r="ET300" s="57"/>
      <c r="EU300" s="57"/>
      <c r="EV300" s="57"/>
      <c r="EW300" s="57"/>
      <c r="EX300" s="57"/>
      <c r="EY300" s="57" t="s">
        <v>360</v>
      </c>
      <c r="EZ300" s="57" t="s">
        <v>360</v>
      </c>
      <c r="FA300" s="57"/>
      <c r="FB300" s="57"/>
      <c r="FC300" s="57"/>
      <c r="FD300" s="38"/>
      <c r="FE300" s="38"/>
      <c r="FF300" s="38"/>
      <c r="FG300" s="61"/>
      <c r="FH300" s="57"/>
      <c r="FI300" s="57"/>
      <c r="FJ300" s="57"/>
      <c r="FK300" s="57"/>
      <c r="FL300" s="57"/>
      <c r="FM300" s="57"/>
      <c r="FN300" s="57"/>
      <c r="FO300" s="57"/>
      <c r="FP300" s="57"/>
      <c r="FQ300" s="57"/>
      <c r="FR300" s="57"/>
      <c r="FS300" s="57"/>
      <c r="FT300" s="57"/>
      <c r="FU300" s="57"/>
      <c r="FV300" s="57"/>
      <c r="FW300" s="57"/>
      <c r="FX300" s="57"/>
      <c r="FY300" s="38"/>
      <c r="FZ300" s="38"/>
      <c r="GA300" s="57"/>
      <c r="GB300" s="57"/>
      <c r="GC300" s="57"/>
      <c r="GD300" s="57"/>
      <c r="GE300" s="57"/>
      <c r="GF300" s="57"/>
      <c r="GG300" s="57"/>
      <c r="GH300" s="57"/>
      <c r="GI300" s="57"/>
      <c r="GJ300" s="57"/>
      <c r="GK300" s="57"/>
      <c r="GL300" s="57"/>
      <c r="GM300" s="57"/>
      <c r="GN300" s="57"/>
      <c r="GO300" s="57"/>
      <c r="GP300" s="57"/>
      <c r="GQ300" s="38"/>
      <c r="GR300" s="38"/>
      <c r="GS300" s="38"/>
      <c r="GT300" s="38"/>
      <c r="GU300" s="61"/>
      <c r="GV300" s="57"/>
      <c r="GW300" s="57"/>
      <c r="GX300" s="57"/>
      <c r="GY300" s="57"/>
      <c r="GZ300" s="57"/>
      <c r="HA300" s="57"/>
      <c r="HB300" s="57"/>
      <c r="HC300" s="57"/>
      <c r="HD300" s="57"/>
      <c r="HE300" s="57"/>
      <c r="HF300" s="57"/>
      <c r="HG300" s="57"/>
      <c r="HH300" s="57"/>
      <c r="HI300" s="57"/>
      <c r="HJ300" s="57"/>
      <c r="HK300" s="57"/>
      <c r="HL300" s="57"/>
      <c r="HM300" s="57"/>
      <c r="HN300" s="38"/>
      <c r="HO300" s="37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61"/>
      <c r="IJ300" s="57"/>
      <c r="IK300" s="57"/>
      <c r="IL300" s="57"/>
      <c r="IM300" s="57"/>
      <c r="IN300" s="57"/>
      <c r="IO300" s="57"/>
      <c r="IP300" s="57"/>
      <c r="IQ300" s="57"/>
      <c r="IR300" s="57"/>
      <c r="IS300" s="57"/>
      <c r="IT300" s="57"/>
      <c r="IU300" s="57"/>
      <c r="IV300" s="57"/>
      <c r="IW300" s="57"/>
      <c r="IX300" s="57"/>
      <c r="IY300" s="57"/>
      <c r="IZ300" s="38"/>
      <c r="JA300" s="38"/>
      <c r="JB300" s="38"/>
      <c r="JC300" s="61"/>
      <c r="JD300" s="57"/>
      <c r="JE300" s="57"/>
      <c r="JF300" s="57"/>
      <c r="JG300" s="57"/>
      <c r="JH300" s="57"/>
      <c r="JI300" s="57"/>
      <c r="JJ300" s="57"/>
      <c r="JK300" s="57"/>
      <c r="JL300" s="57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57"/>
      <c r="PH300" s="57"/>
      <c r="PI300" s="57"/>
      <c r="PJ300" s="57"/>
      <c r="PK300" s="57"/>
      <c r="PL300" s="57"/>
      <c r="PM300" s="57"/>
      <c r="PN300" s="57"/>
      <c r="PO300" s="57"/>
      <c r="PP300" s="57"/>
      <c r="PQ300" s="57"/>
      <c r="PR300" s="57"/>
      <c r="PS300" s="57"/>
      <c r="PT300" s="57"/>
      <c r="PU300" s="57"/>
      <c r="PV300" s="57"/>
      <c r="PW300" s="57"/>
      <c r="PX300" s="57"/>
      <c r="PY300" s="38"/>
      <c r="PZ300" s="38"/>
      <c r="QA300" s="61"/>
      <c r="QB300" s="57"/>
      <c r="QC300" s="57"/>
      <c r="QD300" s="57"/>
      <c r="QE300" s="57"/>
      <c r="QF300" s="57"/>
      <c r="QG300" s="57"/>
      <c r="QH300" s="57"/>
      <c r="QI300" s="57"/>
      <c r="QJ300" s="57"/>
      <c r="QK300" s="57"/>
      <c r="QL300" s="57"/>
      <c r="QM300" s="57"/>
      <c r="QN300" s="57"/>
      <c r="QO300" s="57"/>
      <c r="QP300" s="57"/>
      <c r="QQ300" s="57"/>
      <c r="QR300" s="38"/>
      <c r="QS300" s="38"/>
      <c r="QT300" s="38"/>
      <c r="QU300" s="61"/>
      <c r="QV300" s="57"/>
      <c r="QW300" s="57"/>
      <c r="QX300" s="57"/>
      <c r="QY300" s="57"/>
      <c r="QZ300" s="57"/>
      <c r="RA300" s="57"/>
      <c r="RB300" s="57"/>
      <c r="RC300" s="57"/>
      <c r="RD300" s="57"/>
      <c r="RE300" s="57"/>
      <c r="RF300" s="57"/>
      <c r="RG300" s="57"/>
      <c r="RH300" s="57"/>
      <c r="RI300" s="57"/>
      <c r="RJ300" s="57"/>
      <c r="RK300" s="57"/>
      <c r="RL300" s="57"/>
      <c r="RM300" s="38"/>
      <c r="RN300" s="38"/>
      <c r="RO300" s="37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7"/>
      <c r="SJ300" s="38"/>
      <c r="SK300" s="38"/>
      <c r="SL300" s="38"/>
      <c r="SM300" s="38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7"/>
      <c r="TD300" s="38"/>
      <c r="TE300" s="38"/>
      <c r="TF300" s="38"/>
      <c r="TG300" s="38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7"/>
      <c r="TX300" s="38"/>
      <c r="TY300" s="38"/>
      <c r="TZ300" s="38"/>
      <c r="UA300" s="38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7"/>
      <c r="UR300" s="38"/>
      <c r="US300" s="38"/>
      <c r="UT300" s="38"/>
      <c r="UU300" s="38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7"/>
      <c r="VL300" s="38"/>
      <c r="VM300" s="38"/>
      <c r="VN300" s="38"/>
      <c r="VO300" s="38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7"/>
      <c r="WF300" s="38"/>
      <c r="WG300" s="38"/>
      <c r="WH300" s="38"/>
      <c r="WI300" s="38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7"/>
      <c r="WZ300" s="38"/>
      <c r="XA300" s="38"/>
      <c r="XB300" s="38"/>
      <c r="XC300" s="38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7"/>
      <c r="XT300" s="38"/>
      <c r="XU300" s="38"/>
      <c r="XV300" s="38"/>
      <c r="XW300" s="38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7"/>
      <c r="YN300" s="38"/>
      <c r="YO300" s="38"/>
      <c r="YP300" s="38"/>
      <c r="YQ300" s="38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7"/>
      <c r="ZH300" s="38"/>
      <c r="ZI300" s="38"/>
      <c r="ZJ300" s="38"/>
      <c r="ZK300" s="38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7"/>
      <c r="AAB300" s="38"/>
      <c r="AAC300" s="38"/>
      <c r="AAD300" s="38"/>
      <c r="AAE300" s="38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7"/>
      <c r="AAV300" s="38"/>
      <c r="AAW300" s="38"/>
      <c r="AAX300" s="38"/>
      <c r="AAY300" s="38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7"/>
      <c r="ABP300" s="38"/>
      <c r="ABQ300" s="38"/>
      <c r="ABR300" s="38"/>
      <c r="ABS300" s="38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7"/>
      <c r="ACJ300" s="38"/>
      <c r="ACK300" s="38"/>
      <c r="ACL300" s="38"/>
      <c r="ACM300" s="38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7"/>
      <c r="ADD300" s="38"/>
      <c r="ADE300" s="38"/>
      <c r="ADF300" s="38"/>
      <c r="ADG300" s="38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7"/>
      <c r="ADX300" s="38"/>
      <c r="ADY300" s="38"/>
      <c r="ADZ300" s="38"/>
      <c r="AEA300" s="38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7"/>
      <c r="AER300" s="38"/>
      <c r="AES300" s="38"/>
      <c r="AET300" s="38"/>
      <c r="AEU300" s="38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7"/>
      <c r="AFL300" s="38"/>
      <c r="AFM300" s="38"/>
      <c r="AFN300" s="38"/>
      <c r="AFO300" s="38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F300" s="85" t="str">
        <f t="shared" si="974"/>
        <v/>
      </c>
      <c r="AGG300" s="85" t="str">
        <f t="shared" si="975"/>
        <v/>
      </c>
      <c r="AGH300" s="85" t="str">
        <f t="shared" si="976"/>
        <v/>
      </c>
      <c r="AGL300" s="36" t="str">
        <f t="shared" si="987"/>
        <v/>
      </c>
      <c r="AGM300" s="36" t="str">
        <f t="shared" si="977"/>
        <v/>
      </c>
      <c r="AGN300" s="39">
        <f t="shared" si="988"/>
        <v>1</v>
      </c>
      <c r="AGO300" s="36" t="str">
        <f t="shared" si="989"/>
        <v/>
      </c>
      <c r="AGP300" s="36" t="str">
        <f t="shared" si="978"/>
        <v/>
      </c>
      <c r="AGQ300" s="39">
        <f t="shared" si="990"/>
        <v>4</v>
      </c>
      <c r="AGR300" s="36" t="str">
        <f t="shared" si="991"/>
        <v/>
      </c>
      <c r="AGS300" s="36" t="str">
        <f t="shared" si="979"/>
        <v/>
      </c>
      <c r="AGT300" s="39" t="str">
        <f t="shared" si="992"/>
        <v/>
      </c>
      <c r="AGU300" s="36" t="str">
        <f t="shared" si="993"/>
        <v/>
      </c>
      <c r="AGV300" s="36" t="str">
        <f t="shared" si="980"/>
        <v/>
      </c>
      <c r="AGW300" s="39" t="str">
        <f t="shared" si="994"/>
        <v/>
      </c>
      <c r="AGX300" s="36" t="str">
        <f t="shared" si="995"/>
        <v/>
      </c>
      <c r="AGY300" s="36" t="str">
        <f t="shared" si="981"/>
        <v/>
      </c>
      <c r="AGZ300" s="39" t="str">
        <f t="shared" si="996"/>
        <v/>
      </c>
      <c r="AHA300" s="36" t="str">
        <f t="shared" si="997"/>
        <v/>
      </c>
      <c r="AHB300" s="36" t="str">
        <f t="shared" si="982"/>
        <v/>
      </c>
      <c r="AHC300" s="39" t="str">
        <f t="shared" si="998"/>
        <v/>
      </c>
      <c r="AHD300" s="36" t="str">
        <f t="shared" si="999"/>
        <v/>
      </c>
      <c r="AHE300" s="36" t="str">
        <f t="shared" si="983"/>
        <v/>
      </c>
      <c r="AHF300" s="39" t="str">
        <f t="shared" si="1000"/>
        <v/>
      </c>
      <c r="AHG300" s="36" t="str">
        <f t="shared" si="1001"/>
        <v/>
      </c>
      <c r="AHH300" s="36" t="str">
        <f t="shared" si="984"/>
        <v/>
      </c>
      <c r="AHI300" s="39" t="str">
        <f t="shared" si="1002"/>
        <v/>
      </c>
      <c r="AHJ300" s="36" t="str">
        <f t="shared" si="1003"/>
        <v/>
      </c>
      <c r="AHK300" s="36" t="str">
        <f t="shared" si="985"/>
        <v/>
      </c>
      <c r="AHL300" s="39" t="str">
        <f t="shared" si="1004"/>
        <v/>
      </c>
      <c r="AHM300" s="36" t="str">
        <f t="shared" si="1005"/>
        <v/>
      </c>
      <c r="AHN300" s="36" t="str">
        <f t="shared" si="986"/>
        <v/>
      </c>
      <c r="AHO300" s="39" t="str">
        <f t="shared" si="1006"/>
        <v/>
      </c>
    </row>
    <row r="301" spans="1:899" s="5" customFormat="1" outlineLevel="1" x14ac:dyDescent="0.25">
      <c r="A301" s="35">
        <f t="shared" si="1007"/>
        <v>17</v>
      </c>
      <c r="B301" s="46" t="s">
        <v>172</v>
      </c>
      <c r="C301" s="37"/>
      <c r="D301" s="35"/>
      <c r="E301" s="35"/>
      <c r="F301" s="35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38"/>
      <c r="U301" s="38"/>
      <c r="V301" s="38"/>
      <c r="W301" s="61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 t="s">
        <v>360</v>
      </c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57"/>
      <c r="BK301" s="61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38"/>
      <c r="CD301" s="38"/>
      <c r="CE301" s="61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38"/>
      <c r="CX301" s="38"/>
      <c r="CY301" s="57"/>
      <c r="CZ301" s="57"/>
      <c r="DA301" s="57"/>
      <c r="DB301" s="57"/>
      <c r="DC301" s="57"/>
      <c r="DD301" s="57"/>
      <c r="DE301" s="57"/>
      <c r="DF301" s="57"/>
      <c r="DG301" s="57"/>
      <c r="DH301" s="57"/>
      <c r="DI301" s="57"/>
      <c r="DJ301" s="57"/>
      <c r="DK301" s="57"/>
      <c r="DL301" s="57"/>
      <c r="DM301" s="57"/>
      <c r="DN301" s="57"/>
      <c r="DO301" s="57"/>
      <c r="DP301" s="57"/>
      <c r="DQ301" s="38"/>
      <c r="DR301" s="38"/>
      <c r="DS301" s="57"/>
      <c r="DT301" s="57"/>
      <c r="DU301" s="57"/>
      <c r="DV301" s="57"/>
      <c r="DW301" s="57"/>
      <c r="DX301" s="57"/>
      <c r="DY301" s="57"/>
      <c r="DZ301" s="57"/>
      <c r="EA301" s="57"/>
      <c r="EB301" s="57"/>
      <c r="EC301" s="57"/>
      <c r="ED301" s="57"/>
      <c r="EE301" s="57"/>
      <c r="EF301" s="57"/>
      <c r="EG301" s="57"/>
      <c r="EH301" s="57"/>
      <c r="EI301" s="57"/>
      <c r="EJ301" s="57"/>
      <c r="EK301" s="38"/>
      <c r="EL301" s="38"/>
      <c r="EM301" s="61"/>
      <c r="EN301" s="57"/>
      <c r="EO301" s="57"/>
      <c r="EP301" s="57"/>
      <c r="EQ301" s="57"/>
      <c r="ER301" s="57"/>
      <c r="ES301" s="57"/>
      <c r="ET301" s="57"/>
      <c r="EU301" s="57"/>
      <c r="EV301" s="57"/>
      <c r="EW301" s="57"/>
      <c r="EX301" s="57"/>
      <c r="EY301" s="57"/>
      <c r="EZ301" s="57"/>
      <c r="FA301" s="57"/>
      <c r="FB301" s="57"/>
      <c r="FC301" s="57"/>
      <c r="FD301" s="38"/>
      <c r="FE301" s="38"/>
      <c r="FF301" s="38"/>
      <c r="FG301" s="61"/>
      <c r="FH301" s="57"/>
      <c r="FI301" s="57"/>
      <c r="FJ301" s="57"/>
      <c r="FK301" s="57" t="s">
        <v>360</v>
      </c>
      <c r="FL301" s="57"/>
      <c r="FM301" s="57"/>
      <c r="FN301" s="57"/>
      <c r="FO301" s="57"/>
      <c r="FP301" s="57"/>
      <c r="FQ301" s="57"/>
      <c r="FR301" s="57"/>
      <c r="FS301" s="57"/>
      <c r="FT301" s="57"/>
      <c r="FU301" s="57"/>
      <c r="FV301" s="57"/>
      <c r="FW301" s="57"/>
      <c r="FX301" s="57"/>
      <c r="FY301" s="38"/>
      <c r="FZ301" s="38"/>
      <c r="GA301" s="57"/>
      <c r="GB301" s="57"/>
      <c r="GC301" s="57"/>
      <c r="GD301" s="57"/>
      <c r="GE301" s="57" t="s">
        <v>360</v>
      </c>
      <c r="GF301" s="57"/>
      <c r="GG301" s="57"/>
      <c r="GH301" s="57"/>
      <c r="GI301" s="57"/>
      <c r="GJ301" s="57"/>
      <c r="GK301" s="57"/>
      <c r="GL301" s="57"/>
      <c r="GM301" s="57"/>
      <c r="GN301" s="57"/>
      <c r="GO301" s="57"/>
      <c r="GP301" s="57"/>
      <c r="GQ301" s="38"/>
      <c r="GR301" s="38"/>
      <c r="GS301" s="38"/>
      <c r="GT301" s="38"/>
      <c r="GU301" s="61"/>
      <c r="GV301" s="57"/>
      <c r="GW301" s="57"/>
      <c r="GX301" s="57"/>
      <c r="GY301" s="57"/>
      <c r="GZ301" s="57"/>
      <c r="HA301" s="57"/>
      <c r="HB301" s="57"/>
      <c r="HC301" s="57"/>
      <c r="HD301" s="57"/>
      <c r="HE301" s="57"/>
      <c r="HF301" s="57"/>
      <c r="HG301" s="57"/>
      <c r="HH301" s="57"/>
      <c r="HI301" s="57"/>
      <c r="HJ301" s="57"/>
      <c r="HK301" s="57"/>
      <c r="HL301" s="57"/>
      <c r="HM301" s="57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61"/>
      <c r="IJ301" s="57"/>
      <c r="IK301" s="57"/>
      <c r="IL301" s="57"/>
      <c r="IM301" s="57"/>
      <c r="IN301" s="57"/>
      <c r="IO301" s="57"/>
      <c r="IP301" s="57"/>
      <c r="IQ301" s="57"/>
      <c r="IR301" s="57"/>
      <c r="IS301" s="57"/>
      <c r="IT301" s="57"/>
      <c r="IU301" s="57"/>
      <c r="IV301" s="57"/>
      <c r="IW301" s="57"/>
      <c r="IX301" s="57"/>
      <c r="IY301" s="57"/>
      <c r="IZ301" s="38"/>
      <c r="JA301" s="38"/>
      <c r="JB301" s="38"/>
      <c r="JC301" s="61"/>
      <c r="JD301" s="57"/>
      <c r="JE301" s="57"/>
      <c r="JF301" s="57"/>
      <c r="JG301" s="57"/>
      <c r="JH301" s="57"/>
      <c r="JI301" s="57"/>
      <c r="JJ301" s="57"/>
      <c r="JK301" s="57"/>
      <c r="JL301" s="57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57"/>
      <c r="PH301" s="57"/>
      <c r="PI301" s="57"/>
      <c r="PJ301" s="57"/>
      <c r="PK301" s="57"/>
      <c r="PL301" s="57"/>
      <c r="PM301" s="57"/>
      <c r="PN301" s="57"/>
      <c r="PO301" s="57"/>
      <c r="PP301" s="57"/>
      <c r="PQ301" s="57"/>
      <c r="PR301" s="57"/>
      <c r="PS301" s="57"/>
      <c r="PT301" s="57"/>
      <c r="PU301" s="57"/>
      <c r="PV301" s="57"/>
      <c r="PW301" s="57"/>
      <c r="PX301" s="57"/>
      <c r="PY301" s="38"/>
      <c r="PZ301" s="38"/>
      <c r="QA301" s="61"/>
      <c r="QB301" s="57"/>
      <c r="QC301" s="57"/>
      <c r="QD301" s="57"/>
      <c r="QE301" s="57"/>
      <c r="QF301" s="57"/>
      <c r="QG301" s="57"/>
      <c r="QH301" s="57"/>
      <c r="QI301" s="57"/>
      <c r="QJ301" s="57"/>
      <c r="QK301" s="57"/>
      <c r="QL301" s="57"/>
      <c r="QM301" s="57"/>
      <c r="QN301" s="57"/>
      <c r="QO301" s="57"/>
      <c r="QP301" s="57"/>
      <c r="QQ301" s="57"/>
      <c r="QR301" s="38"/>
      <c r="QS301" s="38"/>
      <c r="QT301" s="38"/>
      <c r="QU301" s="61"/>
      <c r="QV301" s="57"/>
      <c r="QW301" s="57"/>
      <c r="QX301" s="57"/>
      <c r="QY301" s="57"/>
      <c r="QZ301" s="57"/>
      <c r="RA301" s="57"/>
      <c r="RB301" s="57"/>
      <c r="RC301" s="57"/>
      <c r="RD301" s="57"/>
      <c r="RE301" s="57"/>
      <c r="RF301" s="57"/>
      <c r="RG301" s="57"/>
      <c r="RH301" s="57"/>
      <c r="RI301" s="57"/>
      <c r="RJ301" s="57"/>
      <c r="RK301" s="57"/>
      <c r="RL301" s="57"/>
      <c r="RM301" s="38"/>
      <c r="RN301" s="38"/>
      <c r="RO301" s="37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7"/>
      <c r="SJ301" s="38"/>
      <c r="SK301" s="38"/>
      <c r="SL301" s="38"/>
      <c r="SM301" s="38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7"/>
      <c r="TD301" s="38"/>
      <c r="TE301" s="38"/>
      <c r="TF301" s="38"/>
      <c r="TG301" s="38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7"/>
      <c r="TX301" s="38"/>
      <c r="TY301" s="38"/>
      <c r="TZ301" s="38"/>
      <c r="UA301" s="38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7"/>
      <c r="UR301" s="38"/>
      <c r="US301" s="38"/>
      <c r="UT301" s="38"/>
      <c r="UU301" s="38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7"/>
      <c r="VL301" s="38"/>
      <c r="VM301" s="38"/>
      <c r="VN301" s="38"/>
      <c r="VO301" s="38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7"/>
      <c r="WF301" s="38"/>
      <c r="WG301" s="38"/>
      <c r="WH301" s="38"/>
      <c r="WI301" s="38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7"/>
      <c r="WZ301" s="38"/>
      <c r="XA301" s="38"/>
      <c r="XB301" s="38"/>
      <c r="XC301" s="38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7"/>
      <c r="XT301" s="38"/>
      <c r="XU301" s="38"/>
      <c r="XV301" s="38"/>
      <c r="XW301" s="38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7"/>
      <c r="YN301" s="38"/>
      <c r="YO301" s="38"/>
      <c r="YP301" s="38"/>
      <c r="YQ301" s="38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7"/>
      <c r="ZH301" s="38"/>
      <c r="ZI301" s="38"/>
      <c r="ZJ301" s="38"/>
      <c r="ZK301" s="38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7"/>
      <c r="AAB301" s="38"/>
      <c r="AAC301" s="38"/>
      <c r="AAD301" s="38"/>
      <c r="AAE301" s="38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7"/>
      <c r="AAV301" s="38"/>
      <c r="AAW301" s="38"/>
      <c r="AAX301" s="38"/>
      <c r="AAY301" s="38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7"/>
      <c r="ABP301" s="38"/>
      <c r="ABQ301" s="38"/>
      <c r="ABR301" s="38"/>
      <c r="ABS301" s="38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7"/>
      <c r="ACJ301" s="38"/>
      <c r="ACK301" s="38"/>
      <c r="ACL301" s="38"/>
      <c r="ACM301" s="38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7"/>
      <c r="ADD301" s="38"/>
      <c r="ADE301" s="38"/>
      <c r="ADF301" s="38"/>
      <c r="ADG301" s="38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7"/>
      <c r="ADX301" s="38"/>
      <c r="ADY301" s="38"/>
      <c r="ADZ301" s="38"/>
      <c r="AEA301" s="38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7"/>
      <c r="AER301" s="38"/>
      <c r="AES301" s="38"/>
      <c r="AET301" s="38"/>
      <c r="AEU301" s="38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7"/>
      <c r="AFL301" s="38"/>
      <c r="AFM301" s="38"/>
      <c r="AFN301" s="38"/>
      <c r="AFO301" s="38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F301" s="85" t="str">
        <f t="shared" si="974"/>
        <v/>
      </c>
      <c r="AGG301" s="85" t="str">
        <f t="shared" si="975"/>
        <v/>
      </c>
      <c r="AGH301" s="85" t="str">
        <f t="shared" si="976"/>
        <v/>
      </c>
      <c r="AGL301" s="36" t="str">
        <f t="shared" si="987"/>
        <v/>
      </c>
      <c r="AGM301" s="36" t="str">
        <f t="shared" si="977"/>
        <v/>
      </c>
      <c r="AGN301" s="39">
        <f t="shared" si="988"/>
        <v>1</v>
      </c>
      <c r="AGO301" s="36" t="str">
        <f t="shared" si="989"/>
        <v/>
      </c>
      <c r="AGP301" s="36" t="str">
        <f t="shared" si="978"/>
        <v/>
      </c>
      <c r="AGQ301" s="39">
        <f t="shared" si="990"/>
        <v>1</v>
      </c>
      <c r="AGR301" s="36" t="str">
        <f t="shared" si="991"/>
        <v/>
      </c>
      <c r="AGS301" s="36" t="str">
        <f t="shared" si="979"/>
        <v/>
      </c>
      <c r="AGT301" s="39">
        <f t="shared" si="992"/>
        <v>1</v>
      </c>
      <c r="AGU301" s="36" t="str">
        <f t="shared" si="993"/>
        <v/>
      </c>
      <c r="AGV301" s="36" t="str">
        <f t="shared" si="980"/>
        <v/>
      </c>
      <c r="AGW301" s="39" t="str">
        <f t="shared" si="994"/>
        <v/>
      </c>
      <c r="AGX301" s="36" t="str">
        <f t="shared" si="995"/>
        <v/>
      </c>
      <c r="AGY301" s="36" t="str">
        <f t="shared" si="981"/>
        <v/>
      </c>
      <c r="AGZ301" s="39" t="str">
        <f t="shared" si="996"/>
        <v/>
      </c>
      <c r="AHA301" s="36" t="str">
        <f t="shared" si="997"/>
        <v/>
      </c>
      <c r="AHB301" s="36" t="str">
        <f t="shared" si="982"/>
        <v/>
      </c>
      <c r="AHC301" s="39" t="str">
        <f t="shared" si="998"/>
        <v/>
      </c>
      <c r="AHD301" s="36" t="str">
        <f t="shared" si="999"/>
        <v/>
      </c>
      <c r="AHE301" s="36" t="str">
        <f t="shared" si="983"/>
        <v/>
      </c>
      <c r="AHF301" s="39" t="str">
        <f t="shared" si="1000"/>
        <v/>
      </c>
      <c r="AHG301" s="36" t="str">
        <f t="shared" si="1001"/>
        <v/>
      </c>
      <c r="AHH301" s="36" t="str">
        <f t="shared" si="984"/>
        <v/>
      </c>
      <c r="AHI301" s="39" t="str">
        <f t="shared" si="1002"/>
        <v/>
      </c>
      <c r="AHJ301" s="36" t="str">
        <f t="shared" si="1003"/>
        <v/>
      </c>
      <c r="AHK301" s="36" t="str">
        <f t="shared" si="985"/>
        <v/>
      </c>
      <c r="AHL301" s="39" t="str">
        <f t="shared" si="1004"/>
        <v/>
      </c>
      <c r="AHM301" s="36" t="str">
        <f t="shared" si="1005"/>
        <v/>
      </c>
      <c r="AHN301" s="36" t="str">
        <f t="shared" si="986"/>
        <v/>
      </c>
      <c r="AHO301" s="39" t="str">
        <f t="shared" si="1006"/>
        <v/>
      </c>
    </row>
    <row r="302" spans="1:899" s="5" customFormat="1" outlineLevel="1" x14ac:dyDescent="0.25">
      <c r="A302" s="35">
        <f t="shared" si="1007"/>
        <v>18</v>
      </c>
      <c r="B302" s="46" t="s">
        <v>173</v>
      </c>
      <c r="C302" s="37"/>
      <c r="D302" s="35"/>
      <c r="E302" s="35"/>
      <c r="F302" s="35"/>
      <c r="G302" s="57" t="s">
        <v>360</v>
      </c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38"/>
      <c r="U302" s="38"/>
      <c r="V302" s="38"/>
      <c r="W302" s="61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 t="s">
        <v>360</v>
      </c>
      <c r="AV302" s="57"/>
      <c r="AW302" s="57"/>
      <c r="AX302" s="57"/>
      <c r="AY302" s="57"/>
      <c r="AZ302" s="57"/>
      <c r="BA302" s="57"/>
      <c r="BB302" s="57"/>
      <c r="BC302" s="57"/>
      <c r="BD302" s="57"/>
      <c r="BE302" s="57" t="s">
        <v>360</v>
      </c>
      <c r="BF302" s="57"/>
      <c r="BG302" s="57"/>
      <c r="BH302" s="57"/>
      <c r="BI302" s="57"/>
      <c r="BJ302" s="57"/>
      <c r="BK302" s="61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 t="s">
        <v>360</v>
      </c>
      <c r="BX302" s="57"/>
      <c r="BY302" s="57"/>
      <c r="BZ302" s="57"/>
      <c r="CA302" s="57"/>
      <c r="CB302" s="57"/>
      <c r="CC302" s="38"/>
      <c r="CD302" s="38"/>
      <c r="CE302" s="61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 t="s">
        <v>360</v>
      </c>
      <c r="CP302" s="57"/>
      <c r="CQ302" s="57"/>
      <c r="CR302" s="57"/>
      <c r="CS302" s="57"/>
      <c r="CT302" s="57"/>
      <c r="CU302" s="57"/>
      <c r="CV302" s="57"/>
      <c r="CW302" s="38"/>
      <c r="CX302" s="38"/>
      <c r="CY302" s="57"/>
      <c r="CZ302" s="57"/>
      <c r="DA302" s="57"/>
      <c r="DB302" s="57"/>
      <c r="DC302" s="57"/>
      <c r="DD302" s="57"/>
      <c r="DE302" s="57"/>
      <c r="DF302" s="57"/>
      <c r="DG302" s="57" t="s">
        <v>360</v>
      </c>
      <c r="DH302" s="57"/>
      <c r="DI302" s="57"/>
      <c r="DJ302" s="57"/>
      <c r="DK302" s="57"/>
      <c r="DL302" s="57"/>
      <c r="DM302" s="57"/>
      <c r="DN302" s="57"/>
      <c r="DO302" s="57"/>
      <c r="DP302" s="57"/>
      <c r="DQ302" s="38"/>
      <c r="DR302" s="38"/>
      <c r="DS302" s="57"/>
      <c r="DT302" s="57"/>
      <c r="DU302" s="57"/>
      <c r="DV302" s="57"/>
      <c r="DW302" s="57"/>
      <c r="DX302" s="57"/>
      <c r="DY302" s="57"/>
      <c r="DZ302" s="57"/>
      <c r="EA302" s="57"/>
      <c r="EB302" s="57"/>
      <c r="EC302" s="57"/>
      <c r="ED302" s="57"/>
      <c r="EE302" s="57"/>
      <c r="EF302" s="57"/>
      <c r="EG302" s="57"/>
      <c r="EH302" s="57"/>
      <c r="EI302" s="57"/>
      <c r="EJ302" s="57"/>
      <c r="EK302" s="38"/>
      <c r="EL302" s="38"/>
      <c r="EM302" s="61"/>
      <c r="EN302" s="57"/>
      <c r="EO302" s="57"/>
      <c r="EP302" s="57"/>
      <c r="EQ302" s="57"/>
      <c r="ER302" s="57"/>
      <c r="ES302" s="57"/>
      <c r="ET302" s="57"/>
      <c r="EU302" s="57"/>
      <c r="EV302" s="57"/>
      <c r="EW302" s="57"/>
      <c r="EX302" s="57"/>
      <c r="EY302" s="57"/>
      <c r="EZ302" s="57"/>
      <c r="FA302" s="57"/>
      <c r="FB302" s="57"/>
      <c r="FC302" s="57"/>
      <c r="FD302" s="38"/>
      <c r="FE302" s="38"/>
      <c r="FF302" s="38"/>
      <c r="FG302" s="61"/>
      <c r="FH302" s="57"/>
      <c r="FI302" s="57"/>
      <c r="FJ302" s="57"/>
      <c r="FK302" s="57" t="s">
        <v>360</v>
      </c>
      <c r="FL302" s="57"/>
      <c r="FM302" s="57" t="s">
        <v>360</v>
      </c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38"/>
      <c r="FZ302" s="38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 t="s">
        <v>360</v>
      </c>
      <c r="GM302" s="57" t="s">
        <v>360</v>
      </c>
      <c r="GN302" s="57"/>
      <c r="GO302" s="57"/>
      <c r="GP302" s="57" t="s">
        <v>360</v>
      </c>
      <c r="GQ302" s="38"/>
      <c r="GR302" s="38"/>
      <c r="GS302" s="38"/>
      <c r="GT302" s="38"/>
      <c r="GU302" s="61"/>
      <c r="GV302" s="57"/>
      <c r="GW302" s="57" t="s">
        <v>360</v>
      </c>
      <c r="GX302" s="57"/>
      <c r="GY302" s="57"/>
      <c r="GZ302" s="57"/>
      <c r="HA302" s="57"/>
      <c r="HB302" s="57"/>
      <c r="HC302" s="57" t="s">
        <v>360</v>
      </c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61"/>
      <c r="IJ302" s="57"/>
      <c r="IK302" s="57"/>
      <c r="IL302" s="57"/>
      <c r="IM302" s="57"/>
      <c r="IN302" s="57"/>
      <c r="IO302" s="57"/>
      <c r="IP302" s="57"/>
      <c r="IQ302" s="57"/>
      <c r="IR302" s="57"/>
      <c r="IS302" s="57"/>
      <c r="IT302" s="57"/>
      <c r="IU302" s="57"/>
      <c r="IV302" s="57"/>
      <c r="IW302" s="57"/>
      <c r="IX302" s="57"/>
      <c r="IY302" s="57"/>
      <c r="IZ302" s="38"/>
      <c r="JA302" s="38"/>
      <c r="JB302" s="38"/>
      <c r="JC302" s="61"/>
      <c r="JD302" s="57"/>
      <c r="JE302" s="57"/>
      <c r="JF302" s="57"/>
      <c r="JG302" s="57"/>
      <c r="JH302" s="57"/>
      <c r="JI302" s="57"/>
      <c r="JJ302" s="57"/>
      <c r="JK302" s="57"/>
      <c r="JL302" s="57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57"/>
      <c r="PH302" s="57"/>
      <c r="PI302" s="57"/>
      <c r="PJ302" s="57"/>
      <c r="PK302" s="57"/>
      <c r="PL302" s="57"/>
      <c r="PM302" s="57"/>
      <c r="PN302" s="57"/>
      <c r="PO302" s="57"/>
      <c r="PP302" s="57"/>
      <c r="PQ302" s="57"/>
      <c r="PR302" s="57"/>
      <c r="PS302" s="57"/>
      <c r="PT302" s="57" t="s">
        <v>360</v>
      </c>
      <c r="PU302" s="57"/>
      <c r="PV302" s="57"/>
      <c r="PW302" s="57"/>
      <c r="PX302" s="57"/>
      <c r="PY302" s="38"/>
      <c r="PZ302" s="38"/>
      <c r="QA302" s="61"/>
      <c r="QB302" s="57"/>
      <c r="QC302" s="57"/>
      <c r="QD302" s="57"/>
      <c r="QE302" s="57"/>
      <c r="QF302" s="57"/>
      <c r="QG302" s="57"/>
      <c r="QH302" s="57"/>
      <c r="QI302" s="57"/>
      <c r="QJ302" s="57"/>
      <c r="QK302" s="57"/>
      <c r="QL302" s="57"/>
      <c r="QM302" s="57"/>
      <c r="QN302" s="57"/>
      <c r="QO302" s="57" t="s">
        <v>360</v>
      </c>
      <c r="QP302" s="57" t="s">
        <v>360</v>
      </c>
      <c r="QQ302" s="57" t="s">
        <v>360</v>
      </c>
      <c r="QR302" s="38"/>
      <c r="QS302" s="38"/>
      <c r="QT302" s="38"/>
      <c r="QU302" s="61"/>
      <c r="QV302" s="57"/>
      <c r="QW302" s="57"/>
      <c r="QX302" s="57"/>
      <c r="QY302" s="57"/>
      <c r="QZ302" s="57"/>
      <c r="RA302" s="57"/>
      <c r="RB302" s="57"/>
      <c r="RC302" s="57"/>
      <c r="RD302" s="57"/>
      <c r="RE302" s="57"/>
      <c r="RF302" s="57"/>
      <c r="RG302" s="57"/>
      <c r="RH302" s="57"/>
      <c r="RI302" s="57" t="s">
        <v>360</v>
      </c>
      <c r="RJ302" s="57"/>
      <c r="RK302" s="57"/>
      <c r="RL302" s="57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7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7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7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7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7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7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7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7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7"/>
      <c r="YN302" s="38"/>
      <c r="YO302" s="38"/>
      <c r="YP302" s="38"/>
      <c r="YQ302" s="38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7"/>
      <c r="ZH302" s="38"/>
      <c r="ZI302" s="38"/>
      <c r="ZJ302" s="38"/>
      <c r="ZK302" s="38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7"/>
      <c r="AAB302" s="38"/>
      <c r="AAC302" s="38"/>
      <c r="AAD302" s="38"/>
      <c r="AAE302" s="38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7"/>
      <c r="AAV302" s="38"/>
      <c r="AAW302" s="38"/>
      <c r="AAX302" s="38"/>
      <c r="AAY302" s="38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7"/>
      <c r="ABP302" s="38"/>
      <c r="ABQ302" s="38"/>
      <c r="ABR302" s="38"/>
      <c r="ABS302" s="38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7"/>
      <c r="ACJ302" s="38"/>
      <c r="ACK302" s="38"/>
      <c r="ACL302" s="38"/>
      <c r="ACM302" s="38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7"/>
      <c r="ADD302" s="38"/>
      <c r="ADE302" s="38"/>
      <c r="ADF302" s="38"/>
      <c r="ADG302" s="38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7"/>
      <c r="ADX302" s="38"/>
      <c r="ADY302" s="38"/>
      <c r="ADZ302" s="38"/>
      <c r="AEA302" s="38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7"/>
      <c r="AER302" s="38"/>
      <c r="AES302" s="38"/>
      <c r="AET302" s="38"/>
      <c r="AEU302" s="38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7"/>
      <c r="AFL302" s="38"/>
      <c r="AFM302" s="38"/>
      <c r="AFN302" s="38"/>
      <c r="AFO302" s="38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F302" s="85" t="str">
        <f t="shared" si="974"/>
        <v/>
      </c>
      <c r="AGG302" s="85" t="str">
        <f t="shared" si="975"/>
        <v/>
      </c>
      <c r="AGH302" s="85">
        <f t="shared" si="976"/>
        <v>1</v>
      </c>
      <c r="AGL302" s="36" t="str">
        <f t="shared" si="987"/>
        <v/>
      </c>
      <c r="AGM302" s="36" t="str">
        <f t="shared" si="977"/>
        <v/>
      </c>
      <c r="AGN302" s="39">
        <f t="shared" si="988"/>
        <v>5</v>
      </c>
      <c r="AGO302" s="36" t="str">
        <f t="shared" si="989"/>
        <v/>
      </c>
      <c r="AGP302" s="36" t="str">
        <f t="shared" si="978"/>
        <v/>
      </c>
      <c r="AGQ302" s="39">
        <f t="shared" si="990"/>
        <v>3</v>
      </c>
      <c r="AGR302" s="36" t="str">
        <f t="shared" si="991"/>
        <v/>
      </c>
      <c r="AGS302" s="36" t="str">
        <f t="shared" si="979"/>
        <v/>
      </c>
      <c r="AGT302" s="39">
        <f t="shared" si="992"/>
        <v>5</v>
      </c>
      <c r="AGU302" s="36" t="str">
        <f t="shared" si="993"/>
        <v/>
      </c>
      <c r="AGV302" s="36" t="str">
        <f t="shared" si="980"/>
        <v/>
      </c>
      <c r="AGW302" s="39" t="str">
        <f t="shared" si="994"/>
        <v/>
      </c>
      <c r="AGX302" s="36" t="str">
        <f t="shared" si="995"/>
        <v/>
      </c>
      <c r="AGY302" s="36" t="str">
        <f t="shared" si="981"/>
        <v/>
      </c>
      <c r="AGZ302" s="39">
        <f t="shared" si="996"/>
        <v>1</v>
      </c>
      <c r="AHA302" s="36" t="str">
        <f t="shared" si="997"/>
        <v/>
      </c>
      <c r="AHB302" s="36" t="str">
        <f t="shared" si="982"/>
        <v/>
      </c>
      <c r="AHC302" s="39">
        <f t="shared" si="998"/>
        <v>4</v>
      </c>
      <c r="AHD302" s="36" t="str">
        <f t="shared" si="999"/>
        <v/>
      </c>
      <c r="AHE302" s="36" t="str">
        <f t="shared" si="983"/>
        <v/>
      </c>
      <c r="AHF302" s="39" t="str">
        <f t="shared" si="1000"/>
        <v/>
      </c>
      <c r="AHG302" s="36" t="str">
        <f t="shared" si="1001"/>
        <v/>
      </c>
      <c r="AHH302" s="36" t="str">
        <f t="shared" si="984"/>
        <v/>
      </c>
      <c r="AHI302" s="39" t="str">
        <f t="shared" si="1002"/>
        <v/>
      </c>
      <c r="AHJ302" s="36" t="str">
        <f t="shared" si="1003"/>
        <v/>
      </c>
      <c r="AHK302" s="36" t="str">
        <f t="shared" si="985"/>
        <v/>
      </c>
      <c r="AHL302" s="39" t="str">
        <f t="shared" si="1004"/>
        <v/>
      </c>
      <c r="AHM302" s="36" t="str">
        <f t="shared" si="1005"/>
        <v/>
      </c>
      <c r="AHN302" s="36" t="str">
        <f t="shared" si="986"/>
        <v/>
      </c>
      <c r="AHO302" s="39" t="str">
        <f t="shared" si="1006"/>
        <v/>
      </c>
    </row>
    <row r="303" spans="1:899" s="5" customFormat="1" outlineLevel="1" x14ac:dyDescent="0.25">
      <c r="A303" s="35">
        <f t="shared" si="1007"/>
        <v>19</v>
      </c>
      <c r="B303" s="46" t="s">
        <v>174</v>
      </c>
      <c r="C303" s="37"/>
      <c r="D303" s="35"/>
      <c r="E303" s="35"/>
      <c r="F303" s="35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 t="s">
        <v>360</v>
      </c>
      <c r="T303" s="38"/>
      <c r="U303" s="38"/>
      <c r="V303" s="38"/>
      <c r="W303" s="61"/>
      <c r="X303" s="57"/>
      <c r="Y303" s="57"/>
      <c r="Z303" s="57"/>
      <c r="AA303" s="57"/>
      <c r="AB303" s="57" t="s">
        <v>360</v>
      </c>
      <c r="AC303" s="57"/>
      <c r="AD303" s="57"/>
      <c r="AE303" s="57" t="s">
        <v>360</v>
      </c>
      <c r="AF303" s="57"/>
      <c r="AG303" s="57"/>
      <c r="AH303" s="57"/>
      <c r="AI303" s="57"/>
      <c r="AJ303" s="57"/>
      <c r="AK303" s="57" t="s">
        <v>360</v>
      </c>
      <c r="AL303" s="57"/>
      <c r="AM303" s="57" t="s">
        <v>360</v>
      </c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 t="s">
        <v>360</v>
      </c>
      <c r="BD303" s="57" t="s">
        <v>360</v>
      </c>
      <c r="BE303" s="57" t="s">
        <v>360</v>
      </c>
      <c r="BF303" s="57"/>
      <c r="BG303" s="57" t="s">
        <v>360</v>
      </c>
      <c r="BH303" s="57"/>
      <c r="BI303" s="57"/>
      <c r="BJ303" s="57"/>
      <c r="BK303" s="61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 t="s">
        <v>360</v>
      </c>
      <c r="BX303" s="57" t="s">
        <v>360</v>
      </c>
      <c r="BY303" s="57" t="s">
        <v>360</v>
      </c>
      <c r="BZ303" s="57"/>
      <c r="CA303" s="57"/>
      <c r="CB303" s="57"/>
      <c r="CC303" s="38"/>
      <c r="CD303" s="38"/>
      <c r="CE303" s="61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 t="s">
        <v>360</v>
      </c>
      <c r="CS303" s="57"/>
      <c r="CT303" s="57"/>
      <c r="CU303" s="57"/>
      <c r="CV303" s="57"/>
      <c r="CW303" s="38"/>
      <c r="CX303" s="38"/>
      <c r="CY303" s="57"/>
      <c r="CZ303" s="57"/>
      <c r="DA303" s="57"/>
      <c r="DB303" s="57"/>
      <c r="DC303" s="57"/>
      <c r="DD303" s="57" t="s">
        <v>360</v>
      </c>
      <c r="DE303" s="57" t="s">
        <v>360</v>
      </c>
      <c r="DF303" s="57"/>
      <c r="DG303" s="57"/>
      <c r="DH303" s="57"/>
      <c r="DI303" s="57"/>
      <c r="DJ303" s="57"/>
      <c r="DK303" s="57"/>
      <c r="DL303" s="57" t="s">
        <v>360</v>
      </c>
      <c r="DM303" s="57" t="s">
        <v>360</v>
      </c>
      <c r="DN303" s="57"/>
      <c r="DO303" s="57" t="s">
        <v>360</v>
      </c>
      <c r="DP303" s="57"/>
      <c r="DQ303" s="38"/>
      <c r="DR303" s="38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/>
      <c r="EC303" s="57"/>
      <c r="ED303" s="57"/>
      <c r="EE303" s="57"/>
      <c r="EF303" s="57"/>
      <c r="EG303" s="57"/>
      <c r="EH303" s="57"/>
      <c r="EI303" s="57"/>
      <c r="EJ303" s="57"/>
      <c r="EK303" s="38"/>
      <c r="EL303" s="38"/>
      <c r="EM303" s="61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 t="s">
        <v>360</v>
      </c>
      <c r="EZ303" s="57"/>
      <c r="FA303" s="57"/>
      <c r="FB303" s="57"/>
      <c r="FC303" s="57"/>
      <c r="FD303" s="38"/>
      <c r="FE303" s="38"/>
      <c r="FF303" s="38"/>
      <c r="FG303" s="61"/>
      <c r="FH303" s="57" t="s">
        <v>360</v>
      </c>
      <c r="FI303" s="57"/>
      <c r="FJ303" s="57"/>
      <c r="FK303" s="57" t="s">
        <v>360</v>
      </c>
      <c r="FL303" s="57"/>
      <c r="FM303" s="57"/>
      <c r="FN303" s="57"/>
      <c r="FO303" s="57"/>
      <c r="FP303" s="57"/>
      <c r="FQ303" s="57"/>
      <c r="FR303" s="57"/>
      <c r="FS303" s="57"/>
      <c r="FT303" s="57"/>
      <c r="FU303" s="57"/>
      <c r="FV303" s="57"/>
      <c r="FW303" s="57"/>
      <c r="FX303" s="57"/>
      <c r="FY303" s="38"/>
      <c r="FZ303" s="38"/>
      <c r="GA303" s="57" t="s">
        <v>360</v>
      </c>
      <c r="GB303" s="57" t="s">
        <v>360</v>
      </c>
      <c r="GC303" s="57"/>
      <c r="GD303" s="57" t="s">
        <v>360</v>
      </c>
      <c r="GE303" s="57"/>
      <c r="GF303" s="57"/>
      <c r="GG303" s="57"/>
      <c r="GH303" s="57"/>
      <c r="GI303" s="57"/>
      <c r="GJ303" s="57"/>
      <c r="GK303" s="57"/>
      <c r="GL303" s="57" t="s">
        <v>360</v>
      </c>
      <c r="GM303" s="57" t="s">
        <v>360</v>
      </c>
      <c r="GN303" s="57" t="s">
        <v>360</v>
      </c>
      <c r="GO303" s="57"/>
      <c r="GP303" s="57"/>
      <c r="GQ303" s="38"/>
      <c r="GR303" s="38"/>
      <c r="GS303" s="38"/>
      <c r="GT303" s="38"/>
      <c r="GU303" s="61"/>
      <c r="GV303" s="57"/>
      <c r="GW303" s="57"/>
      <c r="GX303" s="57"/>
      <c r="GY303" s="57" t="s">
        <v>360</v>
      </c>
      <c r="GZ303" s="57" t="s">
        <v>360</v>
      </c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 t="s">
        <v>360</v>
      </c>
      <c r="HL303" s="57"/>
      <c r="HM303" s="57"/>
      <c r="HN303" s="38"/>
      <c r="HO303" s="37"/>
      <c r="HP303" s="57" t="s">
        <v>360</v>
      </c>
      <c r="HQ303" s="57"/>
      <c r="HR303" s="57"/>
      <c r="HS303" s="57"/>
      <c r="HT303" s="57" t="s">
        <v>360</v>
      </c>
      <c r="HU303" s="57"/>
      <c r="HV303" s="57"/>
      <c r="HW303" s="57"/>
      <c r="HX303" s="57"/>
      <c r="HY303" s="57" t="s">
        <v>360</v>
      </c>
      <c r="HZ303" s="57"/>
      <c r="IA303" s="57"/>
      <c r="IB303" s="57" t="s">
        <v>360</v>
      </c>
      <c r="IC303" s="57" t="s">
        <v>360</v>
      </c>
      <c r="ID303" s="57"/>
      <c r="IE303" s="57" t="s">
        <v>360</v>
      </c>
      <c r="IF303" s="38"/>
      <c r="IG303" s="38"/>
      <c r="IH303" s="38"/>
      <c r="II303" s="61"/>
      <c r="IJ303" s="57"/>
      <c r="IK303" s="57"/>
      <c r="IL303" s="57"/>
      <c r="IM303" s="57"/>
      <c r="IN303" s="57"/>
      <c r="IO303" s="57"/>
      <c r="IP303" s="57"/>
      <c r="IQ303" s="57" t="s">
        <v>360</v>
      </c>
      <c r="IR303" s="57"/>
      <c r="IS303" s="57"/>
      <c r="IT303" s="57"/>
      <c r="IU303" s="57"/>
      <c r="IV303" s="57"/>
      <c r="IW303" s="57"/>
      <c r="IX303" s="57"/>
      <c r="IY303" s="57" t="s">
        <v>360</v>
      </c>
      <c r="IZ303" s="38"/>
      <c r="JA303" s="38"/>
      <c r="JB303" s="38"/>
      <c r="JC303" s="61"/>
      <c r="JD303" s="57" t="s">
        <v>360</v>
      </c>
      <c r="JE303" s="57"/>
      <c r="JF303" s="57"/>
      <c r="JG303" s="57"/>
      <c r="JH303" s="57"/>
      <c r="JI303" s="57"/>
      <c r="JJ303" s="57"/>
      <c r="JK303" s="57" t="s">
        <v>360</v>
      </c>
      <c r="JL303" s="57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57"/>
      <c r="PH303" s="57"/>
      <c r="PI303" s="57"/>
      <c r="PJ303" s="57"/>
      <c r="PK303" s="57"/>
      <c r="PL303" s="57"/>
      <c r="PM303" s="57"/>
      <c r="PN303" s="57"/>
      <c r="PO303" s="57"/>
      <c r="PP303" s="57"/>
      <c r="PQ303" s="57"/>
      <c r="PR303" s="57"/>
      <c r="PS303" s="57"/>
      <c r="PT303" s="57" t="s">
        <v>360</v>
      </c>
      <c r="PU303" s="57"/>
      <c r="PV303" s="57"/>
      <c r="PW303" s="57"/>
      <c r="PX303" s="57"/>
      <c r="PY303" s="38"/>
      <c r="PZ303" s="38"/>
      <c r="QA303" s="61"/>
      <c r="QB303" s="57"/>
      <c r="QC303" s="57"/>
      <c r="QD303" s="57"/>
      <c r="QE303" s="57"/>
      <c r="QF303" s="57" t="s">
        <v>360</v>
      </c>
      <c r="QG303" s="57" t="s">
        <v>360</v>
      </c>
      <c r="QH303" s="57"/>
      <c r="QI303" s="57"/>
      <c r="QJ303" s="57"/>
      <c r="QK303" s="57"/>
      <c r="QL303" s="57"/>
      <c r="QM303" s="57"/>
      <c r="QN303" s="57"/>
      <c r="QO303" s="57"/>
      <c r="QP303" s="57"/>
      <c r="QQ303" s="57"/>
      <c r="QR303" s="38"/>
      <c r="QS303" s="38"/>
      <c r="QT303" s="38"/>
      <c r="QU303" s="61"/>
      <c r="QV303" s="57"/>
      <c r="QW303" s="57"/>
      <c r="QX303" s="57"/>
      <c r="QY303" s="57"/>
      <c r="QZ303" s="57"/>
      <c r="RA303" s="57"/>
      <c r="RB303" s="57"/>
      <c r="RC303" s="57"/>
      <c r="RD303" s="57" t="s">
        <v>360</v>
      </c>
      <c r="RE303" s="57" t="s">
        <v>360</v>
      </c>
      <c r="RF303" s="57"/>
      <c r="RG303" s="57"/>
      <c r="RH303" s="57"/>
      <c r="RI303" s="57"/>
      <c r="RJ303" s="57"/>
      <c r="RK303" s="57" t="s">
        <v>360</v>
      </c>
      <c r="RL303" s="57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7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7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7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7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7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7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7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7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7"/>
      <c r="YN303" s="38"/>
      <c r="YO303" s="38"/>
      <c r="YP303" s="38"/>
      <c r="YQ303" s="38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7"/>
      <c r="ZH303" s="38"/>
      <c r="ZI303" s="38"/>
      <c r="ZJ303" s="38"/>
      <c r="ZK303" s="38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7"/>
      <c r="AAB303" s="38"/>
      <c r="AAC303" s="38"/>
      <c r="AAD303" s="38"/>
      <c r="AAE303" s="38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7"/>
      <c r="AAV303" s="38"/>
      <c r="AAW303" s="38"/>
      <c r="AAX303" s="38"/>
      <c r="AAY303" s="38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7"/>
      <c r="ABP303" s="38"/>
      <c r="ABQ303" s="38"/>
      <c r="ABR303" s="38"/>
      <c r="ABS303" s="38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7"/>
      <c r="ACJ303" s="38"/>
      <c r="ACK303" s="38"/>
      <c r="ACL303" s="38"/>
      <c r="ACM303" s="38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7"/>
      <c r="ADD303" s="38"/>
      <c r="ADE303" s="38"/>
      <c r="ADF303" s="38"/>
      <c r="ADG303" s="38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7"/>
      <c r="ADX303" s="38"/>
      <c r="ADY303" s="38"/>
      <c r="ADZ303" s="38"/>
      <c r="AEA303" s="38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7"/>
      <c r="AER303" s="38"/>
      <c r="AES303" s="38"/>
      <c r="AET303" s="38"/>
      <c r="AEU303" s="38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7"/>
      <c r="AFL303" s="38"/>
      <c r="AFM303" s="38"/>
      <c r="AFN303" s="38"/>
      <c r="AFO303" s="38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F303" s="85" t="str">
        <f t="shared" si="974"/>
        <v/>
      </c>
      <c r="AGG303" s="85" t="str">
        <f t="shared" si="975"/>
        <v/>
      </c>
      <c r="AGH303" s="85">
        <f t="shared" si="976"/>
        <v>3</v>
      </c>
      <c r="AGL303" s="36" t="str">
        <f t="shared" si="987"/>
        <v/>
      </c>
      <c r="AGM303" s="36" t="str">
        <f t="shared" si="977"/>
        <v/>
      </c>
      <c r="AGN303" s="39">
        <f t="shared" si="988"/>
        <v>12</v>
      </c>
      <c r="AGO303" s="36" t="str">
        <f t="shared" si="989"/>
        <v/>
      </c>
      <c r="AGP303" s="36" t="str">
        <f t="shared" si="978"/>
        <v/>
      </c>
      <c r="AGQ303" s="39">
        <f t="shared" si="990"/>
        <v>9</v>
      </c>
      <c r="AGR303" s="36" t="str">
        <f t="shared" si="991"/>
        <v/>
      </c>
      <c r="AGS303" s="36" t="str">
        <f t="shared" si="979"/>
        <v/>
      </c>
      <c r="AGT303" s="39">
        <f t="shared" si="992"/>
        <v>18</v>
      </c>
      <c r="AGU303" s="36" t="str">
        <f t="shared" si="993"/>
        <v/>
      </c>
      <c r="AGV303" s="36" t="str">
        <f t="shared" si="980"/>
        <v/>
      </c>
      <c r="AGW303" s="39">
        <f t="shared" si="994"/>
        <v>1</v>
      </c>
      <c r="AGX303" s="36" t="str">
        <f t="shared" si="995"/>
        <v/>
      </c>
      <c r="AGY303" s="36" t="str">
        <f t="shared" si="981"/>
        <v/>
      </c>
      <c r="AGZ303" s="39">
        <f t="shared" si="996"/>
        <v>1</v>
      </c>
      <c r="AHA303" s="36" t="str">
        <f t="shared" si="997"/>
        <v/>
      </c>
      <c r="AHB303" s="36" t="str">
        <f t="shared" si="982"/>
        <v/>
      </c>
      <c r="AHC303" s="39">
        <f t="shared" si="998"/>
        <v>5</v>
      </c>
      <c r="AHD303" s="36" t="str">
        <f t="shared" si="999"/>
        <v/>
      </c>
      <c r="AHE303" s="36" t="str">
        <f t="shared" si="983"/>
        <v/>
      </c>
      <c r="AHF303" s="39" t="str">
        <f t="shared" si="1000"/>
        <v/>
      </c>
      <c r="AHG303" s="36" t="str">
        <f t="shared" si="1001"/>
        <v/>
      </c>
      <c r="AHH303" s="36" t="str">
        <f t="shared" si="984"/>
        <v/>
      </c>
      <c r="AHI303" s="39" t="str">
        <f t="shared" si="1002"/>
        <v/>
      </c>
      <c r="AHJ303" s="36" t="str">
        <f t="shared" si="1003"/>
        <v/>
      </c>
      <c r="AHK303" s="36" t="str">
        <f t="shared" si="985"/>
        <v/>
      </c>
      <c r="AHL303" s="39" t="str">
        <f t="shared" si="1004"/>
        <v/>
      </c>
      <c r="AHM303" s="36" t="str">
        <f t="shared" si="1005"/>
        <v/>
      </c>
      <c r="AHN303" s="36" t="str">
        <f t="shared" si="986"/>
        <v/>
      </c>
      <c r="AHO303" s="39" t="str">
        <f t="shared" si="1006"/>
        <v/>
      </c>
    </row>
    <row r="304" spans="1:899" s="5" customFormat="1" outlineLevel="1" x14ac:dyDescent="0.25">
      <c r="A304" s="35">
        <f t="shared" si="1007"/>
        <v>20</v>
      </c>
      <c r="B304" s="46" t="s">
        <v>175</v>
      </c>
      <c r="C304" s="37"/>
      <c r="D304" s="35"/>
      <c r="E304" s="35"/>
      <c r="F304" s="35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 t="s">
        <v>360</v>
      </c>
      <c r="BD304" s="57" t="s">
        <v>360</v>
      </c>
      <c r="BE304" s="57" t="s">
        <v>360</v>
      </c>
      <c r="BF304" s="57"/>
      <c r="BG304" s="57" t="s">
        <v>360</v>
      </c>
      <c r="BH304" s="57"/>
      <c r="BI304" s="57"/>
      <c r="BJ304" s="57"/>
      <c r="BK304" s="61"/>
      <c r="BL304" s="57"/>
      <c r="BM304" s="57"/>
      <c r="BN304" s="57"/>
      <c r="BO304" s="57"/>
      <c r="BP304" s="57"/>
      <c r="BQ304" s="57"/>
      <c r="BR304" s="57"/>
      <c r="BS304" s="57" t="s">
        <v>360</v>
      </c>
      <c r="BT304" s="57"/>
      <c r="BU304" s="57"/>
      <c r="BV304" s="57"/>
      <c r="BW304" s="57" t="s">
        <v>360</v>
      </c>
      <c r="BX304" s="57"/>
      <c r="BY304" s="57"/>
      <c r="BZ304" s="57"/>
      <c r="CA304" s="57" t="s">
        <v>360</v>
      </c>
      <c r="CB304" s="57"/>
      <c r="CC304" s="38"/>
      <c r="CD304" s="38"/>
      <c r="CE304" s="61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38"/>
      <c r="CX304" s="38"/>
      <c r="CY304" s="57"/>
      <c r="CZ304" s="57"/>
      <c r="DA304" s="57"/>
      <c r="DB304" s="57"/>
      <c r="DC304" s="57"/>
      <c r="DD304" s="57"/>
      <c r="DE304" s="57"/>
      <c r="DF304" s="57"/>
      <c r="DG304" s="57" t="s">
        <v>360</v>
      </c>
      <c r="DH304" s="57"/>
      <c r="DI304" s="57"/>
      <c r="DJ304" s="57"/>
      <c r="DK304" s="57"/>
      <c r="DL304" s="57"/>
      <c r="DM304" s="57"/>
      <c r="DN304" s="57"/>
      <c r="DO304" s="57"/>
      <c r="DP304" s="57"/>
      <c r="DQ304" s="38"/>
      <c r="DR304" s="38"/>
      <c r="DS304" s="57"/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/>
      <c r="EE304" s="57"/>
      <c r="EF304" s="57" t="s">
        <v>360</v>
      </c>
      <c r="EG304" s="57"/>
      <c r="EH304" s="57"/>
      <c r="EI304" s="57"/>
      <c r="EJ304" s="57"/>
      <c r="EK304" s="38"/>
      <c r="EL304" s="38"/>
      <c r="EM304" s="61"/>
      <c r="EN304" s="57"/>
      <c r="EO304" s="57"/>
      <c r="EP304" s="57"/>
      <c r="EQ304" s="57"/>
      <c r="ER304" s="57"/>
      <c r="ES304" s="57" t="s">
        <v>360</v>
      </c>
      <c r="ET304" s="57"/>
      <c r="EU304" s="57"/>
      <c r="EV304" s="57"/>
      <c r="EW304" s="57"/>
      <c r="EX304" s="57"/>
      <c r="EY304" s="57" t="s">
        <v>360</v>
      </c>
      <c r="EZ304" s="57" t="s">
        <v>360</v>
      </c>
      <c r="FA304" s="57"/>
      <c r="FB304" s="57"/>
      <c r="FC304" s="57" t="s">
        <v>360</v>
      </c>
      <c r="FD304" s="38"/>
      <c r="FE304" s="38"/>
      <c r="FF304" s="38"/>
      <c r="FG304" s="61"/>
      <c r="FH304" s="57"/>
      <c r="FI304" s="57"/>
      <c r="FJ304" s="57"/>
      <c r="FK304" s="57" t="s">
        <v>360</v>
      </c>
      <c r="FL304" s="57"/>
      <c r="FM304" s="57"/>
      <c r="FN304" s="57"/>
      <c r="FO304" s="57"/>
      <c r="FP304" s="57" t="s">
        <v>360</v>
      </c>
      <c r="FQ304" s="57"/>
      <c r="FR304" s="57"/>
      <c r="FS304" s="57"/>
      <c r="FT304" s="57"/>
      <c r="FU304" s="57"/>
      <c r="FV304" s="57"/>
      <c r="FW304" s="57"/>
      <c r="FX304" s="57"/>
      <c r="FY304" s="38"/>
      <c r="FZ304" s="38"/>
      <c r="GA304" s="57"/>
      <c r="GB304" s="57"/>
      <c r="GC304" s="57"/>
      <c r="GD304" s="57" t="s">
        <v>360</v>
      </c>
      <c r="GE304" s="57"/>
      <c r="GF304" s="57"/>
      <c r="GG304" s="57"/>
      <c r="GH304" s="57"/>
      <c r="GI304" s="57"/>
      <c r="GJ304" s="57"/>
      <c r="GK304" s="57"/>
      <c r="GL304" s="57" t="s">
        <v>360</v>
      </c>
      <c r="GM304" s="57"/>
      <c r="GN304" s="57"/>
      <c r="GO304" s="57"/>
      <c r="GP304" s="57"/>
      <c r="GQ304" s="38"/>
      <c r="GR304" s="38"/>
      <c r="GS304" s="38"/>
      <c r="GT304" s="38"/>
      <c r="GU304" s="61"/>
      <c r="GV304" s="57"/>
      <c r="GW304" s="57"/>
      <c r="GX304" s="57"/>
      <c r="GY304" s="57"/>
      <c r="GZ304" s="57"/>
      <c r="HA304" s="57"/>
      <c r="HB304" s="57"/>
      <c r="HC304" s="57"/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61"/>
      <c r="IJ304" s="57"/>
      <c r="IK304" s="57"/>
      <c r="IL304" s="57"/>
      <c r="IM304" s="57"/>
      <c r="IN304" s="57"/>
      <c r="IO304" s="57"/>
      <c r="IP304" s="57"/>
      <c r="IQ304" s="57"/>
      <c r="IR304" s="57"/>
      <c r="IS304" s="57"/>
      <c r="IT304" s="57"/>
      <c r="IU304" s="57"/>
      <c r="IV304" s="57"/>
      <c r="IW304" s="57"/>
      <c r="IX304" s="57"/>
      <c r="IY304" s="57" t="s">
        <v>360</v>
      </c>
      <c r="IZ304" s="38"/>
      <c r="JA304" s="38"/>
      <c r="JB304" s="38"/>
      <c r="JC304" s="61"/>
      <c r="JD304" s="57"/>
      <c r="JE304" s="57"/>
      <c r="JF304" s="57"/>
      <c r="JG304" s="57"/>
      <c r="JH304" s="57"/>
      <c r="JI304" s="57"/>
      <c r="JJ304" s="57"/>
      <c r="JK304" s="57"/>
      <c r="JL304" s="57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57"/>
      <c r="PH304" s="57"/>
      <c r="PI304" s="57"/>
      <c r="PJ304" s="57"/>
      <c r="PK304" s="57"/>
      <c r="PL304" s="57"/>
      <c r="PM304" s="57"/>
      <c r="PN304" s="57"/>
      <c r="PO304" s="57"/>
      <c r="PP304" s="57" t="s">
        <v>360</v>
      </c>
      <c r="PQ304" s="57"/>
      <c r="PR304" s="57"/>
      <c r="PS304" s="57"/>
      <c r="PT304" s="57" t="s">
        <v>360</v>
      </c>
      <c r="PU304" s="57"/>
      <c r="PV304" s="57" t="s">
        <v>360</v>
      </c>
      <c r="PW304" s="57"/>
      <c r="PX304" s="57"/>
      <c r="PY304" s="38"/>
      <c r="PZ304" s="38"/>
      <c r="QA304" s="61"/>
      <c r="QB304" s="57"/>
      <c r="QC304" s="57"/>
      <c r="QD304" s="57"/>
      <c r="QE304" s="57"/>
      <c r="QF304" s="57" t="s">
        <v>360</v>
      </c>
      <c r="QG304" s="57" t="s">
        <v>360</v>
      </c>
      <c r="QH304" s="57"/>
      <c r="QI304" s="57"/>
      <c r="QJ304" s="57"/>
      <c r="QK304" s="57"/>
      <c r="QL304" s="57"/>
      <c r="QM304" s="57"/>
      <c r="QN304" s="57"/>
      <c r="QO304" s="57" t="s">
        <v>360</v>
      </c>
      <c r="QP304" s="57" t="s">
        <v>360</v>
      </c>
      <c r="QQ304" s="57" t="s">
        <v>360</v>
      </c>
      <c r="QR304" s="38"/>
      <c r="QS304" s="38"/>
      <c r="QT304" s="38"/>
      <c r="QU304" s="61"/>
      <c r="QV304" s="57"/>
      <c r="QW304" s="57"/>
      <c r="QX304" s="57"/>
      <c r="QY304" s="57"/>
      <c r="QZ304" s="57"/>
      <c r="RA304" s="57"/>
      <c r="RB304" s="57"/>
      <c r="RC304" s="57"/>
      <c r="RD304" s="57"/>
      <c r="RE304" s="57"/>
      <c r="RF304" s="57"/>
      <c r="RG304" s="57"/>
      <c r="RH304" s="57"/>
      <c r="RI304" s="57"/>
      <c r="RJ304" s="57"/>
      <c r="RK304" s="57"/>
      <c r="RL304" s="57"/>
      <c r="RM304" s="38"/>
      <c r="RN304" s="38"/>
      <c r="RO304" s="37"/>
      <c r="RP304" s="38"/>
      <c r="RQ304" s="38"/>
      <c r="RR304" s="38"/>
      <c r="RS304" s="38"/>
      <c r="RT304" s="38"/>
      <c r="RU304" s="38"/>
      <c r="RV304" s="38"/>
      <c r="RW304" s="38"/>
      <c r="RX304" s="38"/>
      <c r="RY304" s="38"/>
      <c r="RZ304" s="38"/>
      <c r="SA304" s="38"/>
      <c r="SB304" s="38"/>
      <c r="SC304" s="38"/>
      <c r="SD304" s="38"/>
      <c r="SE304" s="38"/>
      <c r="SF304" s="38"/>
      <c r="SG304" s="38"/>
      <c r="SH304" s="38"/>
      <c r="SI304" s="37"/>
      <c r="SJ304" s="38"/>
      <c r="SK304" s="38"/>
      <c r="SL304" s="38"/>
      <c r="SM304" s="38"/>
      <c r="SN304" s="38"/>
      <c r="SO304" s="38"/>
      <c r="SP304" s="38"/>
      <c r="SQ304" s="38"/>
      <c r="SR304" s="38"/>
      <c r="SS304" s="38"/>
      <c r="ST304" s="38"/>
      <c r="SU304" s="38"/>
      <c r="SV304" s="38"/>
      <c r="SW304" s="38"/>
      <c r="SX304" s="38"/>
      <c r="SY304" s="38"/>
      <c r="SZ304" s="38"/>
      <c r="TA304" s="38"/>
      <c r="TB304" s="38"/>
      <c r="TC304" s="37"/>
      <c r="TD304" s="38"/>
      <c r="TE304" s="38"/>
      <c r="TF304" s="38"/>
      <c r="TG304" s="38"/>
      <c r="TH304" s="38"/>
      <c r="TI304" s="38"/>
      <c r="TJ304" s="38"/>
      <c r="TK304" s="38"/>
      <c r="TL304" s="38"/>
      <c r="TM304" s="38"/>
      <c r="TN304" s="38"/>
      <c r="TO304" s="38"/>
      <c r="TP304" s="38"/>
      <c r="TQ304" s="38"/>
      <c r="TR304" s="38"/>
      <c r="TS304" s="38"/>
      <c r="TT304" s="38"/>
      <c r="TU304" s="38"/>
      <c r="TV304" s="38"/>
      <c r="TW304" s="37"/>
      <c r="TX304" s="38"/>
      <c r="TY304" s="38"/>
      <c r="TZ304" s="38"/>
      <c r="UA304" s="38"/>
      <c r="UB304" s="38"/>
      <c r="UC304" s="38"/>
      <c r="UD304" s="38"/>
      <c r="UE304" s="38"/>
      <c r="UF304" s="38"/>
      <c r="UG304" s="38"/>
      <c r="UH304" s="38"/>
      <c r="UI304" s="38"/>
      <c r="UJ304" s="38"/>
      <c r="UK304" s="38"/>
      <c r="UL304" s="38"/>
      <c r="UM304" s="38"/>
      <c r="UN304" s="38"/>
      <c r="UO304" s="38"/>
      <c r="UP304" s="38"/>
      <c r="UQ304" s="37"/>
      <c r="UR304" s="38"/>
      <c r="US304" s="38"/>
      <c r="UT304" s="38"/>
      <c r="UU304" s="38"/>
      <c r="UV304" s="38"/>
      <c r="UW304" s="38"/>
      <c r="UX304" s="38"/>
      <c r="UY304" s="38"/>
      <c r="UZ304" s="38"/>
      <c r="VA304" s="38"/>
      <c r="VB304" s="38"/>
      <c r="VC304" s="38"/>
      <c r="VD304" s="38"/>
      <c r="VE304" s="38"/>
      <c r="VF304" s="38"/>
      <c r="VG304" s="38"/>
      <c r="VH304" s="38"/>
      <c r="VI304" s="38"/>
      <c r="VJ304" s="38"/>
      <c r="VK304" s="37"/>
      <c r="VL304" s="38"/>
      <c r="VM304" s="38"/>
      <c r="VN304" s="38"/>
      <c r="VO304" s="38"/>
      <c r="VP304" s="38"/>
      <c r="VQ304" s="38"/>
      <c r="VR304" s="38"/>
      <c r="VS304" s="38"/>
      <c r="VT304" s="38"/>
      <c r="VU304" s="38"/>
      <c r="VV304" s="38"/>
      <c r="VW304" s="38"/>
      <c r="VX304" s="38"/>
      <c r="VY304" s="38"/>
      <c r="VZ304" s="38"/>
      <c r="WA304" s="38"/>
      <c r="WB304" s="38"/>
      <c r="WC304" s="38"/>
      <c r="WD304" s="38"/>
      <c r="WE304" s="37"/>
      <c r="WF304" s="38"/>
      <c r="WG304" s="38"/>
      <c r="WH304" s="38"/>
      <c r="WI304" s="38"/>
      <c r="WJ304" s="38"/>
      <c r="WK304" s="38"/>
      <c r="WL304" s="38"/>
      <c r="WM304" s="38"/>
      <c r="WN304" s="38"/>
      <c r="WO304" s="38"/>
      <c r="WP304" s="38"/>
      <c r="WQ304" s="38"/>
      <c r="WR304" s="38"/>
      <c r="WS304" s="38"/>
      <c r="WT304" s="38"/>
      <c r="WU304" s="38"/>
      <c r="WV304" s="38"/>
      <c r="WW304" s="38"/>
      <c r="WX304" s="38"/>
      <c r="WY304" s="37"/>
      <c r="WZ304" s="38"/>
      <c r="XA304" s="38"/>
      <c r="XB304" s="38"/>
      <c r="XC304" s="38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7"/>
      <c r="XT304" s="38"/>
      <c r="XU304" s="38"/>
      <c r="XV304" s="38"/>
      <c r="XW304" s="38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7"/>
      <c r="YN304" s="38"/>
      <c r="YO304" s="38"/>
      <c r="YP304" s="38"/>
      <c r="YQ304" s="38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7"/>
      <c r="ZH304" s="38"/>
      <c r="ZI304" s="38"/>
      <c r="ZJ304" s="38"/>
      <c r="ZK304" s="38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7"/>
      <c r="AAB304" s="38"/>
      <c r="AAC304" s="38"/>
      <c r="AAD304" s="38"/>
      <c r="AAE304" s="38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7"/>
      <c r="AAV304" s="38"/>
      <c r="AAW304" s="38"/>
      <c r="AAX304" s="38"/>
      <c r="AAY304" s="38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7"/>
      <c r="ABP304" s="38"/>
      <c r="ABQ304" s="38"/>
      <c r="ABR304" s="38"/>
      <c r="ABS304" s="38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7"/>
      <c r="ACJ304" s="38"/>
      <c r="ACK304" s="38"/>
      <c r="ACL304" s="38"/>
      <c r="ACM304" s="38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7"/>
      <c r="ADD304" s="38"/>
      <c r="ADE304" s="38"/>
      <c r="ADF304" s="38"/>
      <c r="ADG304" s="38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7"/>
      <c r="ADX304" s="38"/>
      <c r="ADY304" s="38"/>
      <c r="ADZ304" s="38"/>
      <c r="AEA304" s="38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7"/>
      <c r="AER304" s="38"/>
      <c r="AES304" s="38"/>
      <c r="AET304" s="38"/>
      <c r="AEU304" s="38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7"/>
      <c r="AFL304" s="38"/>
      <c r="AFM304" s="38"/>
      <c r="AFN304" s="38"/>
      <c r="AFO304" s="38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F304" s="85" t="str">
        <f t="shared" si="974"/>
        <v/>
      </c>
      <c r="AGG304" s="85" t="str">
        <f t="shared" si="975"/>
        <v/>
      </c>
      <c r="AGH304" s="85" t="str">
        <f t="shared" si="976"/>
        <v/>
      </c>
      <c r="AGL304" s="36" t="str">
        <f t="shared" si="987"/>
        <v/>
      </c>
      <c r="AGM304" s="36" t="str">
        <f t="shared" si="977"/>
        <v/>
      </c>
      <c r="AGN304" s="39">
        <f t="shared" si="988"/>
        <v>7</v>
      </c>
      <c r="AGO304" s="36" t="str">
        <f t="shared" si="989"/>
        <v/>
      </c>
      <c r="AGP304" s="36" t="str">
        <f t="shared" si="978"/>
        <v/>
      </c>
      <c r="AGQ304" s="39">
        <f t="shared" si="990"/>
        <v>8</v>
      </c>
      <c r="AGR304" s="36" t="str">
        <f t="shared" si="991"/>
        <v/>
      </c>
      <c r="AGS304" s="36" t="str">
        <f t="shared" si="979"/>
        <v/>
      </c>
      <c r="AGT304" s="39">
        <f t="shared" si="992"/>
        <v>3</v>
      </c>
      <c r="AGU304" s="36" t="str">
        <f t="shared" si="993"/>
        <v/>
      </c>
      <c r="AGV304" s="36" t="str">
        <f t="shared" si="980"/>
        <v/>
      </c>
      <c r="AGW304" s="39" t="str">
        <f t="shared" si="994"/>
        <v/>
      </c>
      <c r="AGX304" s="36" t="str">
        <f t="shared" si="995"/>
        <v/>
      </c>
      <c r="AGY304" s="36" t="str">
        <f t="shared" si="981"/>
        <v/>
      </c>
      <c r="AGZ304" s="39">
        <f t="shared" si="996"/>
        <v>3</v>
      </c>
      <c r="AHA304" s="36" t="str">
        <f t="shared" si="997"/>
        <v/>
      </c>
      <c r="AHB304" s="36" t="str">
        <f t="shared" si="982"/>
        <v/>
      </c>
      <c r="AHC304" s="39">
        <f t="shared" si="998"/>
        <v>5</v>
      </c>
      <c r="AHD304" s="36" t="str">
        <f t="shared" si="999"/>
        <v/>
      </c>
      <c r="AHE304" s="36" t="str">
        <f t="shared" si="983"/>
        <v/>
      </c>
      <c r="AHF304" s="39" t="str">
        <f t="shared" si="1000"/>
        <v/>
      </c>
      <c r="AHG304" s="36" t="str">
        <f t="shared" si="1001"/>
        <v/>
      </c>
      <c r="AHH304" s="36" t="str">
        <f t="shared" si="984"/>
        <v/>
      </c>
      <c r="AHI304" s="39" t="str">
        <f t="shared" si="1002"/>
        <v/>
      </c>
      <c r="AHJ304" s="36" t="str">
        <f t="shared" si="1003"/>
        <v/>
      </c>
      <c r="AHK304" s="36" t="str">
        <f t="shared" si="985"/>
        <v/>
      </c>
      <c r="AHL304" s="39" t="str">
        <f t="shared" si="1004"/>
        <v/>
      </c>
      <c r="AHM304" s="36" t="str">
        <f t="shared" si="1005"/>
        <v/>
      </c>
      <c r="AHN304" s="36" t="str">
        <f t="shared" si="986"/>
        <v/>
      </c>
      <c r="AHO304" s="39" t="str">
        <f t="shared" si="1006"/>
        <v/>
      </c>
    </row>
    <row r="305" spans="1:918" s="5" customFormat="1" outlineLevel="1" x14ac:dyDescent="0.25">
      <c r="A305" s="35">
        <f t="shared" si="1007"/>
        <v>21</v>
      </c>
      <c r="B305" s="46" t="s">
        <v>176</v>
      </c>
      <c r="C305" s="37"/>
      <c r="D305" s="35"/>
      <c r="E305" s="35"/>
      <c r="F305" s="35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38"/>
      <c r="U305" s="38"/>
      <c r="V305" s="38"/>
      <c r="W305" s="61"/>
      <c r="X305" s="57"/>
      <c r="Y305" s="57"/>
      <c r="Z305" s="57"/>
      <c r="AA305" s="57"/>
      <c r="AB305" s="57" t="s">
        <v>360</v>
      </c>
      <c r="AC305" s="57"/>
      <c r="AD305" s="57"/>
      <c r="AE305" s="57"/>
      <c r="AF305" s="57"/>
      <c r="AG305" s="57" t="s">
        <v>360</v>
      </c>
      <c r="AH305" s="57"/>
      <c r="AI305" s="57"/>
      <c r="AJ305" s="57" t="s">
        <v>360</v>
      </c>
      <c r="AK305" s="57" t="s">
        <v>360</v>
      </c>
      <c r="AL305" s="57"/>
      <c r="AM305" s="57" t="s">
        <v>360</v>
      </c>
      <c r="AN305" s="57"/>
      <c r="AO305" s="57"/>
      <c r="AP305" s="57"/>
      <c r="AQ305" s="57"/>
      <c r="AR305" s="57" t="s">
        <v>360</v>
      </c>
      <c r="AS305" s="57" t="s">
        <v>360</v>
      </c>
      <c r="AT305" s="57"/>
      <c r="AU305" s="57" t="s">
        <v>360</v>
      </c>
      <c r="AV305" s="57" t="s">
        <v>360</v>
      </c>
      <c r="AW305" s="57" t="s">
        <v>360</v>
      </c>
      <c r="AX305" s="57"/>
      <c r="AY305" s="57" t="s">
        <v>360</v>
      </c>
      <c r="AZ305" s="57" t="s">
        <v>360</v>
      </c>
      <c r="BA305" s="57" t="s">
        <v>360</v>
      </c>
      <c r="BB305" s="57"/>
      <c r="BC305" s="57" t="s">
        <v>360</v>
      </c>
      <c r="BD305" s="57"/>
      <c r="BE305" s="57"/>
      <c r="BF305" s="57"/>
      <c r="BG305" s="57" t="s">
        <v>360</v>
      </c>
      <c r="BH305" s="57"/>
      <c r="BI305" s="57"/>
      <c r="BJ305" s="57"/>
      <c r="BK305" s="61"/>
      <c r="BL305" s="57" t="s">
        <v>360</v>
      </c>
      <c r="BM305" s="57" t="s">
        <v>360</v>
      </c>
      <c r="BN305" s="57"/>
      <c r="BO305" s="57" t="s">
        <v>360</v>
      </c>
      <c r="BP305" s="57" t="s">
        <v>360</v>
      </c>
      <c r="BQ305" s="57"/>
      <c r="BR305" s="57"/>
      <c r="BS305" s="57" t="s">
        <v>360</v>
      </c>
      <c r="BT305" s="57" t="s">
        <v>360</v>
      </c>
      <c r="BU305" s="57"/>
      <c r="BV305" s="57"/>
      <c r="BW305" s="57" t="s">
        <v>360</v>
      </c>
      <c r="BX305" s="57" t="s">
        <v>360</v>
      </c>
      <c r="BY305" s="57" t="s">
        <v>360</v>
      </c>
      <c r="BZ305" s="57"/>
      <c r="CA305" s="57" t="s">
        <v>360</v>
      </c>
      <c r="CB305" s="57"/>
      <c r="CC305" s="38"/>
      <c r="CD305" s="38"/>
      <c r="CE305" s="61"/>
      <c r="CF305" s="57"/>
      <c r="CG305" s="57" t="s">
        <v>360</v>
      </c>
      <c r="CH305" s="57"/>
      <c r="CI305" s="57" t="s">
        <v>360</v>
      </c>
      <c r="CJ305" s="57" t="s">
        <v>360</v>
      </c>
      <c r="CK305" s="57" t="s">
        <v>360</v>
      </c>
      <c r="CL305" s="57"/>
      <c r="CM305" s="57" t="s">
        <v>360</v>
      </c>
      <c r="CN305" s="57"/>
      <c r="CO305" s="57" t="s">
        <v>360</v>
      </c>
      <c r="CP305" s="57"/>
      <c r="CQ305" s="57" t="s">
        <v>360</v>
      </c>
      <c r="CR305" s="57" t="s">
        <v>360</v>
      </c>
      <c r="CS305" s="57"/>
      <c r="CT305" s="57"/>
      <c r="CU305" s="57"/>
      <c r="CV305" s="57"/>
      <c r="CW305" s="38"/>
      <c r="CX305" s="38"/>
      <c r="CY305" s="57"/>
      <c r="CZ305" s="57"/>
      <c r="DA305" s="57"/>
      <c r="DB305" s="57"/>
      <c r="DC305" s="57"/>
      <c r="DD305" s="57"/>
      <c r="DE305" s="57"/>
      <c r="DF305" s="57"/>
      <c r="DG305" s="57" t="s">
        <v>360</v>
      </c>
      <c r="DH305" s="57"/>
      <c r="DI305" s="57"/>
      <c r="DJ305" s="57"/>
      <c r="DK305" s="57"/>
      <c r="DL305" s="57"/>
      <c r="DM305" s="57"/>
      <c r="DN305" s="57"/>
      <c r="DO305" s="57"/>
      <c r="DP305" s="57"/>
      <c r="DQ305" s="38"/>
      <c r="DR305" s="38"/>
      <c r="DS305" s="57"/>
      <c r="DT305" s="57"/>
      <c r="DU305" s="57"/>
      <c r="DV305" s="57"/>
      <c r="DW305" s="57"/>
      <c r="DX305" s="57"/>
      <c r="DY305" s="57"/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57"/>
      <c r="EK305" s="38"/>
      <c r="EL305" s="38"/>
      <c r="EM305" s="61"/>
      <c r="EN305" s="57" t="s">
        <v>360</v>
      </c>
      <c r="EO305" s="57" t="s">
        <v>360</v>
      </c>
      <c r="EP305" s="57"/>
      <c r="EQ305" s="57"/>
      <c r="ER305" s="57"/>
      <c r="ES305" s="57"/>
      <c r="ET305" s="57"/>
      <c r="EU305" s="57"/>
      <c r="EV305" s="57"/>
      <c r="EW305" s="57"/>
      <c r="EX305" s="57"/>
      <c r="EY305" s="57" t="s">
        <v>360</v>
      </c>
      <c r="EZ305" s="57"/>
      <c r="FA305" s="57"/>
      <c r="FB305" s="57"/>
      <c r="FC305" s="57"/>
      <c r="FD305" s="38"/>
      <c r="FE305" s="38"/>
      <c r="FF305" s="38"/>
      <c r="FG305" s="61"/>
      <c r="FH305" s="57"/>
      <c r="FI305" s="57"/>
      <c r="FJ305" s="57"/>
      <c r="FK305" s="57" t="s">
        <v>360</v>
      </c>
      <c r="FL305" s="57"/>
      <c r="FM305" s="57"/>
      <c r="FN305" s="57"/>
      <c r="FO305" s="57"/>
      <c r="FP305" s="57" t="s">
        <v>360</v>
      </c>
      <c r="FQ305" s="57" t="s">
        <v>360</v>
      </c>
      <c r="FR305" s="57"/>
      <c r="FS305" s="57" t="s">
        <v>360</v>
      </c>
      <c r="FT305" s="57"/>
      <c r="FU305" s="57"/>
      <c r="FV305" s="57"/>
      <c r="FW305" s="57"/>
      <c r="FX305" s="57"/>
      <c r="FY305" s="38"/>
      <c r="FZ305" s="38"/>
      <c r="GA305" s="57"/>
      <c r="GB305" s="57"/>
      <c r="GC305" s="57"/>
      <c r="GD305" s="57" t="s">
        <v>360</v>
      </c>
      <c r="GE305" s="57"/>
      <c r="GF305" s="57"/>
      <c r="GG305" s="57"/>
      <c r="GH305" s="57"/>
      <c r="GI305" s="57"/>
      <c r="GJ305" s="57"/>
      <c r="GK305" s="57"/>
      <c r="GL305" s="57"/>
      <c r="GM305" s="57"/>
      <c r="GN305" s="57" t="s">
        <v>360</v>
      </c>
      <c r="GO305" s="57"/>
      <c r="GP305" s="57"/>
      <c r="GQ305" s="38"/>
      <c r="GR305" s="38"/>
      <c r="GS305" s="38"/>
      <c r="GT305" s="38"/>
      <c r="GU305" s="61"/>
      <c r="GV305" s="57"/>
      <c r="GW305" s="57" t="s">
        <v>360</v>
      </c>
      <c r="GX305" s="57"/>
      <c r="GY305" s="57"/>
      <c r="GZ305" s="57" t="s">
        <v>360</v>
      </c>
      <c r="HA305" s="57"/>
      <c r="HB305" s="57"/>
      <c r="HC305" s="57"/>
      <c r="HD305" s="57"/>
      <c r="HE305" s="57" t="s">
        <v>360</v>
      </c>
      <c r="HF305" s="57"/>
      <c r="HG305" s="57"/>
      <c r="HH305" s="57"/>
      <c r="HI305" s="57"/>
      <c r="HJ305" s="57"/>
      <c r="HK305" s="57" t="s">
        <v>360</v>
      </c>
      <c r="HL305" s="57"/>
      <c r="HM305" s="57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61"/>
      <c r="IJ305" s="57"/>
      <c r="IK305" s="57"/>
      <c r="IL305" s="57"/>
      <c r="IM305" s="57"/>
      <c r="IN305" s="57"/>
      <c r="IO305" s="57"/>
      <c r="IP305" s="57"/>
      <c r="IQ305" s="57"/>
      <c r="IR305" s="57"/>
      <c r="IS305" s="57"/>
      <c r="IT305" s="57"/>
      <c r="IU305" s="57"/>
      <c r="IV305" s="57"/>
      <c r="IW305" s="57"/>
      <c r="IX305" s="57"/>
      <c r="IY305" s="57" t="s">
        <v>360</v>
      </c>
      <c r="IZ305" s="38"/>
      <c r="JA305" s="38"/>
      <c r="JB305" s="38"/>
      <c r="JC305" s="61"/>
      <c r="JD305" s="57"/>
      <c r="JE305" s="57"/>
      <c r="JF305" s="57"/>
      <c r="JG305" s="57"/>
      <c r="JH305" s="57"/>
      <c r="JI305" s="57"/>
      <c r="JJ305" s="57"/>
      <c r="JK305" s="57"/>
      <c r="JL305" s="57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57"/>
      <c r="PH305" s="57"/>
      <c r="PI305" s="57"/>
      <c r="PJ305" s="57"/>
      <c r="PK305" s="57"/>
      <c r="PL305" s="57"/>
      <c r="PM305" s="57"/>
      <c r="PN305" s="57"/>
      <c r="PO305" s="57"/>
      <c r="PP305" s="57"/>
      <c r="PQ305" s="57"/>
      <c r="PR305" s="57"/>
      <c r="PS305" s="57"/>
      <c r="PT305" s="57" t="s">
        <v>360</v>
      </c>
      <c r="PU305" s="57"/>
      <c r="PV305" s="57" t="s">
        <v>360</v>
      </c>
      <c r="PW305" s="57"/>
      <c r="PX305" s="57"/>
      <c r="PY305" s="38"/>
      <c r="PZ305" s="38"/>
      <c r="QA305" s="61"/>
      <c r="QB305" s="57"/>
      <c r="QC305" s="57"/>
      <c r="QD305" s="57"/>
      <c r="QE305" s="57"/>
      <c r="QF305" s="57" t="s">
        <v>360</v>
      </c>
      <c r="QG305" s="57" t="s">
        <v>360</v>
      </c>
      <c r="QH305" s="57"/>
      <c r="QI305" s="57"/>
      <c r="QJ305" s="57"/>
      <c r="QK305" s="57"/>
      <c r="QL305" s="57"/>
      <c r="QM305" s="57"/>
      <c r="QN305" s="57"/>
      <c r="QO305" s="57" t="s">
        <v>360</v>
      </c>
      <c r="QP305" s="57" t="s">
        <v>360</v>
      </c>
      <c r="QQ305" s="57" t="s">
        <v>360</v>
      </c>
      <c r="QR305" s="38"/>
      <c r="QS305" s="38"/>
      <c r="QT305" s="38"/>
      <c r="QU305" s="61"/>
      <c r="QV305" s="57"/>
      <c r="QW305" s="57"/>
      <c r="QX305" s="57"/>
      <c r="QY305" s="57"/>
      <c r="QZ305" s="57"/>
      <c r="RA305" s="57"/>
      <c r="RB305" s="57"/>
      <c r="RC305" s="57"/>
      <c r="RD305" s="57"/>
      <c r="RE305" s="57"/>
      <c r="RF305" s="57"/>
      <c r="RG305" s="57"/>
      <c r="RH305" s="57"/>
      <c r="RI305" s="57" t="s">
        <v>360</v>
      </c>
      <c r="RJ305" s="57"/>
      <c r="RK305" s="57"/>
      <c r="RL305" s="57"/>
      <c r="RM305" s="38"/>
      <c r="RN305" s="38"/>
      <c r="RO305" s="37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7"/>
      <c r="SJ305" s="38"/>
      <c r="SK305" s="38"/>
      <c r="SL305" s="38"/>
      <c r="SM305" s="38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7"/>
      <c r="TD305" s="38"/>
      <c r="TE305" s="38"/>
      <c r="TF305" s="38"/>
      <c r="TG305" s="38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7"/>
      <c r="TX305" s="38"/>
      <c r="TY305" s="38"/>
      <c r="TZ305" s="38"/>
      <c r="UA305" s="38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7"/>
      <c r="UR305" s="38"/>
      <c r="US305" s="38"/>
      <c r="UT305" s="38"/>
      <c r="UU305" s="38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7"/>
      <c r="VL305" s="38"/>
      <c r="VM305" s="38"/>
      <c r="VN305" s="38"/>
      <c r="VO305" s="38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7"/>
      <c r="WF305" s="38"/>
      <c r="WG305" s="38"/>
      <c r="WH305" s="38"/>
      <c r="WI305" s="38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7"/>
      <c r="WZ305" s="38"/>
      <c r="XA305" s="38"/>
      <c r="XB305" s="38"/>
      <c r="XC305" s="38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7"/>
      <c r="XT305" s="38"/>
      <c r="XU305" s="38"/>
      <c r="XV305" s="38"/>
      <c r="XW305" s="38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7"/>
      <c r="YN305" s="38"/>
      <c r="YO305" s="38"/>
      <c r="YP305" s="38"/>
      <c r="YQ305" s="38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7"/>
      <c r="ZH305" s="38"/>
      <c r="ZI305" s="38"/>
      <c r="ZJ305" s="38"/>
      <c r="ZK305" s="38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7"/>
      <c r="AAB305" s="38"/>
      <c r="AAC305" s="38"/>
      <c r="AAD305" s="38"/>
      <c r="AAE305" s="38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7"/>
      <c r="AAV305" s="38"/>
      <c r="AAW305" s="38"/>
      <c r="AAX305" s="38"/>
      <c r="AAY305" s="38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7"/>
      <c r="ABP305" s="38"/>
      <c r="ABQ305" s="38"/>
      <c r="ABR305" s="38"/>
      <c r="ABS305" s="38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7"/>
      <c r="ACJ305" s="38"/>
      <c r="ACK305" s="38"/>
      <c r="ACL305" s="38"/>
      <c r="ACM305" s="38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7"/>
      <c r="ADD305" s="38"/>
      <c r="ADE305" s="38"/>
      <c r="ADF305" s="38"/>
      <c r="ADG305" s="38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7"/>
      <c r="ADX305" s="38"/>
      <c r="ADY305" s="38"/>
      <c r="ADZ305" s="38"/>
      <c r="AEA305" s="38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7"/>
      <c r="AER305" s="38"/>
      <c r="AES305" s="38"/>
      <c r="AET305" s="38"/>
      <c r="AEU305" s="38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7"/>
      <c r="AFL305" s="38"/>
      <c r="AFM305" s="38"/>
      <c r="AFN305" s="38"/>
      <c r="AFO305" s="38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F305" s="85" t="str">
        <f t="shared" si="974"/>
        <v/>
      </c>
      <c r="AGG305" s="85" t="str">
        <f t="shared" si="975"/>
        <v/>
      </c>
      <c r="AGH305" s="85">
        <f t="shared" si="976"/>
        <v>1</v>
      </c>
      <c r="AGL305" s="36" t="str">
        <f t="shared" si="987"/>
        <v/>
      </c>
      <c r="AGM305" s="36" t="str">
        <f t="shared" si="977"/>
        <v/>
      </c>
      <c r="AGN305" s="39">
        <f t="shared" si="988"/>
        <v>31</v>
      </c>
      <c r="AGO305" s="36" t="str">
        <f t="shared" si="989"/>
        <v/>
      </c>
      <c r="AGP305" s="36" t="str">
        <f t="shared" si="978"/>
        <v/>
      </c>
      <c r="AGQ305" s="39">
        <f t="shared" si="990"/>
        <v>10</v>
      </c>
      <c r="AGR305" s="36" t="str">
        <f t="shared" si="991"/>
        <v/>
      </c>
      <c r="AGS305" s="36" t="str">
        <f t="shared" si="979"/>
        <v/>
      </c>
      <c r="AGT305" s="39">
        <f t="shared" si="992"/>
        <v>7</v>
      </c>
      <c r="AGU305" s="36" t="str">
        <f t="shared" si="993"/>
        <v/>
      </c>
      <c r="AGV305" s="36" t="str">
        <f t="shared" si="980"/>
        <v/>
      </c>
      <c r="AGW305" s="39" t="str">
        <f t="shared" si="994"/>
        <v/>
      </c>
      <c r="AGX305" s="36" t="str">
        <f t="shared" si="995"/>
        <v/>
      </c>
      <c r="AGY305" s="36" t="str">
        <f t="shared" si="981"/>
        <v/>
      </c>
      <c r="AGZ305" s="39">
        <f t="shared" si="996"/>
        <v>2</v>
      </c>
      <c r="AHA305" s="36" t="str">
        <f t="shared" si="997"/>
        <v/>
      </c>
      <c r="AHB305" s="36" t="str">
        <f t="shared" si="982"/>
        <v/>
      </c>
      <c r="AHC305" s="39">
        <f t="shared" si="998"/>
        <v>6</v>
      </c>
      <c r="AHD305" s="36" t="str">
        <f t="shared" si="999"/>
        <v/>
      </c>
      <c r="AHE305" s="36" t="str">
        <f t="shared" si="983"/>
        <v/>
      </c>
      <c r="AHF305" s="39" t="str">
        <f t="shared" si="1000"/>
        <v/>
      </c>
      <c r="AHG305" s="36" t="str">
        <f t="shared" si="1001"/>
        <v/>
      </c>
      <c r="AHH305" s="36" t="str">
        <f t="shared" si="984"/>
        <v/>
      </c>
      <c r="AHI305" s="39" t="str">
        <f t="shared" si="1002"/>
        <v/>
      </c>
      <c r="AHJ305" s="36" t="str">
        <f t="shared" si="1003"/>
        <v/>
      </c>
      <c r="AHK305" s="36" t="str">
        <f t="shared" si="985"/>
        <v/>
      </c>
      <c r="AHL305" s="39" t="str">
        <f t="shared" si="1004"/>
        <v/>
      </c>
      <c r="AHM305" s="36" t="str">
        <f t="shared" si="1005"/>
        <v/>
      </c>
      <c r="AHN305" s="36" t="str">
        <f t="shared" si="986"/>
        <v/>
      </c>
      <c r="AHO305" s="39" t="str">
        <f t="shared" si="1006"/>
        <v/>
      </c>
    </row>
    <row r="306" spans="1:918" s="5" customFormat="1" outlineLevel="1" x14ac:dyDescent="0.25">
      <c r="A306" s="35">
        <v>23</v>
      </c>
      <c r="B306" s="46" t="s">
        <v>177</v>
      </c>
      <c r="C306" s="37"/>
      <c r="D306" s="35"/>
      <c r="E306" s="35"/>
      <c r="F306" s="35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38"/>
      <c r="U306" s="38"/>
      <c r="V306" s="38"/>
      <c r="W306" s="61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 t="s">
        <v>360</v>
      </c>
      <c r="BD306" s="57" t="s">
        <v>360</v>
      </c>
      <c r="BE306" s="57" t="s">
        <v>360</v>
      </c>
      <c r="BF306" s="57"/>
      <c r="BG306" s="57" t="s">
        <v>360</v>
      </c>
      <c r="BH306" s="57"/>
      <c r="BI306" s="57"/>
      <c r="BJ306" s="57"/>
      <c r="BK306" s="61"/>
      <c r="BL306" s="57"/>
      <c r="BM306" s="57"/>
      <c r="BN306" s="57"/>
      <c r="BO306" s="57"/>
      <c r="BP306" s="57"/>
      <c r="BQ306" s="57"/>
      <c r="BR306" s="57"/>
      <c r="BS306" s="57" t="s">
        <v>360</v>
      </c>
      <c r="BT306" s="57" t="s">
        <v>360</v>
      </c>
      <c r="BU306" s="57"/>
      <c r="BV306" s="57"/>
      <c r="BW306" s="57" t="s">
        <v>360</v>
      </c>
      <c r="BX306" s="57"/>
      <c r="BY306" s="57" t="s">
        <v>360</v>
      </c>
      <c r="BZ306" s="57"/>
      <c r="CA306" s="57"/>
      <c r="CB306" s="57"/>
      <c r="CC306" s="38"/>
      <c r="CD306" s="38"/>
      <c r="CE306" s="61"/>
      <c r="CF306" s="57" t="s">
        <v>360</v>
      </c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38"/>
      <c r="CX306" s="38"/>
      <c r="CY306" s="57"/>
      <c r="CZ306" s="57"/>
      <c r="DA306" s="57" t="s">
        <v>360</v>
      </c>
      <c r="DB306" s="57"/>
      <c r="DC306" s="57"/>
      <c r="DD306" s="57" t="s">
        <v>360</v>
      </c>
      <c r="DE306" s="57" t="s">
        <v>360</v>
      </c>
      <c r="DF306" s="57"/>
      <c r="DG306" s="57" t="s">
        <v>360</v>
      </c>
      <c r="DH306" s="57" t="s">
        <v>360</v>
      </c>
      <c r="DI306" s="57"/>
      <c r="DJ306" s="57"/>
      <c r="DK306" s="57"/>
      <c r="DL306" s="57" t="s">
        <v>360</v>
      </c>
      <c r="DM306" s="57" t="s">
        <v>360</v>
      </c>
      <c r="DN306" s="57"/>
      <c r="DO306" s="57" t="s">
        <v>360</v>
      </c>
      <c r="DP306" s="57"/>
      <c r="DQ306" s="38"/>
      <c r="DR306" s="38"/>
      <c r="DS306" s="37"/>
      <c r="DT306" s="38"/>
      <c r="DU306" s="38"/>
      <c r="DV306" s="38"/>
      <c r="DW306" s="38"/>
      <c r="DX306" s="38"/>
      <c r="DY306" s="38"/>
      <c r="DZ306" s="38"/>
      <c r="EA306" s="38"/>
      <c r="EB306" s="38"/>
      <c r="EC306" s="38"/>
      <c r="ED306" s="38"/>
      <c r="EE306" s="38"/>
      <c r="EF306" s="38"/>
      <c r="EG306" s="38"/>
      <c r="EH306" s="38"/>
      <c r="EI306" s="38"/>
      <c r="EJ306" s="38"/>
      <c r="EK306" s="38"/>
      <c r="EL306" s="38"/>
      <c r="EM306" s="61"/>
      <c r="EN306" s="57"/>
      <c r="EO306" s="57"/>
      <c r="EP306" s="57"/>
      <c r="EQ306" s="57"/>
      <c r="ER306" s="57"/>
      <c r="ES306" s="57"/>
      <c r="ET306" s="57"/>
      <c r="EU306" s="57"/>
      <c r="EV306" s="57"/>
      <c r="EW306" s="57"/>
      <c r="EX306" s="57"/>
      <c r="EY306" s="57" t="s">
        <v>360</v>
      </c>
      <c r="EZ306" s="57" t="s">
        <v>360</v>
      </c>
      <c r="FA306" s="57"/>
      <c r="FB306" s="57"/>
      <c r="FC306" s="57"/>
      <c r="FD306" s="38"/>
      <c r="FE306" s="38"/>
      <c r="FF306" s="38"/>
      <c r="FG306" s="61"/>
      <c r="FH306" s="57"/>
      <c r="FI306" s="57"/>
      <c r="FJ306" s="57"/>
      <c r="FK306" s="57"/>
      <c r="FL306" s="57"/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38"/>
      <c r="FY306" s="38"/>
      <c r="FZ306" s="38"/>
      <c r="GA306" s="61"/>
      <c r="GB306" s="57"/>
      <c r="GC306" s="57"/>
      <c r="GD306" s="57"/>
      <c r="GE306" s="57" t="s">
        <v>360</v>
      </c>
      <c r="GF306" s="57" t="s">
        <v>360</v>
      </c>
      <c r="GG306" s="57"/>
      <c r="GH306" s="57"/>
      <c r="GI306" s="57"/>
      <c r="GJ306" s="57"/>
      <c r="GK306" s="57"/>
      <c r="GL306" s="57"/>
      <c r="GM306" s="57" t="s">
        <v>360</v>
      </c>
      <c r="GN306" s="57"/>
      <c r="GO306" s="57"/>
      <c r="GP306" s="57"/>
      <c r="GQ306" s="57"/>
      <c r="GR306" s="38"/>
      <c r="GS306" s="38"/>
      <c r="GT306" s="38"/>
      <c r="GU306" s="37"/>
      <c r="GV306" s="38"/>
      <c r="GW306" s="38"/>
      <c r="GX306" s="38"/>
      <c r="GY306" s="38"/>
      <c r="GZ306" s="38"/>
      <c r="HA306" s="38"/>
      <c r="HB306" s="38"/>
      <c r="HC306" s="38"/>
      <c r="HD306" s="38"/>
      <c r="HE306" s="38"/>
      <c r="HF306" s="38"/>
      <c r="HG306" s="38"/>
      <c r="HH306" s="38"/>
      <c r="HI306" s="38"/>
      <c r="HJ306" s="38"/>
      <c r="HK306" s="38"/>
      <c r="HL306" s="38"/>
      <c r="HM306" s="38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61"/>
      <c r="IJ306" s="57" t="s">
        <v>360</v>
      </c>
      <c r="IK306" s="57"/>
      <c r="IL306" s="57"/>
      <c r="IM306" s="57"/>
      <c r="IN306" s="57"/>
      <c r="IO306" s="57"/>
      <c r="IP306" s="57"/>
      <c r="IQ306" s="57" t="s">
        <v>360</v>
      </c>
      <c r="IR306" s="57"/>
      <c r="IS306" s="57"/>
      <c r="IT306" s="57"/>
      <c r="IU306" s="57"/>
      <c r="IV306" s="57"/>
      <c r="IW306" s="57"/>
      <c r="IX306" s="57"/>
      <c r="IY306" s="57" t="s">
        <v>360</v>
      </c>
      <c r="IZ306" s="38"/>
      <c r="JA306" s="38"/>
      <c r="JB306" s="38"/>
      <c r="JC306" s="61"/>
      <c r="JD306" s="57" t="s">
        <v>369</v>
      </c>
      <c r="JE306" s="57"/>
      <c r="JF306" s="57"/>
      <c r="JG306" s="57"/>
      <c r="JH306" s="57"/>
      <c r="JI306" s="57"/>
      <c r="JJ306" s="57"/>
      <c r="JK306" s="57" t="s">
        <v>369</v>
      </c>
      <c r="JL306" s="57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7"/>
      <c r="PH306" s="57"/>
      <c r="PI306" s="57"/>
      <c r="PJ306" s="57"/>
      <c r="PK306" s="57"/>
      <c r="PL306" s="57"/>
      <c r="PM306" s="57"/>
      <c r="PN306" s="57"/>
      <c r="PO306" s="57"/>
      <c r="PP306" s="57"/>
      <c r="PQ306" s="57" t="s">
        <v>360</v>
      </c>
      <c r="PR306" s="57"/>
      <c r="PS306" s="57"/>
      <c r="PT306" s="57"/>
      <c r="PU306" s="57"/>
      <c r="PV306" s="57"/>
      <c r="PW306" s="57" t="s">
        <v>360</v>
      </c>
      <c r="PX306" s="57"/>
      <c r="PY306" s="57"/>
      <c r="PZ306" s="38"/>
      <c r="QA306" s="61"/>
      <c r="QB306" s="57"/>
      <c r="QC306" s="57"/>
      <c r="QD306" s="57"/>
      <c r="QE306" s="57"/>
      <c r="QF306" s="57" t="s">
        <v>360</v>
      </c>
      <c r="QG306" s="57" t="s">
        <v>360</v>
      </c>
      <c r="QH306" s="57"/>
      <c r="QI306" s="57"/>
      <c r="QJ306" s="57"/>
      <c r="QK306" s="57"/>
      <c r="QL306" s="57"/>
      <c r="QM306" s="57"/>
      <c r="QN306" s="57"/>
      <c r="QO306" s="57" t="s">
        <v>360</v>
      </c>
      <c r="QP306" s="57" t="s">
        <v>360</v>
      </c>
      <c r="QQ306" s="57" t="s">
        <v>360</v>
      </c>
      <c r="QR306" s="38"/>
      <c r="QS306" s="38"/>
      <c r="QT306" s="38"/>
      <c r="QU306" s="61"/>
      <c r="QV306" s="57"/>
      <c r="QW306" s="57"/>
      <c r="QX306" s="57"/>
      <c r="QY306" s="57"/>
      <c r="QZ306" s="57"/>
      <c r="RA306" s="57"/>
      <c r="RB306" s="57"/>
      <c r="RC306" s="57"/>
      <c r="RD306" s="57" t="s">
        <v>360</v>
      </c>
      <c r="RE306" s="57" t="s">
        <v>360</v>
      </c>
      <c r="RF306" s="57"/>
      <c r="RG306" s="57"/>
      <c r="RH306" s="57"/>
      <c r="RI306" s="57"/>
      <c r="RJ306" s="57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7"/>
      <c r="SJ306" s="38"/>
      <c r="SK306" s="38"/>
      <c r="SL306" s="38"/>
      <c r="SM306" s="38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7"/>
      <c r="TD306" s="38"/>
      <c r="TE306" s="38"/>
      <c r="TF306" s="38"/>
      <c r="TG306" s="38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7"/>
      <c r="TX306" s="38"/>
      <c r="TY306" s="38"/>
      <c r="TZ306" s="38"/>
      <c r="UA306" s="38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7"/>
      <c r="UR306" s="38"/>
      <c r="US306" s="38"/>
      <c r="UT306" s="38"/>
      <c r="UU306" s="38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7"/>
      <c r="VL306" s="38"/>
      <c r="VM306" s="38"/>
      <c r="VN306" s="38"/>
      <c r="VO306" s="38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7"/>
      <c r="WF306" s="38"/>
      <c r="WG306" s="38"/>
      <c r="WH306" s="38"/>
      <c r="WI306" s="38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7"/>
      <c r="WZ306" s="38"/>
      <c r="XA306" s="38"/>
      <c r="XB306" s="38"/>
      <c r="XC306" s="38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7"/>
      <c r="XT306" s="38"/>
      <c r="XU306" s="38"/>
      <c r="XV306" s="38"/>
      <c r="XW306" s="38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7"/>
      <c r="YN306" s="38"/>
      <c r="YO306" s="38"/>
      <c r="YP306" s="38"/>
      <c r="YQ306" s="38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7"/>
      <c r="ZH306" s="38"/>
      <c r="ZI306" s="38"/>
      <c r="ZJ306" s="38"/>
      <c r="ZK306" s="38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7"/>
      <c r="AAB306" s="38"/>
      <c r="AAC306" s="38"/>
      <c r="AAD306" s="38"/>
      <c r="AAE306" s="38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7"/>
      <c r="AAV306" s="38"/>
      <c r="AAW306" s="38"/>
      <c r="AAX306" s="38"/>
      <c r="AAY306" s="38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7"/>
      <c r="ABP306" s="38"/>
      <c r="ABQ306" s="38"/>
      <c r="ABR306" s="38"/>
      <c r="ABS306" s="38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7"/>
      <c r="ACJ306" s="38"/>
      <c r="ACK306" s="38"/>
      <c r="ACL306" s="38"/>
      <c r="ACM306" s="38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7"/>
      <c r="ADD306" s="38"/>
      <c r="ADE306" s="38"/>
      <c r="ADF306" s="38"/>
      <c r="ADG306" s="38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7"/>
      <c r="ADX306" s="38"/>
      <c r="ADY306" s="38"/>
      <c r="ADZ306" s="38"/>
      <c r="AEA306" s="38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7"/>
      <c r="AER306" s="38"/>
      <c r="AES306" s="38"/>
      <c r="AET306" s="38"/>
      <c r="AEU306" s="38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7"/>
      <c r="AFL306" s="38"/>
      <c r="AFM306" s="38"/>
      <c r="AFN306" s="38"/>
      <c r="AFO306" s="38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F306" s="85" t="str">
        <f t="shared" si="974"/>
        <v/>
      </c>
      <c r="AGG306" s="85" t="str">
        <f t="shared" si="975"/>
        <v/>
      </c>
      <c r="AGH306" s="85">
        <f t="shared" si="976"/>
        <v>2</v>
      </c>
      <c r="AGL306" s="36" t="str">
        <f t="shared" si="987"/>
        <v/>
      </c>
      <c r="AGM306" s="36" t="str">
        <f t="shared" si="977"/>
        <v/>
      </c>
      <c r="AGN306" s="39">
        <f t="shared" si="988"/>
        <v>9</v>
      </c>
      <c r="AGO306" s="36" t="str">
        <f t="shared" si="989"/>
        <v/>
      </c>
      <c r="AGP306" s="36" t="str">
        <f t="shared" si="978"/>
        <v/>
      </c>
      <c r="AGQ306" s="39">
        <f t="shared" si="990"/>
        <v>10</v>
      </c>
      <c r="AGR306" s="36">
        <f t="shared" si="991"/>
        <v>1</v>
      </c>
      <c r="AGS306" s="36" t="str">
        <f t="shared" si="979"/>
        <v/>
      </c>
      <c r="AGT306" s="39">
        <f t="shared" si="992"/>
        <v>6</v>
      </c>
      <c r="AGU306" s="36">
        <f t="shared" si="993"/>
        <v>1</v>
      </c>
      <c r="AGV306" s="36" t="str">
        <f t="shared" si="980"/>
        <v/>
      </c>
      <c r="AGW306" s="39" t="str">
        <f t="shared" si="994"/>
        <v/>
      </c>
      <c r="AGX306" s="36" t="str">
        <f t="shared" si="995"/>
        <v/>
      </c>
      <c r="AGY306" s="36" t="str">
        <f t="shared" si="981"/>
        <v/>
      </c>
      <c r="AGZ306" s="39">
        <f t="shared" si="996"/>
        <v>2</v>
      </c>
      <c r="AHA306" s="36" t="str">
        <f t="shared" si="997"/>
        <v/>
      </c>
      <c r="AHB306" s="36" t="str">
        <f t="shared" si="982"/>
        <v/>
      </c>
      <c r="AHC306" s="39">
        <f t="shared" si="998"/>
        <v>7</v>
      </c>
      <c r="AHD306" s="36" t="str">
        <f t="shared" si="999"/>
        <v/>
      </c>
      <c r="AHE306" s="36" t="str">
        <f t="shared" si="983"/>
        <v/>
      </c>
      <c r="AHF306" s="39" t="str">
        <f t="shared" si="1000"/>
        <v/>
      </c>
      <c r="AHG306" s="36" t="str">
        <f t="shared" si="1001"/>
        <v/>
      </c>
      <c r="AHH306" s="36" t="str">
        <f t="shared" si="984"/>
        <v/>
      </c>
      <c r="AHI306" s="39" t="str">
        <f t="shared" si="1002"/>
        <v/>
      </c>
      <c r="AHJ306" s="36" t="str">
        <f t="shared" si="1003"/>
        <v/>
      </c>
      <c r="AHK306" s="36" t="str">
        <f t="shared" si="985"/>
        <v/>
      </c>
      <c r="AHL306" s="39" t="str">
        <f t="shared" si="1004"/>
        <v/>
      </c>
      <c r="AHM306" s="36" t="str">
        <f t="shared" si="1005"/>
        <v/>
      </c>
      <c r="AHN306" s="36" t="str">
        <f t="shared" si="986"/>
        <v/>
      </c>
      <c r="AHO306" s="39" t="str">
        <f t="shared" si="1006"/>
        <v/>
      </c>
    </row>
    <row r="307" spans="1:918" s="5" customFormat="1" outlineLevel="1" x14ac:dyDescent="0.25">
      <c r="A307" s="35">
        <f t="shared" si="1007"/>
        <v>24</v>
      </c>
      <c r="B307" s="36"/>
      <c r="C307" s="37"/>
      <c r="D307" s="35"/>
      <c r="E307" s="35"/>
      <c r="F307" s="35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7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7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7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61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37"/>
      <c r="DT307" s="38"/>
      <c r="DU307" s="38"/>
      <c r="DV307" s="38"/>
      <c r="DW307" s="38"/>
      <c r="DX307" s="38"/>
      <c r="DY307" s="38"/>
      <c r="DZ307" s="38"/>
      <c r="EA307" s="38"/>
      <c r="EB307" s="38"/>
      <c r="EC307" s="38"/>
      <c r="ED307" s="38"/>
      <c r="EE307" s="38"/>
      <c r="EF307" s="38"/>
      <c r="EG307" s="38"/>
      <c r="EH307" s="38"/>
      <c r="EI307" s="38"/>
      <c r="EJ307" s="38"/>
      <c r="EK307" s="38"/>
      <c r="EL307" s="38"/>
      <c r="EM307" s="61"/>
      <c r="EN307" s="57" t="s">
        <v>360</v>
      </c>
      <c r="EO307" s="57" t="s">
        <v>360</v>
      </c>
      <c r="EP307" s="57"/>
      <c r="EQ307" s="57"/>
      <c r="ER307" s="57"/>
      <c r="ES307" s="57" t="s">
        <v>360</v>
      </c>
      <c r="ET307" s="57"/>
      <c r="EU307" s="57"/>
      <c r="EV307" s="57"/>
      <c r="EW307" s="57"/>
      <c r="EX307" s="57"/>
      <c r="EY307" s="57"/>
      <c r="EZ307" s="57"/>
      <c r="FA307" s="57"/>
      <c r="FB307" s="57"/>
      <c r="FC307" s="57"/>
      <c r="FD307" s="38"/>
      <c r="FE307" s="38"/>
      <c r="FF307" s="38"/>
      <c r="FG307" s="37"/>
      <c r="FH307" s="38"/>
      <c r="FI307" s="38"/>
      <c r="FJ307" s="38"/>
      <c r="FK307" s="38"/>
      <c r="FL307" s="38"/>
      <c r="FM307" s="38"/>
      <c r="FN307" s="38"/>
      <c r="FO307" s="38"/>
      <c r="FP307" s="38"/>
      <c r="FQ307" s="38"/>
      <c r="FR307" s="38"/>
      <c r="FS307" s="38"/>
      <c r="FT307" s="38"/>
      <c r="FU307" s="38"/>
      <c r="FV307" s="38"/>
      <c r="FW307" s="38"/>
      <c r="FX307" s="38"/>
      <c r="FY307" s="38"/>
      <c r="FZ307" s="38"/>
      <c r="GA307" s="37"/>
      <c r="GB307" s="38"/>
      <c r="GC307" s="38"/>
      <c r="GD307" s="38"/>
      <c r="GE307" s="38"/>
      <c r="GF307" s="38"/>
      <c r="GG307" s="38"/>
      <c r="GH307" s="38"/>
      <c r="GI307" s="38"/>
      <c r="GJ307" s="38"/>
      <c r="GK307" s="38"/>
      <c r="GL307" s="38"/>
      <c r="GM307" s="38"/>
      <c r="GN307" s="38"/>
      <c r="GO307" s="38"/>
      <c r="GP307" s="38"/>
      <c r="GQ307" s="38"/>
      <c r="GR307" s="38"/>
      <c r="GS307" s="38"/>
      <c r="GT307" s="38"/>
      <c r="GU307" s="37"/>
      <c r="GV307" s="38"/>
      <c r="GW307" s="38"/>
      <c r="GX307" s="38"/>
      <c r="GY307" s="38"/>
      <c r="GZ307" s="38"/>
      <c r="HA307" s="38"/>
      <c r="HB307" s="38"/>
      <c r="HC307" s="38"/>
      <c r="HD307" s="38"/>
      <c r="HE307" s="38"/>
      <c r="HF307" s="38"/>
      <c r="HG307" s="38"/>
      <c r="HH307" s="38"/>
      <c r="HI307" s="38"/>
      <c r="HJ307" s="38"/>
      <c r="HK307" s="38"/>
      <c r="HL307" s="38"/>
      <c r="HM307" s="38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37"/>
      <c r="IJ307" s="38"/>
      <c r="IK307" s="38"/>
      <c r="IL307" s="38"/>
      <c r="IM307" s="38"/>
      <c r="IN307" s="38"/>
      <c r="IO307" s="38"/>
      <c r="IP307" s="38"/>
      <c r="IQ307" s="38"/>
      <c r="IR307" s="38"/>
      <c r="IS307" s="38"/>
      <c r="IT307" s="38"/>
      <c r="IU307" s="38"/>
      <c r="IV307" s="38"/>
      <c r="IW307" s="38"/>
      <c r="IX307" s="38"/>
      <c r="IY307" s="38"/>
      <c r="IZ307" s="38"/>
      <c r="JA307" s="38"/>
      <c r="JB307" s="38"/>
      <c r="JC307" s="37"/>
      <c r="JD307" s="38"/>
      <c r="JE307" s="38"/>
      <c r="JF307" s="38"/>
      <c r="JG307" s="38"/>
      <c r="JH307" s="38"/>
      <c r="JI307" s="38"/>
      <c r="JJ307" s="38"/>
      <c r="JK307" s="38"/>
      <c r="JL307" s="38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7"/>
      <c r="SJ307" s="38"/>
      <c r="SK307" s="38"/>
      <c r="SL307" s="38"/>
      <c r="SM307" s="38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7"/>
      <c r="TD307" s="38"/>
      <c r="TE307" s="38"/>
      <c r="TF307" s="38"/>
      <c r="TG307" s="38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7"/>
      <c r="TX307" s="38"/>
      <c r="TY307" s="38"/>
      <c r="TZ307" s="38"/>
      <c r="UA307" s="38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7"/>
      <c r="UR307" s="38"/>
      <c r="US307" s="38"/>
      <c r="UT307" s="38"/>
      <c r="UU307" s="38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7"/>
      <c r="VL307" s="38"/>
      <c r="VM307" s="38"/>
      <c r="VN307" s="38"/>
      <c r="VO307" s="38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7"/>
      <c r="WF307" s="38"/>
      <c r="WG307" s="38"/>
      <c r="WH307" s="38"/>
      <c r="WI307" s="38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7"/>
      <c r="WZ307" s="38"/>
      <c r="XA307" s="38"/>
      <c r="XB307" s="38"/>
      <c r="XC307" s="38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7"/>
      <c r="XT307" s="38"/>
      <c r="XU307" s="38"/>
      <c r="XV307" s="38"/>
      <c r="XW307" s="38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7"/>
      <c r="YN307" s="38"/>
      <c r="YO307" s="38"/>
      <c r="YP307" s="38"/>
      <c r="YQ307" s="38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7"/>
      <c r="ZH307" s="38"/>
      <c r="ZI307" s="38"/>
      <c r="ZJ307" s="38"/>
      <c r="ZK307" s="38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7"/>
      <c r="AAB307" s="38"/>
      <c r="AAC307" s="38"/>
      <c r="AAD307" s="38"/>
      <c r="AAE307" s="38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7"/>
      <c r="AAV307" s="38"/>
      <c r="AAW307" s="38"/>
      <c r="AAX307" s="38"/>
      <c r="AAY307" s="38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7"/>
      <c r="ABP307" s="38"/>
      <c r="ABQ307" s="38"/>
      <c r="ABR307" s="38"/>
      <c r="ABS307" s="38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7"/>
      <c r="ACJ307" s="38"/>
      <c r="ACK307" s="38"/>
      <c r="ACL307" s="38"/>
      <c r="ACM307" s="38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7"/>
      <c r="ADD307" s="38"/>
      <c r="ADE307" s="38"/>
      <c r="ADF307" s="38"/>
      <c r="ADG307" s="38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7"/>
      <c r="ADX307" s="38"/>
      <c r="ADY307" s="38"/>
      <c r="ADZ307" s="38"/>
      <c r="AEA307" s="38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7"/>
      <c r="AER307" s="38"/>
      <c r="AES307" s="38"/>
      <c r="AET307" s="38"/>
      <c r="AEU307" s="38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7"/>
      <c r="AFL307" s="38"/>
      <c r="AFM307" s="38"/>
      <c r="AFN307" s="38"/>
      <c r="AFO307" s="38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F307" s="85" t="str">
        <f t="shared" si="974"/>
        <v/>
      </c>
      <c r="AGG307" s="85" t="str">
        <f t="shared" si="975"/>
        <v/>
      </c>
      <c r="AGH307" s="85" t="str">
        <f t="shared" si="976"/>
        <v/>
      </c>
      <c r="AGL307" s="36" t="str">
        <f t="shared" si="987"/>
        <v/>
      </c>
      <c r="AGM307" s="36" t="str">
        <f t="shared" si="977"/>
        <v/>
      </c>
      <c r="AGN307" s="39" t="str">
        <f t="shared" si="988"/>
        <v/>
      </c>
      <c r="AGO307" s="36" t="str">
        <f t="shared" si="989"/>
        <v/>
      </c>
      <c r="AGP307" s="36" t="str">
        <f t="shared" si="978"/>
        <v/>
      </c>
      <c r="AGQ307" s="39">
        <f t="shared" si="990"/>
        <v>3</v>
      </c>
      <c r="AGR307" s="36" t="str">
        <f t="shared" si="991"/>
        <v/>
      </c>
      <c r="AGS307" s="36" t="str">
        <f t="shared" si="979"/>
        <v/>
      </c>
      <c r="AGT307" s="39" t="str">
        <f t="shared" si="992"/>
        <v/>
      </c>
      <c r="AGU307" s="36" t="str">
        <f t="shared" si="993"/>
        <v/>
      </c>
      <c r="AGV307" s="36" t="str">
        <f t="shared" si="980"/>
        <v/>
      </c>
      <c r="AGW307" s="39" t="str">
        <f t="shared" si="994"/>
        <v/>
      </c>
      <c r="AGX307" s="36" t="str">
        <f t="shared" si="995"/>
        <v/>
      </c>
      <c r="AGY307" s="36" t="str">
        <f t="shared" si="981"/>
        <v/>
      </c>
      <c r="AGZ307" s="39" t="str">
        <f t="shared" si="996"/>
        <v/>
      </c>
      <c r="AHA307" s="36" t="str">
        <f t="shared" si="997"/>
        <v/>
      </c>
      <c r="AHB307" s="36" t="str">
        <f t="shared" si="982"/>
        <v/>
      </c>
      <c r="AHC307" s="39" t="str">
        <f t="shared" si="998"/>
        <v/>
      </c>
      <c r="AHD307" s="36" t="str">
        <f t="shared" si="999"/>
        <v/>
      </c>
      <c r="AHE307" s="36" t="str">
        <f t="shared" si="983"/>
        <v/>
      </c>
      <c r="AHF307" s="39" t="str">
        <f t="shared" si="1000"/>
        <v/>
      </c>
      <c r="AHG307" s="36" t="str">
        <f t="shared" si="1001"/>
        <v/>
      </c>
      <c r="AHH307" s="36" t="str">
        <f t="shared" si="984"/>
        <v/>
      </c>
      <c r="AHI307" s="39" t="str">
        <f t="shared" si="1002"/>
        <v/>
      </c>
      <c r="AHJ307" s="36" t="str">
        <f t="shared" si="1003"/>
        <v/>
      </c>
      <c r="AHK307" s="36" t="str">
        <f t="shared" si="985"/>
        <v/>
      </c>
      <c r="AHL307" s="39" t="str">
        <f t="shared" si="1004"/>
        <v/>
      </c>
      <c r="AHM307" s="36" t="str">
        <f t="shared" si="1005"/>
        <v/>
      </c>
      <c r="AHN307" s="36" t="str">
        <f t="shared" si="986"/>
        <v/>
      </c>
      <c r="AHO307" s="39" t="str">
        <f t="shared" si="1006"/>
        <v/>
      </c>
    </row>
    <row r="308" spans="1:918" s="5" customFormat="1" outlineLevel="1" x14ac:dyDescent="0.25">
      <c r="A308" s="35">
        <f t="shared" si="1007"/>
        <v>25</v>
      </c>
      <c r="B308" s="36"/>
      <c r="C308" s="37"/>
      <c r="D308" s="35"/>
      <c r="E308" s="35"/>
      <c r="F308" s="35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7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7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7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7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  <c r="CU308" s="38"/>
      <c r="CV308" s="38"/>
      <c r="CW308" s="38"/>
      <c r="CX308" s="38"/>
      <c r="CY308" s="37"/>
      <c r="CZ308" s="38"/>
      <c r="DA308" s="38"/>
      <c r="DB308" s="38"/>
      <c r="DC308" s="38"/>
      <c r="DD308" s="38"/>
      <c r="DE308" s="38"/>
      <c r="DF308" s="38"/>
      <c r="DG308" s="38"/>
      <c r="DH308" s="38"/>
      <c r="DI308" s="38"/>
      <c r="DJ308" s="38"/>
      <c r="DK308" s="38"/>
      <c r="DL308" s="38"/>
      <c r="DM308" s="38"/>
      <c r="DN308" s="38"/>
      <c r="DO308" s="38"/>
      <c r="DP308" s="38"/>
      <c r="DQ308" s="38"/>
      <c r="DR308" s="38"/>
      <c r="DS308" s="37"/>
      <c r="DT308" s="38"/>
      <c r="DU308" s="38"/>
      <c r="DV308" s="38"/>
      <c r="DW308" s="38"/>
      <c r="DX308" s="38"/>
      <c r="DY308" s="38"/>
      <c r="DZ308" s="38"/>
      <c r="EA308" s="38"/>
      <c r="EB308" s="38"/>
      <c r="EC308" s="38"/>
      <c r="ED308" s="38"/>
      <c r="EE308" s="38"/>
      <c r="EF308" s="38"/>
      <c r="EG308" s="38"/>
      <c r="EH308" s="38"/>
      <c r="EI308" s="38"/>
      <c r="EJ308" s="38"/>
      <c r="EK308" s="38"/>
      <c r="EL308" s="38"/>
      <c r="EM308" s="37"/>
      <c r="EN308" s="38"/>
      <c r="EO308" s="38"/>
      <c r="EP308" s="38"/>
      <c r="EQ308" s="38"/>
      <c r="ER308" s="38"/>
      <c r="ES308" s="38"/>
      <c r="ET308" s="38"/>
      <c r="EU308" s="38"/>
      <c r="EV308" s="38"/>
      <c r="EW308" s="38"/>
      <c r="EX308" s="38"/>
      <c r="EY308" s="38"/>
      <c r="EZ308" s="38"/>
      <c r="FA308" s="38"/>
      <c r="FB308" s="38"/>
      <c r="FC308" s="38"/>
      <c r="FD308" s="38"/>
      <c r="FE308" s="38"/>
      <c r="FF308" s="38"/>
      <c r="FG308" s="37"/>
      <c r="FH308" s="38"/>
      <c r="FI308" s="38"/>
      <c r="FJ308" s="38"/>
      <c r="FK308" s="38"/>
      <c r="FL308" s="38"/>
      <c r="FM308" s="38"/>
      <c r="FN308" s="38"/>
      <c r="FO308" s="38"/>
      <c r="FP308" s="38"/>
      <c r="FQ308" s="38"/>
      <c r="FR308" s="38"/>
      <c r="FS308" s="38"/>
      <c r="FT308" s="38"/>
      <c r="FU308" s="38"/>
      <c r="FV308" s="38"/>
      <c r="FW308" s="38"/>
      <c r="FX308" s="38"/>
      <c r="FY308" s="38"/>
      <c r="FZ308" s="38"/>
      <c r="GA308" s="37"/>
      <c r="GB308" s="38"/>
      <c r="GC308" s="38"/>
      <c r="GD308" s="38"/>
      <c r="GE308" s="38"/>
      <c r="GF308" s="38"/>
      <c r="GG308" s="38"/>
      <c r="GH308" s="38"/>
      <c r="GI308" s="38"/>
      <c r="GJ308" s="38"/>
      <c r="GK308" s="38"/>
      <c r="GL308" s="38"/>
      <c r="GM308" s="38"/>
      <c r="GN308" s="38"/>
      <c r="GO308" s="38"/>
      <c r="GP308" s="38"/>
      <c r="GQ308" s="38"/>
      <c r="GR308" s="38"/>
      <c r="GS308" s="38"/>
      <c r="GT308" s="38"/>
      <c r="GU308" s="37"/>
      <c r="GV308" s="38"/>
      <c r="GW308" s="38"/>
      <c r="GX308" s="38"/>
      <c r="GY308" s="38"/>
      <c r="GZ308" s="38"/>
      <c r="HA308" s="38"/>
      <c r="HB308" s="38"/>
      <c r="HC308" s="38"/>
      <c r="HD308" s="38"/>
      <c r="HE308" s="38"/>
      <c r="HF308" s="38"/>
      <c r="HG308" s="38"/>
      <c r="HH308" s="38"/>
      <c r="HI308" s="38"/>
      <c r="HJ308" s="38"/>
      <c r="HK308" s="38"/>
      <c r="HL308" s="38"/>
      <c r="HM308" s="38"/>
      <c r="HN308" s="38"/>
      <c r="HO308" s="37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37"/>
      <c r="IJ308" s="38"/>
      <c r="IK308" s="38"/>
      <c r="IL308" s="38"/>
      <c r="IM308" s="38"/>
      <c r="IN308" s="38"/>
      <c r="IO308" s="38"/>
      <c r="IP308" s="38"/>
      <c r="IQ308" s="38"/>
      <c r="IR308" s="38"/>
      <c r="IS308" s="38"/>
      <c r="IT308" s="38"/>
      <c r="IU308" s="38"/>
      <c r="IV308" s="38"/>
      <c r="IW308" s="38"/>
      <c r="IX308" s="38"/>
      <c r="IY308" s="38"/>
      <c r="IZ308" s="38"/>
      <c r="JA308" s="38"/>
      <c r="JB308" s="38"/>
      <c r="JC308" s="37"/>
      <c r="JD308" s="38"/>
      <c r="JE308" s="38"/>
      <c r="JF308" s="38"/>
      <c r="JG308" s="38"/>
      <c r="JH308" s="38"/>
      <c r="JI308" s="38"/>
      <c r="JJ308" s="38"/>
      <c r="JK308" s="38"/>
      <c r="JL308" s="38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37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  <c r="PU308" s="38"/>
      <c r="PV308" s="38"/>
      <c r="PW308" s="38"/>
      <c r="PX308" s="38"/>
      <c r="PY308" s="38"/>
      <c r="PZ308" s="38"/>
      <c r="QA308" s="37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37"/>
      <c r="QV308" s="38"/>
      <c r="QW308" s="38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37"/>
      <c r="RP308" s="38"/>
      <c r="RQ308" s="38"/>
      <c r="RR308" s="38"/>
      <c r="RS308" s="38"/>
      <c r="RT308" s="38"/>
      <c r="RU308" s="38"/>
      <c r="RV308" s="38"/>
      <c r="RW308" s="38"/>
      <c r="RX308" s="38"/>
      <c r="RY308" s="38"/>
      <c r="RZ308" s="38"/>
      <c r="SA308" s="38"/>
      <c r="SB308" s="38"/>
      <c r="SC308" s="38"/>
      <c r="SD308" s="38"/>
      <c r="SE308" s="38"/>
      <c r="SF308" s="38"/>
      <c r="SG308" s="38"/>
      <c r="SH308" s="38"/>
      <c r="SI308" s="37"/>
      <c r="SJ308" s="38"/>
      <c r="SK308" s="38"/>
      <c r="SL308" s="38"/>
      <c r="SM308" s="38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7"/>
      <c r="TD308" s="38"/>
      <c r="TE308" s="38"/>
      <c r="TF308" s="38"/>
      <c r="TG308" s="38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7"/>
      <c r="TX308" s="38"/>
      <c r="TY308" s="38"/>
      <c r="TZ308" s="38"/>
      <c r="UA308" s="38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7"/>
      <c r="UR308" s="38"/>
      <c r="US308" s="38"/>
      <c r="UT308" s="38"/>
      <c r="UU308" s="38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7"/>
      <c r="VL308" s="38"/>
      <c r="VM308" s="38"/>
      <c r="VN308" s="38"/>
      <c r="VO308" s="38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7"/>
      <c r="WF308" s="38"/>
      <c r="WG308" s="38"/>
      <c r="WH308" s="38"/>
      <c r="WI308" s="38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7"/>
      <c r="WZ308" s="38"/>
      <c r="XA308" s="38"/>
      <c r="XB308" s="38"/>
      <c r="XC308" s="38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7"/>
      <c r="XT308" s="38"/>
      <c r="XU308" s="38"/>
      <c r="XV308" s="38"/>
      <c r="XW308" s="38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7"/>
      <c r="YN308" s="38"/>
      <c r="YO308" s="38"/>
      <c r="YP308" s="38"/>
      <c r="YQ308" s="38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7"/>
      <c r="ZH308" s="38"/>
      <c r="ZI308" s="38"/>
      <c r="ZJ308" s="38"/>
      <c r="ZK308" s="38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7"/>
      <c r="AAB308" s="38"/>
      <c r="AAC308" s="38"/>
      <c r="AAD308" s="38"/>
      <c r="AAE308" s="38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7"/>
      <c r="AAV308" s="38"/>
      <c r="AAW308" s="38"/>
      <c r="AAX308" s="38"/>
      <c r="AAY308" s="38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7"/>
      <c r="ABP308" s="38"/>
      <c r="ABQ308" s="38"/>
      <c r="ABR308" s="38"/>
      <c r="ABS308" s="38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7"/>
      <c r="ACJ308" s="38"/>
      <c r="ACK308" s="38"/>
      <c r="ACL308" s="38"/>
      <c r="ACM308" s="38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7"/>
      <c r="ADD308" s="38"/>
      <c r="ADE308" s="38"/>
      <c r="ADF308" s="38"/>
      <c r="ADG308" s="38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7"/>
      <c r="ADX308" s="38"/>
      <c r="ADY308" s="38"/>
      <c r="ADZ308" s="38"/>
      <c r="AEA308" s="38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7"/>
      <c r="AER308" s="38"/>
      <c r="AES308" s="38"/>
      <c r="AET308" s="38"/>
      <c r="AEU308" s="38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7"/>
      <c r="AFL308" s="38"/>
      <c r="AFM308" s="38"/>
      <c r="AFN308" s="38"/>
      <c r="AFO308" s="38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F308" s="85" t="str">
        <f t="shared" si="974"/>
        <v/>
      </c>
      <c r="AGG308" s="85" t="str">
        <f t="shared" si="975"/>
        <v/>
      </c>
      <c r="AGH308" s="85" t="str">
        <f t="shared" si="976"/>
        <v/>
      </c>
      <c r="AGL308" s="36" t="str">
        <f t="shared" si="987"/>
        <v/>
      </c>
      <c r="AGM308" s="36" t="str">
        <f t="shared" si="977"/>
        <v/>
      </c>
      <c r="AGN308" s="39" t="str">
        <f t="shared" si="988"/>
        <v/>
      </c>
      <c r="AGO308" s="36" t="str">
        <f t="shared" si="989"/>
        <v/>
      </c>
      <c r="AGP308" s="36" t="str">
        <f t="shared" si="978"/>
        <v/>
      </c>
      <c r="AGQ308" s="39" t="str">
        <f t="shared" si="990"/>
        <v/>
      </c>
      <c r="AGR308" s="36" t="str">
        <f t="shared" si="991"/>
        <v/>
      </c>
      <c r="AGS308" s="36" t="str">
        <f t="shared" si="979"/>
        <v/>
      </c>
      <c r="AGT308" s="39" t="str">
        <f t="shared" si="992"/>
        <v/>
      </c>
      <c r="AGU308" s="36" t="str">
        <f t="shared" si="993"/>
        <v/>
      </c>
      <c r="AGV308" s="36" t="str">
        <f t="shared" si="980"/>
        <v/>
      </c>
      <c r="AGW308" s="39" t="str">
        <f t="shared" si="994"/>
        <v/>
      </c>
      <c r="AGX308" s="36" t="str">
        <f t="shared" si="995"/>
        <v/>
      </c>
      <c r="AGY308" s="36" t="str">
        <f t="shared" si="981"/>
        <v/>
      </c>
      <c r="AGZ308" s="39" t="str">
        <f t="shared" si="996"/>
        <v/>
      </c>
      <c r="AHA308" s="36" t="str">
        <f t="shared" si="997"/>
        <v/>
      </c>
      <c r="AHB308" s="36" t="str">
        <f t="shared" si="982"/>
        <v/>
      </c>
      <c r="AHC308" s="39" t="str">
        <f t="shared" si="998"/>
        <v/>
      </c>
      <c r="AHD308" s="36" t="str">
        <f t="shared" si="999"/>
        <v/>
      </c>
      <c r="AHE308" s="36" t="str">
        <f t="shared" si="983"/>
        <v/>
      </c>
      <c r="AHF308" s="39" t="str">
        <f t="shared" si="1000"/>
        <v/>
      </c>
      <c r="AHG308" s="36" t="str">
        <f t="shared" si="1001"/>
        <v/>
      </c>
      <c r="AHH308" s="36" t="str">
        <f t="shared" si="984"/>
        <v/>
      </c>
      <c r="AHI308" s="39" t="str">
        <f t="shared" si="1002"/>
        <v/>
      </c>
      <c r="AHJ308" s="36" t="str">
        <f t="shared" si="1003"/>
        <v/>
      </c>
      <c r="AHK308" s="36" t="str">
        <f t="shared" si="985"/>
        <v/>
      </c>
      <c r="AHL308" s="39" t="str">
        <f t="shared" si="1004"/>
        <v/>
      </c>
      <c r="AHM308" s="36" t="str">
        <f t="shared" si="1005"/>
        <v/>
      </c>
      <c r="AHN308" s="36" t="str">
        <f t="shared" si="986"/>
        <v/>
      </c>
      <c r="AHO308" s="39" t="str">
        <f t="shared" si="1006"/>
        <v/>
      </c>
    </row>
    <row r="309" spans="1:918" s="32" customFormat="1" x14ac:dyDescent="0.25">
      <c r="A309" s="31" t="s">
        <v>43</v>
      </c>
      <c r="C309" s="33"/>
      <c r="D309" s="33"/>
      <c r="E309" s="33"/>
      <c r="F309" s="34"/>
      <c r="G309" s="33"/>
      <c r="H309" s="33"/>
      <c r="I309" s="33"/>
      <c r="J309" s="34"/>
      <c r="K309" s="33"/>
      <c r="L309" s="33"/>
      <c r="M309" s="33"/>
      <c r="N309" s="34"/>
      <c r="O309" s="33"/>
      <c r="P309" s="33"/>
      <c r="Q309" s="33"/>
      <c r="R309" s="34"/>
      <c r="S309" s="33"/>
      <c r="T309" s="33"/>
      <c r="U309" s="33"/>
      <c r="V309" s="34"/>
      <c r="W309" s="33"/>
      <c r="X309" s="33"/>
      <c r="Y309" s="33"/>
      <c r="Z309" s="34"/>
      <c r="AA309" s="33"/>
      <c r="AB309" s="33"/>
      <c r="AC309" s="33"/>
      <c r="AD309" s="34"/>
      <c r="AE309" s="33"/>
      <c r="AF309" s="33"/>
      <c r="AG309" s="33"/>
      <c r="AH309" s="34"/>
      <c r="AI309" s="33"/>
      <c r="AJ309" s="33"/>
      <c r="AK309" s="33"/>
      <c r="AL309" s="34"/>
      <c r="AM309" s="33"/>
      <c r="AN309" s="33"/>
      <c r="AO309" s="33"/>
      <c r="AP309" s="34"/>
      <c r="AQ309" s="33"/>
      <c r="AR309" s="33"/>
      <c r="AS309" s="33"/>
      <c r="AT309" s="34"/>
      <c r="AU309" s="33"/>
      <c r="AV309" s="33"/>
      <c r="AW309" s="33"/>
      <c r="AX309" s="34"/>
      <c r="AY309" s="33"/>
      <c r="AZ309" s="33"/>
      <c r="BA309" s="33"/>
      <c r="BB309" s="34"/>
      <c r="BC309" s="33"/>
      <c r="BD309" s="33"/>
      <c r="BE309" s="33"/>
      <c r="BF309" s="34"/>
      <c r="BG309" s="33"/>
      <c r="BH309" s="33"/>
      <c r="BI309" s="33"/>
      <c r="BJ309" s="34"/>
      <c r="BK309" s="33"/>
      <c r="BL309" s="33"/>
      <c r="BM309" s="33"/>
      <c r="BN309" s="34"/>
      <c r="BO309" s="33"/>
      <c r="BP309" s="33"/>
      <c r="BQ309" s="33"/>
      <c r="BR309" s="34"/>
      <c r="BS309" s="33"/>
      <c r="BT309" s="33"/>
      <c r="BU309" s="33"/>
      <c r="BV309" s="34"/>
      <c r="BW309" s="33"/>
      <c r="BX309" s="33"/>
      <c r="BY309" s="33"/>
      <c r="BZ309" s="34"/>
      <c r="CA309" s="33"/>
      <c r="CB309" s="33"/>
      <c r="CC309" s="33"/>
      <c r="CD309" s="34"/>
      <c r="CE309" s="33"/>
      <c r="CF309" s="33"/>
      <c r="CG309" s="33"/>
      <c r="CH309" s="34"/>
      <c r="CI309" s="33"/>
      <c r="CJ309" s="33"/>
      <c r="CK309" s="33"/>
      <c r="CL309" s="34"/>
      <c r="CM309" s="33"/>
      <c r="CN309" s="33"/>
      <c r="CO309" s="33"/>
      <c r="CP309" s="34"/>
      <c r="CQ309" s="33"/>
      <c r="CR309" s="33"/>
      <c r="CS309" s="33"/>
      <c r="CT309" s="34"/>
      <c r="CU309" s="33"/>
      <c r="CV309" s="33"/>
      <c r="CW309" s="33"/>
      <c r="CX309" s="34"/>
      <c r="CY309" s="33"/>
      <c r="CZ309" s="33"/>
      <c r="DA309" s="33"/>
      <c r="DB309" s="34"/>
      <c r="DC309" s="33"/>
      <c r="DD309" s="33"/>
      <c r="DE309" s="33"/>
      <c r="DF309" s="34"/>
      <c r="DG309" s="33"/>
      <c r="DH309" s="33"/>
      <c r="DI309" s="33"/>
      <c r="DJ309" s="34"/>
      <c r="DK309" s="33"/>
      <c r="DL309" s="33"/>
      <c r="DM309" s="33"/>
      <c r="DN309" s="34"/>
      <c r="DO309" s="33"/>
      <c r="DP309" s="33"/>
      <c r="DQ309" s="33"/>
      <c r="DR309" s="34"/>
      <c r="DS309" s="33"/>
      <c r="DT309" s="33"/>
      <c r="DU309" s="33"/>
      <c r="DV309" s="34"/>
      <c r="DW309" s="33"/>
      <c r="DX309" s="33"/>
      <c r="DY309" s="33"/>
      <c r="DZ309" s="34"/>
      <c r="EA309" s="33"/>
      <c r="EB309" s="33"/>
      <c r="EC309" s="33"/>
      <c r="ED309" s="34"/>
      <c r="EE309" s="33"/>
      <c r="EF309" s="33"/>
      <c r="EG309" s="33"/>
      <c r="EH309" s="34"/>
      <c r="EI309" s="33"/>
      <c r="EJ309" s="33"/>
      <c r="EK309" s="33"/>
      <c r="EL309" s="34"/>
      <c r="EM309" s="37"/>
      <c r="EN309" s="38"/>
      <c r="EO309" s="38"/>
      <c r="EP309" s="38"/>
      <c r="EQ309" s="38"/>
      <c r="ER309" s="38"/>
      <c r="ES309" s="38"/>
      <c r="ET309" s="38"/>
      <c r="EU309" s="38"/>
      <c r="EV309" s="38"/>
      <c r="EW309" s="38"/>
      <c r="EX309" s="38"/>
      <c r="EY309" s="38"/>
      <c r="EZ309" s="38"/>
      <c r="FA309" s="38"/>
      <c r="FB309" s="38"/>
      <c r="FC309" s="38"/>
      <c r="FD309" s="33"/>
      <c r="FE309" s="33"/>
      <c r="FF309" s="34"/>
      <c r="FG309" s="33"/>
      <c r="FH309" s="33"/>
      <c r="FI309" s="33"/>
      <c r="FJ309" s="34"/>
      <c r="FK309" s="33"/>
      <c r="FL309" s="33"/>
      <c r="FM309" s="33"/>
      <c r="FN309" s="34"/>
      <c r="FO309" s="33"/>
      <c r="FP309" s="33"/>
      <c r="FQ309" s="33"/>
      <c r="FR309" s="34"/>
      <c r="FS309" s="33"/>
      <c r="FT309" s="33"/>
      <c r="FU309" s="33"/>
      <c r="FV309" s="34"/>
      <c r="FW309" s="33"/>
      <c r="FX309" s="33"/>
      <c r="FY309" s="33"/>
      <c r="FZ309" s="34"/>
      <c r="GA309" s="33"/>
      <c r="GB309" s="33"/>
      <c r="GC309" s="33"/>
      <c r="GD309" s="34"/>
      <c r="GE309" s="33"/>
      <c r="GF309" s="33"/>
      <c r="GG309" s="33"/>
      <c r="GH309" s="34"/>
      <c r="GI309" s="33"/>
      <c r="GJ309" s="33"/>
      <c r="GK309" s="33"/>
      <c r="GL309" s="34"/>
      <c r="GM309" s="33"/>
      <c r="GN309" s="33"/>
      <c r="GO309" s="33"/>
      <c r="GP309" s="34"/>
      <c r="GQ309" s="33"/>
      <c r="GR309" s="33"/>
      <c r="GS309" s="33"/>
      <c r="GT309" s="34"/>
      <c r="GU309" s="33"/>
      <c r="GV309" s="33"/>
      <c r="GW309" s="33"/>
      <c r="GX309" s="34"/>
      <c r="GY309" s="33"/>
      <c r="GZ309" s="33"/>
      <c r="HA309" s="33"/>
      <c r="HB309" s="34"/>
      <c r="HC309" s="33"/>
      <c r="HD309" s="33"/>
      <c r="HE309" s="33"/>
      <c r="HF309" s="34"/>
      <c r="HG309" s="33"/>
      <c r="HH309" s="33"/>
      <c r="HI309" s="33"/>
      <c r="HJ309" s="34"/>
      <c r="HK309" s="33"/>
      <c r="HL309" s="33"/>
      <c r="HM309" s="33"/>
      <c r="HN309" s="34"/>
      <c r="HO309" s="33"/>
      <c r="HP309" s="33"/>
      <c r="HQ309" s="33"/>
      <c r="HR309" s="34"/>
      <c r="HS309" s="33"/>
      <c r="HT309" s="33"/>
      <c r="HU309" s="33"/>
      <c r="HV309" s="34"/>
      <c r="HW309" s="33"/>
      <c r="HX309" s="33"/>
      <c r="HY309" s="33"/>
      <c r="HZ309" s="34"/>
      <c r="IA309" s="33"/>
      <c r="IB309" s="33"/>
      <c r="IC309" s="33"/>
      <c r="ID309" s="34"/>
      <c r="IE309" s="33"/>
      <c r="IF309" s="33"/>
      <c r="IG309" s="33"/>
      <c r="IH309" s="34"/>
      <c r="II309" s="33"/>
      <c r="IJ309" s="33"/>
      <c r="IK309" s="33"/>
      <c r="IL309" s="34"/>
      <c r="IM309" s="33"/>
      <c r="IN309" s="33"/>
      <c r="IO309" s="33"/>
      <c r="IP309" s="34"/>
      <c r="IQ309" s="33"/>
      <c r="IR309" s="33"/>
      <c r="IS309" s="33"/>
      <c r="IT309" s="34"/>
      <c r="IU309" s="33"/>
      <c r="IV309" s="33"/>
      <c r="IW309" s="33"/>
      <c r="IX309" s="34"/>
      <c r="IY309" s="33"/>
      <c r="IZ309" s="33"/>
      <c r="JA309" s="33"/>
      <c r="JB309" s="34"/>
      <c r="JC309" s="33"/>
      <c r="JD309" s="33"/>
      <c r="JE309" s="33"/>
      <c r="JF309" s="34"/>
      <c r="JG309" s="33"/>
      <c r="JH309" s="33"/>
      <c r="JI309" s="33"/>
      <c r="JJ309" s="34"/>
      <c r="JK309" s="33"/>
      <c r="JL309" s="33"/>
      <c r="JM309" s="33"/>
      <c r="JN309" s="34"/>
      <c r="JO309" s="33"/>
      <c r="JP309" s="33"/>
      <c r="JQ309" s="33"/>
      <c r="JR309" s="34"/>
      <c r="JS309" s="33"/>
      <c r="JT309" s="33"/>
      <c r="JU309" s="33"/>
      <c r="JV309" s="34"/>
      <c r="JW309" s="33"/>
      <c r="JX309" s="33"/>
      <c r="JY309" s="33"/>
      <c r="JZ309" s="34"/>
      <c r="KA309" s="33"/>
      <c r="KB309" s="33"/>
      <c r="KC309" s="33"/>
      <c r="KD309" s="34"/>
      <c r="KE309" s="33"/>
      <c r="KF309" s="33"/>
      <c r="KG309" s="33"/>
      <c r="KH309" s="34"/>
      <c r="KI309" s="33"/>
      <c r="KJ309" s="33"/>
      <c r="KK309" s="33"/>
      <c r="KL309" s="34"/>
      <c r="KM309" s="33"/>
      <c r="KN309" s="33"/>
      <c r="KO309" s="33"/>
      <c r="KP309" s="34"/>
      <c r="KQ309" s="33"/>
      <c r="KR309" s="33"/>
      <c r="KS309" s="33"/>
      <c r="KT309" s="34"/>
      <c r="KU309" s="33"/>
      <c r="KV309" s="33"/>
      <c r="KW309" s="33"/>
      <c r="KX309" s="34"/>
      <c r="KY309" s="33"/>
      <c r="KZ309" s="33"/>
      <c r="LA309" s="33"/>
      <c r="LB309" s="34"/>
      <c r="LC309" s="33"/>
      <c r="LD309" s="33"/>
      <c r="LE309" s="33"/>
      <c r="LF309" s="34"/>
      <c r="LG309" s="33"/>
      <c r="LH309" s="33"/>
      <c r="LI309" s="33"/>
      <c r="LJ309" s="34"/>
      <c r="LK309" s="33"/>
      <c r="LL309" s="33"/>
      <c r="LM309" s="33"/>
      <c r="LN309" s="34"/>
      <c r="LO309" s="33"/>
      <c r="LP309" s="33"/>
      <c r="LQ309" s="33"/>
      <c r="LR309" s="34"/>
      <c r="LS309" s="33"/>
      <c r="LT309" s="33"/>
      <c r="LU309" s="33"/>
      <c r="LV309" s="34"/>
      <c r="LW309" s="33"/>
      <c r="LX309" s="33"/>
      <c r="LY309" s="33"/>
      <c r="LZ309" s="34"/>
      <c r="MA309" s="33"/>
      <c r="MB309" s="33"/>
      <c r="MC309" s="33"/>
      <c r="MD309" s="34"/>
      <c r="ME309" s="33"/>
      <c r="MF309" s="33"/>
      <c r="MG309" s="33"/>
      <c r="MH309" s="34"/>
      <c r="MI309" s="33"/>
      <c r="MJ309" s="33"/>
      <c r="MK309" s="33"/>
      <c r="ML309" s="34"/>
      <c r="MM309" s="33"/>
      <c r="MN309" s="33"/>
      <c r="MO309" s="33"/>
      <c r="MP309" s="34"/>
      <c r="MQ309" s="33"/>
      <c r="MR309" s="33"/>
      <c r="MS309" s="33"/>
      <c r="MT309" s="34"/>
      <c r="MU309" s="33"/>
      <c r="MV309" s="33"/>
      <c r="MW309" s="33"/>
      <c r="MX309" s="34"/>
      <c r="MY309" s="33"/>
      <c r="MZ309" s="33"/>
      <c r="NA309" s="33"/>
      <c r="NB309" s="34"/>
      <c r="NC309" s="33"/>
      <c r="ND309" s="33"/>
      <c r="NE309" s="33"/>
      <c r="NF309" s="34"/>
      <c r="NG309" s="33"/>
      <c r="NH309" s="33"/>
      <c r="NI309" s="33"/>
      <c r="NJ309" s="34"/>
      <c r="NK309" s="33"/>
      <c r="NL309" s="33"/>
      <c r="NM309" s="33"/>
      <c r="NN309" s="34"/>
      <c r="NO309" s="33"/>
      <c r="NP309" s="33"/>
      <c r="NQ309" s="33"/>
      <c r="NR309" s="34"/>
      <c r="NS309" s="33"/>
      <c r="NT309" s="33"/>
      <c r="NU309" s="33"/>
      <c r="NV309" s="34"/>
      <c r="NW309" s="33"/>
      <c r="NX309" s="33"/>
      <c r="NY309" s="33"/>
      <c r="NZ309" s="34"/>
      <c r="OA309" s="33"/>
      <c r="OB309" s="33"/>
      <c r="OC309" s="33"/>
      <c r="OD309" s="34"/>
      <c r="OE309" s="33"/>
      <c r="OF309" s="33"/>
      <c r="OG309" s="33"/>
      <c r="OH309" s="34"/>
      <c r="OI309" s="33"/>
      <c r="OJ309" s="33"/>
      <c r="OK309" s="33"/>
      <c r="OL309" s="34"/>
      <c r="OM309" s="33"/>
      <c r="ON309" s="33"/>
      <c r="OO309" s="33"/>
      <c r="OP309" s="34"/>
      <c r="OQ309" s="33"/>
      <c r="OR309" s="33"/>
      <c r="OS309" s="33"/>
      <c r="OT309" s="34"/>
      <c r="OU309" s="33"/>
      <c r="OV309" s="33"/>
      <c r="OW309" s="33"/>
      <c r="OX309" s="34"/>
      <c r="OY309" s="33"/>
      <c r="OZ309" s="33"/>
      <c r="PA309" s="33"/>
      <c r="PB309" s="34"/>
      <c r="PC309" s="33"/>
      <c r="PD309" s="33"/>
      <c r="PE309" s="33"/>
      <c r="PF309" s="34"/>
      <c r="PG309" s="33"/>
      <c r="PH309" s="33"/>
      <c r="PI309" s="33"/>
      <c r="PJ309" s="34"/>
      <c r="PK309" s="33"/>
      <c r="PL309" s="33"/>
      <c r="PM309" s="33"/>
      <c r="PN309" s="34"/>
      <c r="PO309" s="33"/>
      <c r="PP309" s="33"/>
      <c r="PQ309" s="33"/>
      <c r="PR309" s="34"/>
      <c r="PS309" s="33"/>
      <c r="PT309" s="33"/>
      <c r="PU309" s="33"/>
      <c r="PV309" s="34"/>
      <c r="PW309" s="33"/>
      <c r="PX309" s="33"/>
      <c r="PY309" s="33"/>
      <c r="PZ309" s="34"/>
      <c r="QA309" s="33"/>
      <c r="QB309" s="33"/>
      <c r="QC309" s="33"/>
      <c r="QD309" s="34"/>
      <c r="QE309" s="33"/>
      <c r="QF309" s="33"/>
      <c r="QG309" s="33"/>
      <c r="QH309" s="34"/>
      <c r="QI309" s="33"/>
      <c r="QJ309" s="33"/>
      <c r="QK309" s="33"/>
      <c r="QL309" s="34"/>
      <c r="QM309" s="33"/>
      <c r="QN309" s="33"/>
      <c r="QO309" s="33"/>
      <c r="QP309" s="34"/>
      <c r="QQ309" s="33"/>
      <c r="QR309" s="33"/>
      <c r="QS309" s="33"/>
      <c r="QT309" s="34"/>
      <c r="QU309" s="33"/>
      <c r="QV309" s="33"/>
      <c r="QW309" s="33"/>
      <c r="QX309" s="34"/>
      <c r="QY309" s="33"/>
      <c r="QZ309" s="33"/>
      <c r="RA309" s="33"/>
      <c r="RB309" s="34"/>
      <c r="RC309" s="33"/>
      <c r="RD309" s="33"/>
      <c r="RE309" s="33"/>
      <c r="RF309" s="34"/>
      <c r="RG309" s="33"/>
      <c r="RH309" s="33"/>
      <c r="RI309" s="33"/>
      <c r="RJ309" s="34"/>
      <c r="RK309" s="33"/>
      <c r="RL309" s="33"/>
      <c r="RM309" s="33"/>
      <c r="RN309" s="34"/>
      <c r="RO309" s="33"/>
      <c r="RP309" s="33"/>
      <c r="RQ309" s="33"/>
      <c r="RR309" s="34"/>
      <c r="RS309" s="33"/>
      <c r="RT309" s="33"/>
      <c r="RU309" s="33"/>
      <c r="RV309" s="34"/>
      <c r="RW309" s="33"/>
      <c r="RX309" s="33"/>
      <c r="RY309" s="33"/>
      <c r="RZ309" s="34"/>
      <c r="SA309" s="33"/>
      <c r="SB309" s="33"/>
      <c r="SC309" s="33"/>
      <c r="SD309" s="34"/>
      <c r="SE309" s="33"/>
      <c r="SF309" s="33"/>
      <c r="SG309" s="33"/>
      <c r="SH309" s="34"/>
      <c r="SI309" s="33"/>
      <c r="SJ309" s="33"/>
      <c r="SK309" s="33"/>
      <c r="SL309" s="34"/>
      <c r="SM309" s="33"/>
      <c r="SN309" s="33"/>
      <c r="SO309" s="33"/>
      <c r="SP309" s="34"/>
      <c r="SQ309" s="33"/>
      <c r="SR309" s="33"/>
      <c r="SS309" s="33"/>
      <c r="ST309" s="34"/>
      <c r="SU309" s="33"/>
      <c r="SV309" s="33"/>
      <c r="SW309" s="33"/>
      <c r="SX309" s="34"/>
      <c r="SY309" s="33"/>
      <c r="SZ309" s="33"/>
      <c r="TA309" s="33"/>
      <c r="TB309" s="34"/>
      <c r="TC309" s="33"/>
      <c r="TD309" s="33"/>
      <c r="TE309" s="33"/>
      <c r="TF309" s="34"/>
      <c r="TG309" s="33"/>
      <c r="TH309" s="33"/>
      <c r="TI309" s="33"/>
      <c r="TJ309" s="34"/>
      <c r="TK309" s="33"/>
      <c r="TL309" s="33"/>
      <c r="TM309" s="33"/>
      <c r="TN309" s="34"/>
      <c r="TO309" s="33"/>
      <c r="TP309" s="33"/>
      <c r="TQ309" s="33"/>
      <c r="TR309" s="34"/>
      <c r="TS309" s="33"/>
      <c r="TT309" s="33"/>
      <c r="TU309" s="33"/>
      <c r="TV309" s="34"/>
      <c r="TW309" s="33"/>
      <c r="TX309" s="33"/>
      <c r="TY309" s="33"/>
      <c r="TZ309" s="34"/>
      <c r="UA309" s="33"/>
      <c r="UB309" s="33"/>
      <c r="UC309" s="33"/>
      <c r="UD309" s="34"/>
      <c r="UE309" s="33"/>
      <c r="UF309" s="33"/>
      <c r="UG309" s="33"/>
      <c r="UH309" s="34"/>
      <c r="UI309" s="33"/>
      <c r="UJ309" s="33"/>
      <c r="UK309" s="33"/>
      <c r="UL309" s="34"/>
      <c r="UM309" s="33"/>
      <c r="UN309" s="33"/>
      <c r="UO309" s="33"/>
      <c r="UP309" s="34"/>
      <c r="UQ309" s="33"/>
      <c r="UR309" s="33"/>
      <c r="US309" s="33"/>
      <c r="UT309" s="34"/>
      <c r="UU309" s="33"/>
      <c r="UV309" s="33"/>
      <c r="UW309" s="33"/>
      <c r="UX309" s="34"/>
      <c r="UY309" s="33"/>
      <c r="UZ309" s="33"/>
      <c r="VA309" s="33"/>
      <c r="VB309" s="34"/>
      <c r="VC309" s="33"/>
      <c r="VD309" s="33"/>
      <c r="VE309" s="33"/>
      <c r="VF309" s="34"/>
      <c r="VG309" s="33"/>
      <c r="VH309" s="33"/>
      <c r="VI309" s="33"/>
      <c r="VJ309" s="34"/>
      <c r="VK309" s="33"/>
      <c r="VL309" s="33"/>
      <c r="VM309" s="33"/>
      <c r="VN309" s="34"/>
      <c r="VO309" s="33"/>
      <c r="VP309" s="33"/>
      <c r="VQ309" s="33"/>
      <c r="VR309" s="34"/>
      <c r="VS309" s="33"/>
      <c r="VT309" s="33"/>
      <c r="VU309" s="33"/>
      <c r="VV309" s="34"/>
      <c r="VW309" s="33"/>
      <c r="VX309" s="33"/>
      <c r="VY309" s="33"/>
      <c r="VZ309" s="34"/>
      <c r="WA309" s="33"/>
      <c r="WB309" s="33"/>
      <c r="WC309" s="33"/>
      <c r="WD309" s="34"/>
      <c r="WE309" s="33"/>
      <c r="WF309" s="33"/>
      <c r="WG309" s="33"/>
      <c r="WH309" s="34"/>
      <c r="WI309" s="33"/>
      <c r="WJ309" s="33"/>
      <c r="WK309" s="33"/>
      <c r="WL309" s="34"/>
      <c r="WM309" s="33"/>
      <c r="WN309" s="33"/>
      <c r="WO309" s="33"/>
      <c r="WP309" s="34"/>
      <c r="WQ309" s="33"/>
      <c r="WR309" s="33"/>
      <c r="WS309" s="33"/>
      <c r="WT309" s="34"/>
      <c r="WU309" s="33"/>
      <c r="WV309" s="33"/>
      <c r="WW309" s="33"/>
      <c r="WX309" s="34"/>
      <c r="WY309" s="33"/>
      <c r="WZ309" s="33"/>
      <c r="XA309" s="33"/>
      <c r="XB309" s="34"/>
      <c r="XC309" s="33"/>
      <c r="XD309" s="33"/>
      <c r="XE309" s="33"/>
      <c r="XF309" s="34"/>
      <c r="XG309" s="33"/>
      <c r="XH309" s="33"/>
      <c r="XI309" s="33"/>
      <c r="XJ309" s="34"/>
      <c r="XK309" s="33"/>
      <c r="XL309" s="33"/>
      <c r="XM309" s="33"/>
      <c r="XN309" s="34"/>
      <c r="XO309" s="33"/>
      <c r="XP309" s="33"/>
      <c r="XQ309" s="33"/>
      <c r="XR309" s="34"/>
      <c r="XS309" s="33"/>
      <c r="XT309" s="33"/>
      <c r="XU309" s="33"/>
      <c r="XV309" s="34"/>
      <c r="XW309" s="33"/>
      <c r="XX309" s="33"/>
      <c r="XY309" s="33"/>
      <c r="XZ309" s="34"/>
      <c r="YA309" s="33"/>
      <c r="YB309" s="33"/>
      <c r="YC309" s="33"/>
      <c r="YD309" s="34"/>
      <c r="YE309" s="33"/>
      <c r="YF309" s="33"/>
      <c r="YG309" s="33"/>
      <c r="YH309" s="34"/>
      <c r="YI309" s="33"/>
      <c r="YJ309" s="33"/>
      <c r="YK309" s="33"/>
      <c r="YL309" s="34"/>
      <c r="YM309" s="33"/>
      <c r="YN309" s="33"/>
      <c r="YO309" s="33"/>
      <c r="YP309" s="34"/>
      <c r="YQ309" s="33"/>
      <c r="YR309" s="33"/>
      <c r="YS309" s="33"/>
      <c r="YT309" s="34"/>
      <c r="YU309" s="33"/>
      <c r="YV309" s="33"/>
      <c r="YW309" s="33"/>
      <c r="YX309" s="34"/>
      <c r="YY309" s="33"/>
      <c r="YZ309" s="33"/>
      <c r="ZA309" s="33"/>
      <c r="ZB309" s="34"/>
      <c r="ZC309" s="33"/>
      <c r="ZD309" s="33"/>
      <c r="ZE309" s="33"/>
      <c r="ZF309" s="34"/>
      <c r="ZG309" s="33"/>
      <c r="ZH309" s="33"/>
      <c r="ZI309" s="33"/>
      <c r="ZJ309" s="34"/>
      <c r="ZK309" s="33"/>
      <c r="ZL309" s="33"/>
      <c r="ZM309" s="33"/>
      <c r="ZN309" s="34"/>
      <c r="ZO309" s="33"/>
      <c r="ZP309" s="33"/>
      <c r="ZQ309" s="33"/>
      <c r="ZR309" s="34"/>
      <c r="ZS309" s="33"/>
      <c r="ZT309" s="33"/>
      <c r="ZU309" s="33"/>
      <c r="ZV309" s="34"/>
      <c r="ZW309" s="33"/>
      <c r="ZX309" s="33"/>
      <c r="ZY309" s="33"/>
      <c r="ZZ309" s="34"/>
      <c r="AAA309" s="33"/>
      <c r="AAB309" s="33"/>
      <c r="AAC309" s="33"/>
      <c r="AAD309" s="34"/>
      <c r="AAE309" s="33"/>
      <c r="AAF309" s="33"/>
      <c r="AAG309" s="33"/>
      <c r="AAH309" s="34"/>
      <c r="AAI309" s="33"/>
      <c r="AAJ309" s="33"/>
      <c r="AAK309" s="33"/>
      <c r="AAL309" s="34"/>
      <c r="AAM309" s="33"/>
      <c r="AAN309" s="33"/>
      <c r="AAO309" s="33"/>
      <c r="AAP309" s="34"/>
      <c r="AAQ309" s="33"/>
      <c r="AAR309" s="33"/>
      <c r="AAS309" s="33"/>
      <c r="AAT309" s="34"/>
      <c r="AAU309" s="33"/>
      <c r="AAV309" s="33"/>
      <c r="AAW309" s="33"/>
      <c r="AAX309" s="34"/>
      <c r="AAY309" s="33"/>
      <c r="AAZ309" s="33"/>
      <c r="ABA309" s="33"/>
      <c r="ABB309" s="34"/>
      <c r="ABC309" s="33"/>
      <c r="ABD309" s="33"/>
      <c r="ABE309" s="33"/>
      <c r="ABF309" s="34"/>
      <c r="ABG309" s="33"/>
      <c r="ABH309" s="33"/>
      <c r="ABI309" s="33"/>
      <c r="ABJ309" s="34"/>
      <c r="ABK309" s="33"/>
      <c r="ABL309" s="33"/>
      <c r="ABM309" s="33"/>
      <c r="ABN309" s="34"/>
      <c r="ABO309" s="33"/>
      <c r="ABP309" s="33"/>
      <c r="ABQ309" s="33"/>
      <c r="ABR309" s="34"/>
      <c r="ABS309" s="33"/>
      <c r="ABT309" s="33"/>
      <c r="ABU309" s="33"/>
      <c r="ABV309" s="34"/>
      <c r="ABW309" s="33"/>
      <c r="ABX309" s="33"/>
      <c r="ABY309" s="33"/>
      <c r="ABZ309" s="34"/>
      <c r="ACA309" s="33"/>
      <c r="ACB309" s="33"/>
      <c r="ACC309" s="33"/>
      <c r="ACD309" s="34"/>
      <c r="ACE309" s="33"/>
      <c r="ACF309" s="33"/>
      <c r="ACG309" s="33"/>
      <c r="ACH309" s="34"/>
      <c r="ACI309" s="33"/>
      <c r="ACJ309" s="33"/>
      <c r="ACK309" s="33"/>
      <c r="ACL309" s="34"/>
      <c r="ACM309" s="33"/>
      <c r="ACN309" s="33"/>
      <c r="ACO309" s="33"/>
      <c r="ACP309" s="34"/>
      <c r="ACQ309" s="33"/>
      <c r="ACR309" s="33"/>
      <c r="ACS309" s="33"/>
      <c r="ACT309" s="34"/>
      <c r="ACU309" s="33"/>
      <c r="ACV309" s="33"/>
      <c r="ACW309" s="33"/>
      <c r="ACX309" s="34"/>
      <c r="ACY309" s="33"/>
      <c r="ACZ309" s="33"/>
      <c r="ADA309" s="33"/>
      <c r="ADB309" s="34"/>
      <c r="ADC309" s="33"/>
      <c r="ADD309" s="33"/>
      <c r="ADE309" s="33"/>
      <c r="ADF309" s="34"/>
      <c r="ADG309" s="33"/>
      <c r="ADH309" s="33"/>
      <c r="ADI309" s="33"/>
      <c r="ADJ309" s="34"/>
      <c r="ADK309" s="33"/>
      <c r="ADL309" s="33"/>
      <c r="ADM309" s="33"/>
      <c r="ADN309" s="34"/>
      <c r="ADO309" s="33"/>
      <c r="ADP309" s="33"/>
      <c r="ADQ309" s="33"/>
      <c r="ADR309" s="34"/>
      <c r="ADS309" s="33"/>
      <c r="ADT309" s="33"/>
      <c r="ADU309" s="33"/>
      <c r="ADV309" s="34"/>
      <c r="ADW309" s="33"/>
      <c r="ADX309" s="33"/>
      <c r="ADY309" s="33"/>
      <c r="ADZ309" s="34"/>
      <c r="AEA309" s="33"/>
      <c r="AEB309" s="33"/>
      <c r="AEC309" s="33"/>
      <c r="AED309" s="34"/>
      <c r="AEE309" s="33"/>
      <c r="AEF309" s="33"/>
      <c r="AEG309" s="33"/>
      <c r="AEH309" s="34"/>
      <c r="AEI309" s="33"/>
      <c r="AEJ309" s="33"/>
      <c r="AEK309" s="33"/>
      <c r="AEL309" s="34"/>
      <c r="AEM309" s="33"/>
      <c r="AEN309" s="33"/>
      <c r="AEO309" s="33"/>
      <c r="AEP309" s="34"/>
      <c r="AEQ309" s="33"/>
      <c r="AER309" s="33"/>
      <c r="AES309" s="33"/>
      <c r="AET309" s="34"/>
      <c r="AEU309" s="33"/>
      <c r="AEV309" s="33"/>
      <c r="AEW309" s="33"/>
      <c r="AEX309" s="34"/>
      <c r="AEY309" s="33"/>
      <c r="AEZ309" s="33"/>
      <c r="AFA309" s="33"/>
      <c r="AFB309" s="34"/>
      <c r="AFC309" s="33"/>
      <c r="AFD309" s="33"/>
      <c r="AFE309" s="33"/>
      <c r="AFF309" s="34"/>
      <c r="AFG309" s="33"/>
      <c r="AFH309" s="33"/>
      <c r="AFI309" s="33"/>
      <c r="AFJ309" s="34"/>
      <c r="AFK309" s="33"/>
      <c r="AFL309" s="33"/>
      <c r="AFM309" s="33"/>
      <c r="AFN309" s="34"/>
      <c r="AFO309" s="33"/>
      <c r="AFP309" s="33"/>
      <c r="AFQ309" s="33"/>
      <c r="AFR309" s="34"/>
      <c r="AFS309" s="33"/>
      <c r="AFT309" s="33"/>
      <c r="AFU309" s="33"/>
      <c r="AFV309" s="34"/>
      <c r="AFW309" s="33"/>
      <c r="AFX309" s="33"/>
      <c r="AFY309" s="33"/>
      <c r="AFZ309" s="34"/>
      <c r="AGA309" s="33"/>
      <c r="AGB309" s="33"/>
      <c r="AGC309" s="33"/>
      <c r="AGD309" s="34"/>
      <c r="AGE309" s="33"/>
      <c r="AGF309" s="33"/>
      <c r="AGG309" s="33"/>
      <c r="AGH309" s="33"/>
      <c r="AGI309" s="33"/>
      <c r="AGJ309" s="34"/>
      <c r="AGK309" s="33"/>
      <c r="AGL309" s="33"/>
      <c r="AGM309" s="33"/>
      <c r="AGN309" s="33"/>
      <c r="AGO309" s="34"/>
      <c r="AGP309" s="34"/>
      <c r="AGQ309" s="33"/>
      <c r="AGR309" s="33"/>
      <c r="AGS309" s="33"/>
      <c r="AGT309" s="33"/>
      <c r="AGU309" s="34"/>
      <c r="AGV309" s="34"/>
      <c r="AGW309" s="33"/>
      <c r="AGX309" s="33"/>
      <c r="AGY309" s="33"/>
      <c r="AGZ309" s="33"/>
      <c r="AHA309" s="34"/>
      <c r="AHB309" s="34"/>
      <c r="AHC309" s="33"/>
      <c r="AHD309" s="33"/>
      <c r="AHE309" s="33"/>
      <c r="AHF309" s="33"/>
      <c r="AHG309" s="34"/>
      <c r="AHH309" s="34"/>
      <c r="AHI309" s="33"/>
      <c r="AHJ309" s="33"/>
      <c r="AHK309" s="33"/>
      <c r="AHL309" s="33"/>
      <c r="AHM309" s="34"/>
      <c r="AHN309" s="34"/>
      <c r="AHO309" s="33"/>
      <c r="AHP309" s="33"/>
      <c r="AHQ309" s="33"/>
      <c r="AHR309" s="34"/>
      <c r="AHS309" s="33"/>
      <c r="AHT309" s="33"/>
      <c r="AHU309" s="33"/>
      <c r="AHV309" s="34"/>
      <c r="AHW309" s="33"/>
      <c r="AHX309" s="33"/>
      <c r="AHY309" s="33"/>
      <c r="AHZ309" s="34"/>
      <c r="AIA309" s="33"/>
      <c r="AIB309" s="33"/>
      <c r="AIC309" s="33"/>
      <c r="AID309" s="34"/>
      <c r="AIE309" s="33"/>
      <c r="AIF309" s="33"/>
      <c r="AIG309" s="33"/>
      <c r="AIH309" s="34"/>
    </row>
    <row r="310" spans="1:918" s="5" customFormat="1" outlineLevel="1" x14ac:dyDescent="0.25">
      <c r="A310" s="35">
        <v>1</v>
      </c>
      <c r="B310" s="50" t="s">
        <v>178</v>
      </c>
      <c r="C310" s="37"/>
      <c r="D310" s="35"/>
      <c r="E310" s="35"/>
      <c r="F310" s="35"/>
      <c r="G310" s="57"/>
      <c r="H310" s="57"/>
      <c r="I310" s="57"/>
      <c r="J310" s="57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61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  <c r="AN310" s="57"/>
      <c r="AO310" s="57"/>
      <c r="AP310" s="38"/>
      <c r="AQ310" s="61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7"/>
      <c r="BE310" s="57"/>
      <c r="BF310" s="57" t="s">
        <v>361</v>
      </c>
      <c r="BG310" s="57"/>
      <c r="BH310" s="57"/>
      <c r="BI310" s="57"/>
      <c r="BJ310" s="38"/>
      <c r="BK310" s="61"/>
      <c r="BL310" s="57"/>
      <c r="BM310" s="57"/>
      <c r="BN310" s="57" t="s">
        <v>361</v>
      </c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38"/>
      <c r="BZ310" s="38"/>
      <c r="CA310" s="38"/>
      <c r="CB310" s="38"/>
      <c r="CC310" s="38"/>
      <c r="CD310" s="38"/>
      <c r="CE310" s="61"/>
      <c r="CF310" s="57"/>
      <c r="CG310" s="57"/>
      <c r="CH310" s="57"/>
      <c r="CI310" s="57"/>
      <c r="CJ310" s="57"/>
      <c r="CK310" s="57"/>
      <c r="CL310" s="57"/>
      <c r="CM310" s="57" t="s">
        <v>361</v>
      </c>
      <c r="CN310" s="57"/>
      <c r="CO310" s="57"/>
      <c r="CP310" s="57"/>
      <c r="CQ310" s="57"/>
      <c r="CR310" s="57"/>
      <c r="CS310" s="57"/>
      <c r="CT310" s="57"/>
      <c r="CU310" s="57" t="s">
        <v>361</v>
      </c>
      <c r="CV310" s="57"/>
      <c r="CW310" s="57"/>
      <c r="CX310" s="38"/>
      <c r="CY310" s="61"/>
      <c r="CZ310" s="57"/>
      <c r="DA310" s="57"/>
      <c r="DB310" s="57"/>
      <c r="DC310" s="57"/>
      <c r="DD310" s="57"/>
      <c r="DE310" s="57"/>
      <c r="DF310" s="57"/>
      <c r="DG310" s="57"/>
      <c r="DH310" s="57"/>
      <c r="DI310" s="57"/>
      <c r="DJ310" s="57"/>
      <c r="DK310" s="57"/>
      <c r="DL310" s="57"/>
      <c r="DM310" s="57"/>
      <c r="DN310" s="57"/>
      <c r="DO310" s="57"/>
      <c r="DP310" s="57"/>
      <c r="DQ310" s="57"/>
      <c r="DR310" s="38"/>
      <c r="DS310" s="61"/>
      <c r="DT310" s="57"/>
      <c r="DU310" s="57"/>
      <c r="DV310" s="57"/>
      <c r="DW310" s="57"/>
      <c r="DX310" s="57" t="s">
        <v>361</v>
      </c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/>
      <c r="EJ310" s="57"/>
      <c r="EK310" s="38"/>
      <c r="EL310" s="38"/>
      <c r="EM310" s="61"/>
      <c r="EN310" s="57"/>
      <c r="EO310" s="57"/>
      <c r="EP310" s="57"/>
      <c r="EQ310" s="57"/>
      <c r="ER310" s="57"/>
      <c r="ES310" s="57"/>
      <c r="ET310" s="57"/>
      <c r="EU310" s="57"/>
      <c r="EV310" s="57"/>
      <c r="EW310" s="57"/>
      <c r="EX310" s="57"/>
      <c r="EY310" s="57"/>
      <c r="EZ310" s="57"/>
      <c r="FA310" s="57"/>
      <c r="FB310" s="57"/>
      <c r="FC310" s="57"/>
      <c r="FD310" s="38"/>
      <c r="FE310" s="38"/>
      <c r="FF310" s="38"/>
      <c r="FG310" s="61"/>
      <c r="FH310" s="57"/>
      <c r="FI310" s="57"/>
      <c r="FJ310" s="57"/>
      <c r="FK310" s="57"/>
      <c r="FL310" s="57"/>
      <c r="FM310" s="57"/>
      <c r="FN310" s="57"/>
      <c r="FO310" s="57"/>
      <c r="FP310" s="57"/>
      <c r="FQ310" s="57"/>
      <c r="FR310" s="57"/>
      <c r="FS310" s="57"/>
      <c r="FT310" s="57"/>
      <c r="FU310" s="57" t="s">
        <v>360</v>
      </c>
      <c r="FV310" s="57"/>
      <c r="FW310" s="57"/>
      <c r="FX310" s="38"/>
      <c r="FY310" s="38"/>
      <c r="FZ310" s="38"/>
      <c r="GA310" s="61"/>
      <c r="GB310" s="57"/>
      <c r="GC310" s="57"/>
      <c r="GD310" s="57"/>
      <c r="GE310" s="57"/>
      <c r="GF310" s="57"/>
      <c r="GG310" s="57"/>
      <c r="GH310" s="57"/>
      <c r="GI310" s="57"/>
      <c r="GJ310" s="57"/>
      <c r="GK310" s="57"/>
      <c r="GL310" s="57"/>
      <c r="GM310" s="57"/>
      <c r="GN310" s="57"/>
      <c r="GO310" s="57"/>
      <c r="GP310" s="57"/>
      <c r="GQ310" s="57"/>
      <c r="GR310" s="57"/>
      <c r="GS310" s="38"/>
      <c r="GT310" s="38"/>
      <c r="GU310" s="57" t="s">
        <v>361</v>
      </c>
      <c r="GV310" s="57" t="s">
        <v>361</v>
      </c>
      <c r="GW310" s="57"/>
      <c r="GX310" s="57"/>
      <c r="GY310" s="57"/>
      <c r="GZ310" s="57"/>
      <c r="HA310" s="57"/>
      <c r="HB310" s="57"/>
      <c r="HC310" s="57"/>
      <c r="HD310" s="57"/>
      <c r="HE310" s="57"/>
      <c r="HF310" s="57"/>
      <c r="HG310" s="57"/>
      <c r="HH310" s="57"/>
      <c r="HI310" s="57"/>
      <c r="HJ310" s="57"/>
      <c r="HK310" s="57"/>
      <c r="HL310" s="38"/>
      <c r="HM310" s="38"/>
      <c r="HN310" s="38"/>
      <c r="HO310" s="61"/>
      <c r="HP310" s="57"/>
      <c r="HQ310" s="57"/>
      <c r="HR310" s="57"/>
      <c r="HS310" s="57" t="s">
        <v>361</v>
      </c>
      <c r="HT310" s="57"/>
      <c r="HU310" s="57"/>
      <c r="HV310" s="57"/>
      <c r="HW310" s="57"/>
      <c r="HX310" s="57" t="s">
        <v>361</v>
      </c>
      <c r="HY310" s="57"/>
      <c r="HZ310" s="38"/>
      <c r="IA310" s="38"/>
      <c r="IB310" s="38"/>
      <c r="IC310" s="38"/>
      <c r="ID310" s="38"/>
      <c r="IE310" s="38"/>
      <c r="IF310" s="38"/>
      <c r="IG310" s="38"/>
      <c r="IH310" s="38"/>
      <c r="II310" s="61"/>
      <c r="IJ310" s="57"/>
      <c r="IK310" s="57"/>
      <c r="IL310" s="57"/>
      <c r="IM310" s="57"/>
      <c r="IN310" s="57"/>
      <c r="IO310" s="57"/>
      <c r="IP310" s="57"/>
      <c r="IQ310" s="57"/>
      <c r="IR310" s="57"/>
      <c r="IS310" s="57"/>
      <c r="IT310" s="57"/>
      <c r="IU310" s="57"/>
      <c r="IV310" s="57"/>
      <c r="IW310" s="57"/>
      <c r="IX310" s="57"/>
      <c r="IY310" s="57"/>
      <c r="IZ310" s="38"/>
      <c r="JA310" s="38"/>
      <c r="JB310" s="38"/>
      <c r="JC310" s="61"/>
      <c r="JD310" s="57"/>
      <c r="JE310" s="57" t="s">
        <v>360</v>
      </c>
      <c r="JF310" s="57"/>
      <c r="JG310" s="57" t="s">
        <v>360</v>
      </c>
      <c r="JH310" s="57"/>
      <c r="JI310" s="57"/>
      <c r="JJ310" s="57"/>
      <c r="JK310" s="57"/>
      <c r="JL310" s="57"/>
      <c r="JM310" s="57"/>
      <c r="JN310" s="57"/>
      <c r="JO310" s="57"/>
      <c r="JP310" s="38"/>
      <c r="JQ310" s="38"/>
      <c r="JR310" s="38"/>
      <c r="JS310" s="38"/>
      <c r="JT310" s="38"/>
      <c r="JU310" s="38"/>
      <c r="JV310" s="38"/>
      <c r="JW310" s="61"/>
      <c r="JX310" s="57"/>
      <c r="JY310" s="57"/>
      <c r="JZ310" s="57"/>
      <c r="KA310" s="57"/>
      <c r="KB310" s="57"/>
      <c r="KC310" s="57"/>
      <c r="KD310" s="57"/>
      <c r="KE310" s="57"/>
      <c r="KF310" s="57"/>
      <c r="KG310" s="57"/>
      <c r="KH310" s="57"/>
      <c r="KI310" s="57"/>
      <c r="KJ310" s="57"/>
      <c r="KK310" s="57"/>
      <c r="KL310" s="57"/>
      <c r="KM310" s="57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7"/>
      <c r="SJ310" s="38"/>
      <c r="SK310" s="38"/>
      <c r="SL310" s="38"/>
      <c r="SM310" s="38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7"/>
      <c r="TD310" s="38"/>
      <c r="TE310" s="38"/>
      <c r="TF310" s="38"/>
      <c r="TG310" s="38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7"/>
      <c r="TX310" s="38"/>
      <c r="TY310" s="38"/>
      <c r="TZ310" s="38"/>
      <c r="UA310" s="38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7"/>
      <c r="UR310" s="38"/>
      <c r="US310" s="38"/>
      <c r="UT310" s="38"/>
      <c r="UU310" s="38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7"/>
      <c r="VL310" s="38"/>
      <c r="VM310" s="38"/>
      <c r="VN310" s="38"/>
      <c r="VO310" s="38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7"/>
      <c r="WF310" s="38"/>
      <c r="WG310" s="38"/>
      <c r="WH310" s="38"/>
      <c r="WI310" s="38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7"/>
      <c r="WZ310" s="38"/>
      <c r="XA310" s="38"/>
      <c r="XB310" s="38"/>
      <c r="XC310" s="38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7"/>
      <c r="XT310" s="38"/>
      <c r="XU310" s="38"/>
      <c r="XV310" s="38"/>
      <c r="XW310" s="38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7"/>
      <c r="YN310" s="38"/>
      <c r="YO310" s="38"/>
      <c r="YP310" s="38"/>
      <c r="YQ310" s="38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7"/>
      <c r="ZH310" s="38"/>
      <c r="ZI310" s="38"/>
      <c r="ZJ310" s="38"/>
      <c r="ZK310" s="38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7"/>
      <c r="AAB310" s="38"/>
      <c r="AAC310" s="38"/>
      <c r="AAD310" s="38"/>
      <c r="AAE310" s="38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7"/>
      <c r="AAV310" s="38"/>
      <c r="AAW310" s="38"/>
      <c r="AAX310" s="38"/>
      <c r="AAY310" s="38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7"/>
      <c r="ABP310" s="38"/>
      <c r="ABQ310" s="38"/>
      <c r="ABR310" s="38"/>
      <c r="ABS310" s="38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7"/>
      <c r="ACJ310" s="38"/>
      <c r="ACK310" s="38"/>
      <c r="ACL310" s="38"/>
      <c r="ACM310" s="38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7"/>
      <c r="ADD310" s="38"/>
      <c r="ADE310" s="38"/>
      <c r="ADF310" s="38"/>
      <c r="ADG310" s="38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7"/>
      <c r="ADX310" s="38"/>
      <c r="ADY310" s="38"/>
      <c r="ADZ310" s="38"/>
      <c r="AEA310" s="38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7"/>
      <c r="AER310" s="38"/>
      <c r="AES310" s="38"/>
      <c r="AET310" s="38"/>
      <c r="AEU310" s="38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7"/>
      <c r="AFL310" s="38"/>
      <c r="AFM310" s="38"/>
      <c r="AFN310" s="38"/>
      <c r="AFO310" s="38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F310" s="85" t="str">
        <f t="shared" ref="AGF310:AGF314" si="1008">IF(COUNTIFS($C$7:$AGE$7,"="&amp;$AGK$5,$C310:$AGE310,"б")=0,"",COUNTIFS($C$7:$AGE$7,"="&amp;$AGK$5,$C310:$AGE310,"б"))</f>
        <v/>
      </c>
      <c r="AGG310" s="85" t="str">
        <f t="shared" ref="AGG310:AGG314" si="1009">IF(COUNTIFS($C$7:$AGE$7,"="&amp;$AGK$5,$C310:$AGE310,"у")=0,"",COUNTIFS($C$7:$AGE$7,"="&amp;$AGK$5,$C310:$AGE310,"у"))</f>
        <v/>
      </c>
      <c r="AGH310" s="85" t="str">
        <f t="shared" ref="AGH310:AGH314" si="1010">IF(COUNTIFS($C$7:$AGE$7,"="&amp;$AGK$5,$C310:$AGE310,"н")=0,"",COUNTIFS($C$7:$AGE$7,"="&amp;$AGK$5,$C310:$AGE310,"н"))</f>
        <v/>
      </c>
      <c r="AGL310" s="36" t="str">
        <f>IF(COUNTIFS($C$6:$AGE$6,9,$C310:$AGE310,"б")=0,"",COUNTIFS($C$6:$AGE$6,9,$C310:$AGE310,"б"))</f>
        <v/>
      </c>
      <c r="AGM310" s="36">
        <f t="shared" ref="AGM310:AGM314" si="1011">IF(COUNTIFS($C$6:$AGE$6,9,$C310:$AGE310,"у")=0,"",COUNTIFS($C$6:$AGE$6,9,$C310:$AGE310,"у"))</f>
        <v>3</v>
      </c>
      <c r="AGN310" s="39" t="str">
        <f>IF(COUNTIFS($C$6:$AGE$6,9,$C310:$AGE310,"н")=0,"",COUNTIFS($C$6:$AGE$6,9,$C310:$AGE310,"н"))</f>
        <v/>
      </c>
      <c r="AGO310" s="36" t="str">
        <f>IF(COUNTIFS($C$6:$AGE$6,10,$C310:$AGE310,"б")=0,"",COUNTIFS($C$6:$AGE$6,10,$C310:$AGE310,"б"))</f>
        <v/>
      </c>
      <c r="AGP310" s="36">
        <f t="shared" ref="AGP310:AGP314" si="1012">IF(COUNTIFS($C$6:$AGE$6,10,$C310:$AGE310,"у")=0,"",COUNTIFS($C$6:$AGE$6,10,$C310:$AGE310,"у"))</f>
        <v>2</v>
      </c>
      <c r="AGQ310" s="39">
        <f>IF(COUNTIFS($C$6:$AGE$6,10,$C310:$AGE310,"н")=0,"",COUNTIFS($C$6:$AGE$6,10,$C310:$AGE310,"н"))</f>
        <v>1</v>
      </c>
      <c r="AGR310" s="36" t="str">
        <f>IF(COUNTIFS($C$6:$AGE$6,11,$C310:$AGE310,"б")=0,"",COUNTIFS($C$6:$AGE$6,11,$C310:$AGE310,"б"))</f>
        <v/>
      </c>
      <c r="AGS310" s="36">
        <f t="shared" ref="AGS310:AGS314" si="1013">IF(COUNTIFS($C$6:$AGE$6,11,$C310:$AGE310,"у")=0,"",COUNTIFS($C$6:$AGE$6,11,$C310:$AGE310,"у"))</f>
        <v>4</v>
      </c>
      <c r="AGT310" s="39">
        <f>IF(COUNTIFS($C$6:$AGE$6,11,$C310:$AGE310,"н")=0,"",COUNTIFS($C$6:$AGE$6,11,$C310:$AGE310,"н"))</f>
        <v>1</v>
      </c>
      <c r="AGU310" s="36" t="str">
        <f>IF(COUNTIFS($C$6:$AGE$6,12,$C310:$AGE310,"б")=0,"",COUNTIFS($C$6:$AGE$6,12,$C310:$AGE310,"б"))</f>
        <v/>
      </c>
      <c r="AGV310" s="36" t="str">
        <f t="shared" ref="AGV310:AGV314" si="1014">IF(COUNTIFS($C$6:$AGE$6,12,$C310:$AGE310,"у")=0,"",COUNTIFS($C$6:$AGE$6,12,$C310:$AGE310,"у"))</f>
        <v/>
      </c>
      <c r="AGW310" s="39">
        <f>IF(COUNTIFS($C$6:$AGE$6,12,$C310:$AGE310,"н")=0,"",COUNTIFS($C$6:$AGE$6,12,$C310:$AGE310,"н"))</f>
        <v>1</v>
      </c>
      <c r="AGX310" s="36" t="str">
        <f>IF(COUNTIFS($C$6:$AGE$6,1,$C310:$AGE310,"б")=0,"",COUNTIFS($C$6:$AGE$6,1,$C310:$AGE310,"б"))</f>
        <v/>
      </c>
      <c r="AGY310" s="36" t="str">
        <f t="shared" ref="AGY310:AGY314" si="1015">IF(COUNTIFS($C$6:$AGE$6,1,$C310:$AGE310,"у")=0,"",COUNTIFS($C$6:$AGE$6,1,$C310:$AGE310,"у"))</f>
        <v/>
      </c>
      <c r="AGZ310" s="39" t="str">
        <f>IF(COUNTIFS($C$6:$AGE$6,1,$C310:$AGE310,"н")=0,"",COUNTIFS($C$6:$AGE$6,1,$C310:$AGE310,"н"))</f>
        <v/>
      </c>
      <c r="AHA310" s="36" t="str">
        <f>IF(COUNTIFS($C$6:$AGE$6,2,$C310:$AGE310,"б")=0,"",COUNTIFS($C$6:$AGE$6,2,$C310:$AGE310,"б"))</f>
        <v/>
      </c>
      <c r="AHB310" s="36" t="str">
        <f t="shared" ref="AHB310:AHB314" si="1016">IF(COUNTIFS($C$6:$AGE$6,2,$C310:$AGE310,"у")=0,"",COUNTIFS($C$6:$AGE$6,2,$C310:$AGE310,"у"))</f>
        <v/>
      </c>
      <c r="AHC310" s="39" t="str">
        <f>IF(COUNTIFS($C$6:$AGE$6,2,$C310:$AGE310,"н")=0,"",COUNTIFS($C$6:$AGE$6,2,$C310:$AGE310,"н"))</f>
        <v/>
      </c>
      <c r="AHD310" s="36" t="str">
        <f>IF(COUNTIFS($C$6:$AGE$6,3,$C310:$AGE310,"б")=0,"",COUNTIFS($C$6:$AGE$6,3,$C310:$AGE310,"б"))</f>
        <v/>
      </c>
      <c r="AHE310" s="36" t="str">
        <f t="shared" ref="AHE310:AHE314" si="1017">IF(COUNTIFS($C$6:$AGE$6,3,$C310:$AGE310,"у")=0,"",COUNTIFS($C$6:$AGE$6,3,$C310:$AGE310,"у"))</f>
        <v/>
      </c>
      <c r="AHF310" s="39" t="str">
        <f>IF(COUNTIFS($C$6:$AGE$6,3,$C310:$AGE310,"н")=0,"",COUNTIFS($C$6:$AGE$6,3,$C310:$AGE310,"н"))</f>
        <v/>
      </c>
      <c r="AHG310" s="36" t="str">
        <f>IF(COUNTIFS($C$6:$AGE$6,4,$C310:$AGE310,"б")=0,"",COUNTIFS($C$6:$AGE$6,4,$C310:$AGE310,"б"))</f>
        <v/>
      </c>
      <c r="AHH310" s="36" t="str">
        <f t="shared" ref="AHH310:AHH314" si="1018">IF(COUNTIFS($C$6:$AGE$6,4,$C310:$AGE310,"у")=0,"",COUNTIFS($C$6:$AGE$6,4,$C310:$AGE310,"у"))</f>
        <v/>
      </c>
      <c r="AHI310" s="39" t="str">
        <f>IF(COUNTIFS($C$6:$AGE$6,4,$C310:$AGE310,"н")=0,"",COUNTIFS($C$6:$AGE$6,4,$C310:$AGE310,"н"))</f>
        <v/>
      </c>
      <c r="AHJ310" s="36" t="str">
        <f>IF(COUNTIFS($C$6:$AGE$6,5,$C310:$AGE310,"б")=0,"",COUNTIFS($C$6:$AGE$6,5,$C310:$AGE310,"б"))</f>
        <v/>
      </c>
      <c r="AHK310" s="36" t="str">
        <f t="shared" ref="AHK310:AHK314" si="1019">IF(COUNTIFS($C$6:$AGE$6,5,$C310:$AGE310,"у")=0,"",COUNTIFS($C$6:$AGE$6,5,$C310:$AGE310,"у"))</f>
        <v/>
      </c>
      <c r="AHL310" s="39" t="str">
        <f>IF(COUNTIFS($C$6:$AGE$6,5,$C310:$AGE310,"н")=0,"",COUNTIFS($C$6:$AGE$6,5,$C310:$AGE310,"н"))</f>
        <v/>
      </c>
      <c r="AHM310" s="36" t="str">
        <f>IF(COUNTIFS($C$6:$AGE$6,6,$C310:$AGE310,"б")=0,"",COUNTIFS($C$6:$AGE$6,6,$C310:$AGE310,"б"))</f>
        <v/>
      </c>
      <c r="AHN310" s="36" t="str">
        <f t="shared" ref="AHN310:AHN314" si="1020">IF(COUNTIFS($C$6:$AGE$6,6,$C310:$AGE310,"у")=0,"",COUNTIFS($C$6:$AGE$6,6,$C310:$AGE310,"у"))</f>
        <v/>
      </c>
      <c r="AHO310" s="39" t="str">
        <f>IF(COUNTIFS($C$6:$AGE$6,6,$C310:$AGE310,"н")=0,"",COUNTIFS($C$6:$AGE$6,6,$C310:$AGE310,"н"))</f>
        <v/>
      </c>
    </row>
    <row r="311" spans="1:918" s="5" customFormat="1" outlineLevel="1" x14ac:dyDescent="0.25">
      <c r="A311" s="35">
        <f>A310+1</f>
        <v>2</v>
      </c>
      <c r="B311" s="50" t="s">
        <v>179</v>
      </c>
      <c r="C311" s="37"/>
      <c r="D311" s="35"/>
      <c r="E311" s="35"/>
      <c r="F311" s="35"/>
      <c r="G311" s="57"/>
      <c r="H311" s="57"/>
      <c r="I311" s="57"/>
      <c r="J311" s="57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 t="s">
        <v>361</v>
      </c>
      <c r="AF311" s="57" t="s">
        <v>361</v>
      </c>
      <c r="AG311" s="57"/>
      <c r="AH311" s="57"/>
      <c r="AI311" s="57"/>
      <c r="AJ311" s="57"/>
      <c r="AK311" s="57"/>
      <c r="AL311" s="57"/>
      <c r="AM311" s="57"/>
      <c r="AN311" s="57"/>
      <c r="AO311" s="57"/>
      <c r="AP311" s="38"/>
      <c r="AQ311" s="61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38"/>
      <c r="BK311" s="61"/>
      <c r="BL311" s="57"/>
      <c r="BM311" s="57"/>
      <c r="BN311" s="57" t="s">
        <v>361</v>
      </c>
      <c r="BO311" s="57" t="s">
        <v>361</v>
      </c>
      <c r="BP311" s="57" t="s">
        <v>361</v>
      </c>
      <c r="BQ311" s="57" t="s">
        <v>361</v>
      </c>
      <c r="BR311" s="57"/>
      <c r="BS311" s="57"/>
      <c r="BT311" s="57"/>
      <c r="BU311" s="57"/>
      <c r="BV311" s="57"/>
      <c r="BW311" s="57"/>
      <c r="BX311" s="57"/>
      <c r="BY311" s="38"/>
      <c r="BZ311" s="38"/>
      <c r="CA311" s="38"/>
      <c r="CB311" s="38"/>
      <c r="CC311" s="38"/>
      <c r="CD311" s="38"/>
      <c r="CE311" s="61"/>
      <c r="CF311" s="57"/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 t="s">
        <v>361</v>
      </c>
      <c r="CV311" s="57"/>
      <c r="CW311" s="57"/>
      <c r="CX311" s="38"/>
      <c r="CY311" s="61"/>
      <c r="CZ311" s="57"/>
      <c r="DA311" s="57"/>
      <c r="DB311" s="57"/>
      <c r="DC311" s="57"/>
      <c r="DD311" s="57"/>
      <c r="DE311" s="57"/>
      <c r="DF311" s="57"/>
      <c r="DG311" s="57"/>
      <c r="DH311" s="57"/>
      <c r="DI311" s="57"/>
      <c r="DJ311" s="57"/>
      <c r="DK311" s="57"/>
      <c r="DL311" s="57"/>
      <c r="DM311" s="57"/>
      <c r="DN311" s="57"/>
      <c r="DO311" s="57" t="s">
        <v>361</v>
      </c>
      <c r="DP311" s="57"/>
      <c r="DQ311" s="57"/>
      <c r="DR311" s="38"/>
      <c r="DS311" s="61"/>
      <c r="DT311" s="57"/>
      <c r="DU311" s="57"/>
      <c r="DV311" s="57"/>
      <c r="DW311" s="57"/>
      <c r="DX311" s="57" t="s">
        <v>361</v>
      </c>
      <c r="DY311" s="57"/>
      <c r="DZ311" s="57"/>
      <c r="EA311" s="57" t="s">
        <v>361</v>
      </c>
      <c r="EB311" s="57" t="s">
        <v>361</v>
      </c>
      <c r="EC311" s="57"/>
      <c r="ED311" s="57"/>
      <c r="EE311" s="57"/>
      <c r="EF311" s="57"/>
      <c r="EG311" s="57"/>
      <c r="EH311" s="57"/>
      <c r="EI311" s="57"/>
      <c r="EJ311" s="57"/>
      <c r="EK311" s="38"/>
      <c r="EL311" s="38"/>
      <c r="EM311" s="61"/>
      <c r="EN311" s="57"/>
      <c r="EO311" s="57"/>
      <c r="EP311" s="57"/>
      <c r="EQ311" s="57"/>
      <c r="ER311" s="57"/>
      <c r="ES311" s="57"/>
      <c r="ET311" s="57"/>
      <c r="EU311" s="57"/>
      <c r="EV311" s="57"/>
      <c r="EW311" s="57"/>
      <c r="EX311" s="57"/>
      <c r="EY311" s="57"/>
      <c r="EZ311" s="57"/>
      <c r="FA311" s="57"/>
      <c r="FB311" s="57"/>
      <c r="FC311" s="57"/>
      <c r="FD311" s="38"/>
      <c r="FE311" s="38"/>
      <c r="FF311" s="38"/>
      <c r="FG311" s="61"/>
      <c r="FH311" s="57"/>
      <c r="FI311" s="57"/>
      <c r="FJ311" s="57"/>
      <c r="FK311" s="57"/>
      <c r="FL311" s="57"/>
      <c r="FM311" s="57"/>
      <c r="FN311" s="57"/>
      <c r="FO311" s="57" t="s">
        <v>360</v>
      </c>
      <c r="FP311" s="57"/>
      <c r="FQ311" s="57"/>
      <c r="FR311" s="57"/>
      <c r="FS311" s="57"/>
      <c r="FT311" s="57"/>
      <c r="FU311" s="57"/>
      <c r="FV311" s="57"/>
      <c r="FW311" s="57"/>
      <c r="FX311" s="38"/>
      <c r="FY311" s="38"/>
      <c r="FZ311" s="38"/>
      <c r="GA311" s="61"/>
      <c r="GB311" s="57"/>
      <c r="GC311" s="57" t="s">
        <v>360</v>
      </c>
      <c r="GD311" s="57" t="s">
        <v>360</v>
      </c>
      <c r="GE311" s="57"/>
      <c r="GF311" s="57"/>
      <c r="GG311" s="57"/>
      <c r="GH311" s="57"/>
      <c r="GI311" s="57"/>
      <c r="GJ311" s="57"/>
      <c r="GK311" s="57"/>
      <c r="GL311" s="57"/>
      <c r="GM311" s="57"/>
      <c r="GN311" s="57"/>
      <c r="GO311" s="57"/>
      <c r="GP311" s="57"/>
      <c r="GQ311" s="57"/>
      <c r="GR311" s="57"/>
      <c r="GS311" s="38"/>
      <c r="GT311" s="38"/>
      <c r="GU311" s="57"/>
      <c r="GV311" s="57"/>
      <c r="GW311" s="57"/>
      <c r="GX311" s="57"/>
      <c r="GY311" s="57"/>
      <c r="GZ311" s="57"/>
      <c r="HA311" s="57"/>
      <c r="HB311" s="57"/>
      <c r="HC311" s="57"/>
      <c r="HD311" s="57"/>
      <c r="HE311" s="57"/>
      <c r="HF311" s="57"/>
      <c r="HG311" s="57"/>
      <c r="HH311" s="57"/>
      <c r="HI311" s="57"/>
      <c r="HJ311" s="57"/>
      <c r="HK311" s="57"/>
      <c r="HL311" s="38"/>
      <c r="HM311" s="38"/>
      <c r="HN311" s="38"/>
      <c r="HO311" s="61"/>
      <c r="HP311" s="57"/>
      <c r="HQ311" s="57"/>
      <c r="HR311" s="57"/>
      <c r="HS311" s="57" t="s">
        <v>361</v>
      </c>
      <c r="HT311" s="57"/>
      <c r="HU311" s="57"/>
      <c r="HV311" s="57"/>
      <c r="HW311" s="57"/>
      <c r="HX311" s="57" t="s">
        <v>361</v>
      </c>
      <c r="HY311" s="57"/>
      <c r="HZ311" s="38"/>
      <c r="IA311" s="38"/>
      <c r="IB311" s="38"/>
      <c r="IC311" s="38"/>
      <c r="ID311" s="38"/>
      <c r="IE311" s="38"/>
      <c r="IF311" s="38"/>
      <c r="IG311" s="38"/>
      <c r="IH311" s="38"/>
      <c r="II311" s="61"/>
      <c r="IJ311" s="57"/>
      <c r="IK311" s="57"/>
      <c r="IL311" s="57"/>
      <c r="IM311" s="57"/>
      <c r="IN311" s="57"/>
      <c r="IO311" s="57"/>
      <c r="IP311" s="57"/>
      <c r="IQ311" s="57"/>
      <c r="IR311" s="57"/>
      <c r="IS311" s="57"/>
      <c r="IT311" s="57"/>
      <c r="IU311" s="57"/>
      <c r="IV311" s="57"/>
      <c r="IW311" s="57"/>
      <c r="IX311" s="57"/>
      <c r="IY311" s="57"/>
      <c r="IZ311" s="38"/>
      <c r="JA311" s="38"/>
      <c r="JB311" s="38"/>
      <c r="JC311" s="61"/>
      <c r="JD311" s="57"/>
      <c r="JE311" s="57" t="s">
        <v>360</v>
      </c>
      <c r="JF311" s="57"/>
      <c r="JG311" s="57" t="s">
        <v>360</v>
      </c>
      <c r="JH311" s="57"/>
      <c r="JI311" s="57"/>
      <c r="JJ311" s="57"/>
      <c r="JK311" s="57"/>
      <c r="JL311" s="57"/>
      <c r="JM311" s="57"/>
      <c r="JN311" s="57"/>
      <c r="JO311" s="57"/>
      <c r="JP311" s="38"/>
      <c r="JQ311" s="38"/>
      <c r="JR311" s="38"/>
      <c r="JS311" s="38"/>
      <c r="JT311" s="38"/>
      <c r="JU311" s="38"/>
      <c r="JV311" s="38"/>
      <c r="JW311" s="61"/>
      <c r="JX311" s="57"/>
      <c r="JY311" s="57"/>
      <c r="JZ311" s="57"/>
      <c r="KA311" s="57"/>
      <c r="KB311" s="57"/>
      <c r="KC311" s="57"/>
      <c r="KD311" s="57"/>
      <c r="KE311" s="57"/>
      <c r="KF311" s="57"/>
      <c r="KG311" s="57"/>
      <c r="KH311" s="57"/>
      <c r="KI311" s="57"/>
      <c r="KJ311" s="57"/>
      <c r="KK311" s="57"/>
      <c r="KL311" s="57"/>
      <c r="KM311" s="57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7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7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7"/>
      <c r="SJ311" s="38"/>
      <c r="SK311" s="38"/>
      <c r="SL311" s="38"/>
      <c r="SM311" s="38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7"/>
      <c r="TD311" s="38"/>
      <c r="TE311" s="38"/>
      <c r="TF311" s="38"/>
      <c r="TG311" s="38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7"/>
      <c r="TX311" s="38"/>
      <c r="TY311" s="38"/>
      <c r="TZ311" s="38"/>
      <c r="UA311" s="38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7"/>
      <c r="UR311" s="38"/>
      <c r="US311" s="38"/>
      <c r="UT311" s="38"/>
      <c r="UU311" s="38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7"/>
      <c r="VL311" s="38"/>
      <c r="VM311" s="38"/>
      <c r="VN311" s="38"/>
      <c r="VO311" s="38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7"/>
      <c r="WF311" s="38"/>
      <c r="WG311" s="38"/>
      <c r="WH311" s="38"/>
      <c r="WI311" s="38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7"/>
      <c r="WZ311" s="38"/>
      <c r="XA311" s="38"/>
      <c r="XB311" s="38"/>
      <c r="XC311" s="38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7"/>
      <c r="XT311" s="38"/>
      <c r="XU311" s="38"/>
      <c r="XV311" s="38"/>
      <c r="XW311" s="38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7"/>
      <c r="YN311" s="38"/>
      <c r="YO311" s="38"/>
      <c r="YP311" s="38"/>
      <c r="YQ311" s="38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7"/>
      <c r="ZH311" s="38"/>
      <c r="ZI311" s="38"/>
      <c r="ZJ311" s="38"/>
      <c r="ZK311" s="38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7"/>
      <c r="AAB311" s="38"/>
      <c r="AAC311" s="38"/>
      <c r="AAD311" s="38"/>
      <c r="AAE311" s="38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7"/>
      <c r="AAV311" s="38"/>
      <c r="AAW311" s="38"/>
      <c r="AAX311" s="38"/>
      <c r="AAY311" s="38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7"/>
      <c r="ABP311" s="38"/>
      <c r="ABQ311" s="38"/>
      <c r="ABR311" s="38"/>
      <c r="ABS311" s="38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7"/>
      <c r="ACJ311" s="38"/>
      <c r="ACK311" s="38"/>
      <c r="ACL311" s="38"/>
      <c r="ACM311" s="38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7"/>
      <c r="ADD311" s="38"/>
      <c r="ADE311" s="38"/>
      <c r="ADF311" s="38"/>
      <c r="ADG311" s="38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7"/>
      <c r="ADX311" s="38"/>
      <c r="ADY311" s="38"/>
      <c r="ADZ311" s="38"/>
      <c r="AEA311" s="38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7"/>
      <c r="AER311" s="38"/>
      <c r="AES311" s="38"/>
      <c r="AET311" s="38"/>
      <c r="AEU311" s="38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7"/>
      <c r="AFL311" s="38"/>
      <c r="AFM311" s="38"/>
      <c r="AFN311" s="38"/>
      <c r="AFO311" s="38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F311" s="85" t="str">
        <f t="shared" si="1008"/>
        <v/>
      </c>
      <c r="AGG311" s="85" t="str">
        <f t="shared" si="1009"/>
        <v/>
      </c>
      <c r="AGH311" s="85" t="str">
        <f t="shared" si="1010"/>
        <v/>
      </c>
      <c r="AGL311" s="36" t="str">
        <f t="shared" ref="AGL311:AGL314" si="1021">IF(COUNTIFS($C$6:$AGE$6,9,$C311:$AGE311,"б")=0,"",COUNTIFS($C$6:$AGE$6,9,$C311:$AGE311,"б"))</f>
        <v/>
      </c>
      <c r="AGM311" s="36">
        <f t="shared" si="1011"/>
        <v>6</v>
      </c>
      <c r="AGN311" s="39" t="str">
        <f t="shared" ref="AGN311:AGN314" si="1022">IF(COUNTIFS($C$6:$AGE$6,9,$C311:$AGE311,"н")=0,"",COUNTIFS($C$6:$AGE$6,9,$C311:$AGE311,"н"))</f>
        <v/>
      </c>
      <c r="AGO311" s="36" t="str">
        <f t="shared" ref="AGO311:AGO314" si="1023">IF(COUNTIFS($C$6:$AGE$6,10,$C311:$AGE311,"б")=0,"",COUNTIFS($C$6:$AGE$6,10,$C311:$AGE311,"б"))</f>
        <v/>
      </c>
      <c r="AGP311" s="36">
        <f t="shared" si="1012"/>
        <v>5</v>
      </c>
      <c r="AGQ311" s="39">
        <f t="shared" ref="AGQ311:AGQ314" si="1024">IF(COUNTIFS($C$6:$AGE$6,10,$C311:$AGE311,"н")=0,"",COUNTIFS($C$6:$AGE$6,10,$C311:$AGE311,"н"))</f>
        <v>1</v>
      </c>
      <c r="AGR311" s="36" t="str">
        <f t="shared" ref="AGR311:AGR314" si="1025">IF(COUNTIFS($C$6:$AGE$6,11,$C311:$AGE311,"б")=0,"",COUNTIFS($C$6:$AGE$6,11,$C311:$AGE311,"б"))</f>
        <v/>
      </c>
      <c r="AGS311" s="36">
        <f t="shared" si="1013"/>
        <v>2</v>
      </c>
      <c r="AGT311" s="39">
        <f t="shared" ref="AGT311:AGT314" si="1026">IF(COUNTIFS($C$6:$AGE$6,11,$C311:$AGE311,"н")=0,"",COUNTIFS($C$6:$AGE$6,11,$C311:$AGE311,"н"))</f>
        <v>3</v>
      </c>
      <c r="AGU311" s="36" t="str">
        <f t="shared" ref="AGU311:AGU314" si="1027">IF(COUNTIFS($C$6:$AGE$6,12,$C311:$AGE311,"б")=0,"",COUNTIFS($C$6:$AGE$6,12,$C311:$AGE311,"б"))</f>
        <v/>
      </c>
      <c r="AGV311" s="36" t="str">
        <f t="shared" si="1014"/>
        <v/>
      </c>
      <c r="AGW311" s="39">
        <f t="shared" ref="AGW311:AGW314" si="1028">IF(COUNTIFS($C$6:$AGE$6,12,$C311:$AGE311,"н")=0,"",COUNTIFS($C$6:$AGE$6,12,$C311:$AGE311,"н"))</f>
        <v>1</v>
      </c>
      <c r="AGX311" s="36" t="str">
        <f t="shared" ref="AGX311:AGX314" si="1029">IF(COUNTIFS($C$6:$AGE$6,1,$C311:$AGE311,"б")=0,"",COUNTIFS($C$6:$AGE$6,1,$C311:$AGE311,"б"))</f>
        <v/>
      </c>
      <c r="AGY311" s="36" t="str">
        <f t="shared" si="1015"/>
        <v/>
      </c>
      <c r="AGZ311" s="39" t="str">
        <f t="shared" ref="AGZ311:AGZ314" si="1030">IF(COUNTIFS($C$6:$AGE$6,1,$C311:$AGE311,"н")=0,"",COUNTIFS($C$6:$AGE$6,1,$C311:$AGE311,"н"))</f>
        <v/>
      </c>
      <c r="AHA311" s="36" t="str">
        <f t="shared" ref="AHA311:AHA314" si="1031">IF(COUNTIFS($C$6:$AGE$6,2,$C311:$AGE311,"б")=0,"",COUNTIFS($C$6:$AGE$6,2,$C311:$AGE311,"б"))</f>
        <v/>
      </c>
      <c r="AHB311" s="36" t="str">
        <f t="shared" si="1016"/>
        <v/>
      </c>
      <c r="AHC311" s="39" t="str">
        <f t="shared" ref="AHC311:AHC314" si="1032">IF(COUNTIFS($C$6:$AGE$6,2,$C311:$AGE311,"н")=0,"",COUNTIFS($C$6:$AGE$6,2,$C311:$AGE311,"н"))</f>
        <v/>
      </c>
      <c r="AHD311" s="36" t="str">
        <f t="shared" ref="AHD311:AHD314" si="1033">IF(COUNTIFS($C$6:$AGE$6,3,$C311:$AGE311,"б")=0,"",COUNTIFS($C$6:$AGE$6,3,$C311:$AGE311,"б"))</f>
        <v/>
      </c>
      <c r="AHE311" s="36" t="str">
        <f t="shared" si="1017"/>
        <v/>
      </c>
      <c r="AHF311" s="39" t="str">
        <f t="shared" ref="AHF311:AHF314" si="1034">IF(COUNTIFS($C$6:$AGE$6,3,$C311:$AGE311,"н")=0,"",COUNTIFS($C$6:$AGE$6,3,$C311:$AGE311,"н"))</f>
        <v/>
      </c>
      <c r="AHG311" s="36" t="str">
        <f t="shared" ref="AHG311:AHG314" si="1035">IF(COUNTIFS($C$6:$AGE$6,4,$C311:$AGE311,"б")=0,"",COUNTIFS($C$6:$AGE$6,4,$C311:$AGE311,"б"))</f>
        <v/>
      </c>
      <c r="AHH311" s="36" t="str">
        <f t="shared" si="1018"/>
        <v/>
      </c>
      <c r="AHI311" s="39" t="str">
        <f t="shared" ref="AHI311:AHI314" si="1036">IF(COUNTIFS($C$6:$AGE$6,4,$C311:$AGE311,"н")=0,"",COUNTIFS($C$6:$AGE$6,4,$C311:$AGE311,"н"))</f>
        <v/>
      </c>
      <c r="AHJ311" s="36" t="str">
        <f t="shared" ref="AHJ311:AHJ314" si="1037">IF(COUNTIFS($C$6:$AGE$6,5,$C311:$AGE311,"б")=0,"",COUNTIFS($C$6:$AGE$6,5,$C311:$AGE311,"б"))</f>
        <v/>
      </c>
      <c r="AHK311" s="36" t="str">
        <f t="shared" si="1019"/>
        <v/>
      </c>
      <c r="AHL311" s="39" t="str">
        <f t="shared" ref="AHL311:AHL314" si="1038">IF(COUNTIFS($C$6:$AGE$6,5,$C311:$AGE311,"н")=0,"",COUNTIFS($C$6:$AGE$6,5,$C311:$AGE311,"н"))</f>
        <v/>
      </c>
      <c r="AHM311" s="36" t="str">
        <f t="shared" ref="AHM311:AHM314" si="1039">IF(COUNTIFS($C$6:$AGE$6,6,$C311:$AGE311,"б")=0,"",COUNTIFS($C$6:$AGE$6,6,$C311:$AGE311,"б"))</f>
        <v/>
      </c>
      <c r="AHN311" s="36" t="str">
        <f t="shared" si="1020"/>
        <v/>
      </c>
      <c r="AHO311" s="39" t="str">
        <f t="shared" ref="AHO311:AHO314" si="1040">IF(COUNTIFS($C$6:$AGE$6,6,$C311:$AGE311,"н")=0,"",COUNTIFS($C$6:$AGE$6,6,$C311:$AGE311,"н"))</f>
        <v/>
      </c>
    </row>
    <row r="312" spans="1:918" s="5" customFormat="1" outlineLevel="1" x14ac:dyDescent="0.25">
      <c r="A312" s="35">
        <v>3</v>
      </c>
      <c r="B312" s="50" t="s">
        <v>180</v>
      </c>
      <c r="C312" s="37"/>
      <c r="D312" s="35"/>
      <c r="E312" s="35"/>
      <c r="F312" s="35"/>
      <c r="G312" s="57" t="s">
        <v>360</v>
      </c>
      <c r="H312" s="57" t="s">
        <v>360</v>
      </c>
      <c r="I312" s="57" t="s">
        <v>360</v>
      </c>
      <c r="J312" s="57" t="s">
        <v>360</v>
      </c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61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38"/>
      <c r="AQ312" s="61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 t="s">
        <v>360</v>
      </c>
      <c r="BH312" s="57"/>
      <c r="BI312" s="57"/>
      <c r="BJ312" s="38"/>
      <c r="BK312" s="61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38"/>
      <c r="BZ312" s="38"/>
      <c r="CA312" s="38"/>
      <c r="CB312" s="38"/>
      <c r="CC312" s="38"/>
      <c r="CD312" s="38"/>
      <c r="CE312" s="37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  <c r="CU312" s="38"/>
      <c r="CV312" s="38"/>
      <c r="CW312" s="38"/>
      <c r="CX312" s="38"/>
      <c r="CY312" s="61"/>
      <c r="CZ312" s="57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  <c r="DL312" s="57"/>
      <c r="DM312" s="57"/>
      <c r="DN312" s="57"/>
      <c r="DO312" s="57" t="s">
        <v>360</v>
      </c>
      <c r="DP312" s="57"/>
      <c r="DQ312" s="57"/>
      <c r="DR312" s="38"/>
      <c r="DS312" s="61"/>
      <c r="DT312" s="57"/>
      <c r="DU312" s="57"/>
      <c r="DV312" s="57"/>
      <c r="DW312" s="57"/>
      <c r="DX312" s="57"/>
      <c r="DY312" s="57"/>
      <c r="DZ312" s="57"/>
      <c r="EA312" s="57"/>
      <c r="EB312" s="57"/>
      <c r="EC312" s="57"/>
      <c r="ED312" s="57"/>
      <c r="EE312" s="57"/>
      <c r="EF312" s="57"/>
      <c r="EG312" s="57"/>
      <c r="EH312" s="57"/>
      <c r="EI312" s="57" t="s">
        <v>360</v>
      </c>
      <c r="EJ312" s="57"/>
      <c r="EK312" s="38"/>
      <c r="EL312" s="38"/>
      <c r="EM312" s="61"/>
      <c r="EN312" s="57"/>
      <c r="EO312" s="57"/>
      <c r="EP312" s="57"/>
      <c r="EQ312" s="57"/>
      <c r="ER312" s="57"/>
      <c r="ES312" s="57"/>
      <c r="ET312" s="57"/>
      <c r="EU312" s="57"/>
      <c r="EV312" s="57"/>
      <c r="EW312" s="57"/>
      <c r="EX312" s="57"/>
      <c r="EY312" s="57"/>
      <c r="EZ312" s="57"/>
      <c r="FA312" s="57"/>
      <c r="FB312" s="57" t="s">
        <v>360</v>
      </c>
      <c r="FC312" s="57"/>
      <c r="FD312" s="38"/>
      <c r="FE312" s="38"/>
      <c r="FF312" s="38"/>
      <c r="FG312" s="61"/>
      <c r="FH312" s="57"/>
      <c r="FI312" s="57"/>
      <c r="FJ312" s="57"/>
      <c r="FK312" s="57"/>
      <c r="FL312" s="57"/>
      <c r="FM312" s="57"/>
      <c r="FN312" s="57"/>
      <c r="FO312" s="57"/>
      <c r="FP312" s="57"/>
      <c r="FQ312" s="57"/>
      <c r="FR312" s="57"/>
      <c r="FS312" s="57"/>
      <c r="FT312" s="57"/>
      <c r="FU312" s="57"/>
      <c r="FV312" s="57"/>
      <c r="FW312" s="57"/>
      <c r="FX312" s="38"/>
      <c r="FY312" s="38"/>
      <c r="FZ312" s="38"/>
      <c r="GA312" s="61"/>
      <c r="GB312" s="57"/>
      <c r="GC312" s="57"/>
      <c r="GD312" s="57"/>
      <c r="GE312" s="57" t="s">
        <v>360</v>
      </c>
      <c r="GF312" s="57"/>
      <c r="GG312" s="57"/>
      <c r="GH312" s="57"/>
      <c r="GI312" s="57"/>
      <c r="GJ312" s="57"/>
      <c r="GK312" s="57"/>
      <c r="GL312" s="57"/>
      <c r="GM312" s="57"/>
      <c r="GN312" s="57"/>
      <c r="GO312" s="57"/>
      <c r="GP312" s="57"/>
      <c r="GQ312" s="57"/>
      <c r="GR312" s="57"/>
      <c r="GS312" s="38"/>
      <c r="GT312" s="38"/>
      <c r="GU312" s="57" t="s">
        <v>360</v>
      </c>
      <c r="GV312" s="57" t="s">
        <v>360</v>
      </c>
      <c r="GW312" s="57"/>
      <c r="GX312" s="57" t="s">
        <v>360</v>
      </c>
      <c r="GY312" s="57" t="s">
        <v>360</v>
      </c>
      <c r="GZ312" s="57"/>
      <c r="HA312" s="57"/>
      <c r="HB312" s="57" t="s">
        <v>360</v>
      </c>
      <c r="HC312" s="57"/>
      <c r="HD312" s="57"/>
      <c r="HE312" s="57"/>
      <c r="HF312" s="57"/>
      <c r="HG312" s="57"/>
      <c r="HH312" s="57"/>
      <c r="HI312" s="57"/>
      <c r="HJ312" s="57" t="s">
        <v>360</v>
      </c>
      <c r="HK312" s="57"/>
      <c r="HL312" s="38"/>
      <c r="HM312" s="38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7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61"/>
      <c r="JD312" s="57"/>
      <c r="JE312" s="57"/>
      <c r="JF312" s="57"/>
      <c r="JG312" s="57"/>
      <c r="JH312" s="57"/>
      <c r="JI312" s="57"/>
      <c r="JJ312" s="57"/>
      <c r="JK312" s="57"/>
      <c r="JL312" s="57"/>
      <c r="JM312" s="57"/>
      <c r="JN312" s="57"/>
      <c r="JO312" s="57"/>
      <c r="JP312" s="38"/>
      <c r="JQ312" s="38"/>
      <c r="JR312" s="38"/>
      <c r="JS312" s="38"/>
      <c r="JT312" s="38"/>
      <c r="JU312" s="38"/>
      <c r="JV312" s="38"/>
      <c r="JW312" s="61"/>
      <c r="JX312" s="57"/>
      <c r="JY312" s="57"/>
      <c r="JZ312" s="57"/>
      <c r="KA312" s="57"/>
      <c r="KB312" s="57"/>
      <c r="KC312" s="57"/>
      <c r="KD312" s="57"/>
      <c r="KE312" s="57" t="s">
        <v>360</v>
      </c>
      <c r="KF312" s="57"/>
      <c r="KG312" s="57"/>
      <c r="KH312" s="57"/>
      <c r="KI312" s="57"/>
      <c r="KJ312" s="57"/>
      <c r="KK312" s="57"/>
      <c r="KL312" s="57"/>
      <c r="KM312" s="57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0" t="s">
        <v>360</v>
      </c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0" t="s">
        <v>360</v>
      </c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7"/>
      <c r="SJ312" s="38"/>
      <c r="SK312" s="38"/>
      <c r="SL312" s="38"/>
      <c r="SM312" s="38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7"/>
      <c r="TD312" s="38"/>
      <c r="TE312" s="38"/>
      <c r="TF312" s="38"/>
      <c r="TG312" s="38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7"/>
      <c r="TX312" s="38"/>
      <c r="TY312" s="38"/>
      <c r="TZ312" s="38"/>
      <c r="UA312" s="38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7"/>
      <c r="UR312" s="38"/>
      <c r="US312" s="38"/>
      <c r="UT312" s="38"/>
      <c r="UU312" s="38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7"/>
      <c r="VL312" s="38"/>
      <c r="VM312" s="38"/>
      <c r="VN312" s="38"/>
      <c r="VO312" s="38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7"/>
      <c r="WF312" s="38"/>
      <c r="WG312" s="38"/>
      <c r="WH312" s="38"/>
      <c r="WI312" s="38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7"/>
      <c r="WZ312" s="38"/>
      <c r="XA312" s="38"/>
      <c r="XB312" s="38"/>
      <c r="XC312" s="38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7"/>
      <c r="XT312" s="38"/>
      <c r="XU312" s="38"/>
      <c r="XV312" s="38"/>
      <c r="XW312" s="38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7"/>
      <c r="YN312" s="38"/>
      <c r="YO312" s="38"/>
      <c r="YP312" s="38"/>
      <c r="YQ312" s="38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7"/>
      <c r="ZH312" s="38"/>
      <c r="ZI312" s="38"/>
      <c r="ZJ312" s="38"/>
      <c r="ZK312" s="38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7"/>
      <c r="AAB312" s="38"/>
      <c r="AAC312" s="38"/>
      <c r="AAD312" s="38"/>
      <c r="AAE312" s="38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7"/>
      <c r="AAV312" s="38"/>
      <c r="AAW312" s="38"/>
      <c r="AAX312" s="38"/>
      <c r="AAY312" s="38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7"/>
      <c r="ABP312" s="38"/>
      <c r="ABQ312" s="38"/>
      <c r="ABR312" s="38"/>
      <c r="ABS312" s="38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7"/>
      <c r="ACJ312" s="38"/>
      <c r="ACK312" s="38"/>
      <c r="ACL312" s="38"/>
      <c r="ACM312" s="38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7"/>
      <c r="ADD312" s="38"/>
      <c r="ADE312" s="38"/>
      <c r="ADF312" s="38"/>
      <c r="ADG312" s="38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7"/>
      <c r="ADX312" s="38"/>
      <c r="ADY312" s="38"/>
      <c r="ADZ312" s="38"/>
      <c r="AEA312" s="38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7"/>
      <c r="AER312" s="38"/>
      <c r="AES312" s="38"/>
      <c r="AET312" s="38"/>
      <c r="AEU312" s="38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7"/>
      <c r="AFL312" s="38"/>
      <c r="AFM312" s="38"/>
      <c r="AFN312" s="38"/>
      <c r="AFO312" s="38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F312" s="85" t="str">
        <f t="shared" si="1008"/>
        <v/>
      </c>
      <c r="AGG312" s="85" t="str">
        <f t="shared" si="1009"/>
        <v/>
      </c>
      <c r="AGH312" s="85">
        <f t="shared" si="1010"/>
        <v>1</v>
      </c>
      <c r="AGL312" s="36" t="str">
        <f t="shared" si="1021"/>
        <v/>
      </c>
      <c r="AGM312" s="36" t="str">
        <f t="shared" si="1011"/>
        <v/>
      </c>
      <c r="AGN312" s="39">
        <f t="shared" si="1022"/>
        <v>5</v>
      </c>
      <c r="AGO312" s="36" t="str">
        <f t="shared" si="1023"/>
        <v/>
      </c>
      <c r="AGP312" s="36" t="str">
        <f t="shared" si="1012"/>
        <v/>
      </c>
      <c r="AGQ312" s="39">
        <f t="shared" si="1024"/>
        <v>3</v>
      </c>
      <c r="AGR312" s="36" t="str">
        <f t="shared" si="1025"/>
        <v/>
      </c>
      <c r="AGS312" s="36" t="str">
        <f t="shared" si="1013"/>
        <v/>
      </c>
      <c r="AGT312" s="39">
        <f t="shared" si="1026"/>
        <v>7</v>
      </c>
      <c r="AGU312" s="36" t="str">
        <f t="shared" si="1027"/>
        <v/>
      </c>
      <c r="AGV312" s="36" t="str">
        <f t="shared" si="1014"/>
        <v/>
      </c>
      <c r="AGW312" s="39">
        <f t="shared" si="1028"/>
        <v>1</v>
      </c>
      <c r="AGX312" s="36" t="str">
        <f t="shared" si="1029"/>
        <v/>
      </c>
      <c r="AGY312" s="36" t="str">
        <f t="shared" si="1015"/>
        <v/>
      </c>
      <c r="AGZ312" s="39">
        <f t="shared" si="1030"/>
        <v>1</v>
      </c>
      <c r="AHA312" s="36" t="str">
        <f t="shared" si="1031"/>
        <v/>
      </c>
      <c r="AHB312" s="36" t="str">
        <f t="shared" si="1016"/>
        <v/>
      </c>
      <c r="AHC312" s="39">
        <f t="shared" si="1032"/>
        <v>1</v>
      </c>
      <c r="AHD312" s="36" t="str">
        <f t="shared" si="1033"/>
        <v/>
      </c>
      <c r="AHE312" s="36" t="str">
        <f t="shared" si="1017"/>
        <v/>
      </c>
      <c r="AHF312" s="39" t="str">
        <f t="shared" si="1034"/>
        <v/>
      </c>
      <c r="AHG312" s="36" t="str">
        <f t="shared" si="1035"/>
        <v/>
      </c>
      <c r="AHH312" s="36" t="str">
        <f t="shared" si="1018"/>
        <v/>
      </c>
      <c r="AHI312" s="39" t="str">
        <f t="shared" si="1036"/>
        <v/>
      </c>
      <c r="AHJ312" s="36" t="str">
        <f t="shared" si="1037"/>
        <v/>
      </c>
      <c r="AHK312" s="36" t="str">
        <f t="shared" si="1019"/>
        <v/>
      </c>
      <c r="AHL312" s="39" t="str">
        <f t="shared" si="1038"/>
        <v/>
      </c>
      <c r="AHM312" s="36" t="str">
        <f t="shared" si="1039"/>
        <v/>
      </c>
      <c r="AHN312" s="36" t="str">
        <f t="shared" si="1020"/>
        <v/>
      </c>
      <c r="AHO312" s="39" t="str">
        <f t="shared" si="1040"/>
        <v/>
      </c>
    </row>
    <row r="313" spans="1:918" s="5" customFormat="1" outlineLevel="1" x14ac:dyDescent="0.25">
      <c r="A313" s="35">
        <v>4</v>
      </c>
      <c r="B313" s="36"/>
      <c r="C313" s="37"/>
      <c r="D313" s="35"/>
      <c r="E313" s="35"/>
      <c r="F313" s="35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7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7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7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7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7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7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61"/>
      <c r="EN313" s="57"/>
      <c r="EO313" s="57"/>
      <c r="EP313" s="57"/>
      <c r="EQ313" s="57"/>
      <c r="ER313" s="57"/>
      <c r="ES313" s="57"/>
      <c r="ET313" s="57"/>
      <c r="EU313" s="57"/>
      <c r="EV313" s="57"/>
      <c r="EW313" s="57"/>
      <c r="EX313" s="57"/>
      <c r="EY313" s="57"/>
      <c r="EZ313" s="57"/>
      <c r="FA313" s="57"/>
      <c r="FB313" s="57"/>
      <c r="FC313" s="57"/>
      <c r="FD313" s="38"/>
      <c r="FE313" s="38"/>
      <c r="FF313" s="38"/>
      <c r="FG313" s="61"/>
      <c r="FH313" s="57"/>
      <c r="FI313" s="57"/>
      <c r="FJ313" s="57"/>
      <c r="FK313" s="57"/>
      <c r="FL313" s="57"/>
      <c r="FM313" s="57"/>
      <c r="FN313" s="57"/>
      <c r="FO313" s="57"/>
      <c r="FP313" s="57"/>
      <c r="FQ313" s="57"/>
      <c r="FR313" s="57"/>
      <c r="FS313" s="57"/>
      <c r="FT313" s="57"/>
      <c r="FU313" s="57"/>
      <c r="FV313" s="57"/>
      <c r="FW313" s="57"/>
      <c r="FX313" s="38"/>
      <c r="FY313" s="38"/>
      <c r="FZ313" s="38"/>
      <c r="GA313" s="37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7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7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  <c r="IW313" s="38"/>
      <c r="IX313" s="38"/>
      <c r="IY313" s="38"/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7"/>
      <c r="SJ313" s="38"/>
      <c r="SK313" s="38"/>
      <c r="SL313" s="38"/>
      <c r="SM313" s="38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7"/>
      <c r="TD313" s="38"/>
      <c r="TE313" s="38"/>
      <c r="TF313" s="38"/>
      <c r="TG313" s="38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7"/>
      <c r="TX313" s="38"/>
      <c r="TY313" s="38"/>
      <c r="TZ313" s="38"/>
      <c r="UA313" s="38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7"/>
      <c r="UR313" s="38"/>
      <c r="US313" s="38"/>
      <c r="UT313" s="38"/>
      <c r="UU313" s="38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7"/>
      <c r="VL313" s="38"/>
      <c r="VM313" s="38"/>
      <c r="VN313" s="38"/>
      <c r="VO313" s="38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7"/>
      <c r="WF313" s="38"/>
      <c r="WG313" s="38"/>
      <c r="WH313" s="38"/>
      <c r="WI313" s="38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7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7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7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7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7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7"/>
      <c r="AAV313" s="38"/>
      <c r="AAW313" s="38"/>
      <c r="AAX313" s="38"/>
      <c r="AAY313" s="38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7"/>
      <c r="ABP313" s="38"/>
      <c r="ABQ313" s="38"/>
      <c r="ABR313" s="38"/>
      <c r="ABS313" s="38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7"/>
      <c r="ACJ313" s="38"/>
      <c r="ACK313" s="38"/>
      <c r="ACL313" s="38"/>
      <c r="ACM313" s="38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7"/>
      <c r="ADD313" s="38"/>
      <c r="ADE313" s="38"/>
      <c r="ADF313" s="38"/>
      <c r="ADG313" s="38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7"/>
      <c r="ADX313" s="38"/>
      <c r="ADY313" s="38"/>
      <c r="ADZ313" s="38"/>
      <c r="AEA313" s="38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7"/>
      <c r="AER313" s="38"/>
      <c r="AES313" s="38"/>
      <c r="AET313" s="38"/>
      <c r="AEU313" s="38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7"/>
      <c r="AFL313" s="38"/>
      <c r="AFM313" s="38"/>
      <c r="AFN313" s="38"/>
      <c r="AFO313" s="38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F313" s="85" t="str">
        <f t="shared" si="1008"/>
        <v/>
      </c>
      <c r="AGG313" s="85" t="str">
        <f t="shared" si="1009"/>
        <v/>
      </c>
      <c r="AGH313" s="85" t="str">
        <f t="shared" si="1010"/>
        <v/>
      </c>
      <c r="AGL313" s="36" t="str">
        <f t="shared" si="1021"/>
        <v/>
      </c>
      <c r="AGM313" s="36" t="str">
        <f t="shared" si="1011"/>
        <v/>
      </c>
      <c r="AGN313" s="39" t="str">
        <f t="shared" si="1022"/>
        <v/>
      </c>
      <c r="AGO313" s="36" t="str">
        <f t="shared" si="1023"/>
        <v/>
      </c>
      <c r="AGP313" s="36" t="str">
        <f t="shared" si="1012"/>
        <v/>
      </c>
      <c r="AGQ313" s="39" t="str">
        <f t="shared" si="1024"/>
        <v/>
      </c>
      <c r="AGR313" s="36" t="str">
        <f t="shared" si="1025"/>
        <v/>
      </c>
      <c r="AGS313" s="36" t="str">
        <f t="shared" si="1013"/>
        <v/>
      </c>
      <c r="AGT313" s="39" t="str">
        <f t="shared" si="1026"/>
        <v/>
      </c>
      <c r="AGU313" s="36" t="str">
        <f t="shared" si="1027"/>
        <v/>
      </c>
      <c r="AGV313" s="36" t="str">
        <f t="shared" si="1014"/>
        <v/>
      </c>
      <c r="AGW313" s="39" t="str">
        <f t="shared" si="1028"/>
        <v/>
      </c>
      <c r="AGX313" s="36" t="str">
        <f t="shared" si="1029"/>
        <v/>
      </c>
      <c r="AGY313" s="36" t="str">
        <f t="shared" si="1015"/>
        <v/>
      </c>
      <c r="AGZ313" s="39" t="str">
        <f t="shared" si="1030"/>
        <v/>
      </c>
      <c r="AHA313" s="36" t="str">
        <f t="shared" si="1031"/>
        <v/>
      </c>
      <c r="AHB313" s="36" t="str">
        <f t="shared" si="1016"/>
        <v/>
      </c>
      <c r="AHC313" s="39" t="str">
        <f t="shared" si="1032"/>
        <v/>
      </c>
      <c r="AHD313" s="36" t="str">
        <f t="shared" si="1033"/>
        <v/>
      </c>
      <c r="AHE313" s="36" t="str">
        <f t="shared" si="1017"/>
        <v/>
      </c>
      <c r="AHF313" s="39" t="str">
        <f t="shared" si="1034"/>
        <v/>
      </c>
      <c r="AHG313" s="36" t="str">
        <f t="shared" si="1035"/>
        <v/>
      </c>
      <c r="AHH313" s="36" t="str">
        <f t="shared" si="1018"/>
        <v/>
      </c>
      <c r="AHI313" s="39" t="str">
        <f t="shared" si="1036"/>
        <v/>
      </c>
      <c r="AHJ313" s="36" t="str">
        <f t="shared" si="1037"/>
        <v/>
      </c>
      <c r="AHK313" s="36" t="str">
        <f t="shared" si="1019"/>
        <v/>
      </c>
      <c r="AHL313" s="39" t="str">
        <f t="shared" si="1038"/>
        <v/>
      </c>
      <c r="AHM313" s="36" t="str">
        <f t="shared" si="1039"/>
        <v/>
      </c>
      <c r="AHN313" s="36" t="str">
        <f t="shared" si="1020"/>
        <v/>
      </c>
      <c r="AHO313" s="39" t="str">
        <f t="shared" si="1040"/>
        <v/>
      </c>
    </row>
    <row r="314" spans="1:918" s="5" customFormat="1" outlineLevel="1" x14ac:dyDescent="0.25">
      <c r="A314" s="35">
        <f t="shared" ref="A314" si="1041">A313+1</f>
        <v>5</v>
      </c>
      <c r="B314" s="36"/>
      <c r="C314" s="37"/>
      <c r="D314" s="35"/>
      <c r="E314" s="35"/>
      <c r="F314" s="35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7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7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7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7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7"/>
      <c r="CZ314" s="38"/>
      <c r="DA314" s="38"/>
      <c r="DB314" s="38"/>
      <c r="DC314" s="38"/>
      <c r="DD314" s="38"/>
      <c r="DE314" s="38"/>
      <c r="DF314" s="38"/>
      <c r="DG314" s="38"/>
      <c r="DH314" s="38"/>
      <c r="DI314" s="38"/>
      <c r="DJ314" s="38"/>
      <c r="DK314" s="38"/>
      <c r="DL314" s="38"/>
      <c r="DM314" s="38"/>
      <c r="DN314" s="38"/>
      <c r="DO314" s="38"/>
      <c r="DP314" s="38"/>
      <c r="DQ314" s="38"/>
      <c r="DR314" s="38"/>
      <c r="DS314" s="37"/>
      <c r="DT314" s="38"/>
      <c r="DU314" s="38"/>
      <c r="DV314" s="38"/>
      <c r="DW314" s="38"/>
      <c r="DX314" s="38"/>
      <c r="DY314" s="38"/>
      <c r="DZ314" s="38"/>
      <c r="EA314" s="38"/>
      <c r="EB314" s="38"/>
      <c r="EC314" s="38"/>
      <c r="ED314" s="38"/>
      <c r="EE314" s="38"/>
      <c r="EF314" s="38"/>
      <c r="EG314" s="38"/>
      <c r="EH314" s="38"/>
      <c r="EI314" s="38"/>
      <c r="EJ314" s="38"/>
      <c r="EK314" s="38"/>
      <c r="EL314" s="38"/>
      <c r="EM314" s="37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38"/>
      <c r="FE314" s="38"/>
      <c r="FF314" s="38"/>
      <c r="FG314" s="37"/>
      <c r="FH314" s="38"/>
      <c r="FI314" s="38"/>
      <c r="FJ314" s="38"/>
      <c r="FK314" s="38"/>
      <c r="FL314" s="38"/>
      <c r="FM314" s="38"/>
      <c r="FN314" s="38"/>
      <c r="FO314" s="38"/>
      <c r="FP314" s="38"/>
      <c r="FQ314" s="38"/>
      <c r="FR314" s="38"/>
      <c r="FS314" s="38"/>
      <c r="FT314" s="38"/>
      <c r="FU314" s="38"/>
      <c r="FV314" s="38"/>
      <c r="FW314" s="38"/>
      <c r="FX314" s="38"/>
      <c r="FY314" s="38"/>
      <c r="FZ314" s="38"/>
      <c r="GA314" s="37"/>
      <c r="GB314" s="38"/>
      <c r="GC314" s="38"/>
      <c r="GD314" s="38"/>
      <c r="GE314" s="38"/>
      <c r="GF314" s="38"/>
      <c r="GG314" s="38"/>
      <c r="GH314" s="38"/>
      <c r="GI314" s="38"/>
      <c r="GJ314" s="38"/>
      <c r="GK314" s="38"/>
      <c r="GL314" s="38"/>
      <c r="GM314" s="38"/>
      <c r="GN314" s="38"/>
      <c r="GO314" s="38"/>
      <c r="GP314" s="38"/>
      <c r="GQ314" s="38"/>
      <c r="GR314" s="38"/>
      <c r="GS314" s="38"/>
      <c r="GT314" s="38"/>
      <c r="GU314" s="37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38"/>
      <c r="HM314" s="38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7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  <c r="IW314" s="38"/>
      <c r="IX314" s="38"/>
      <c r="IY314" s="38"/>
      <c r="IZ314" s="38"/>
      <c r="JA314" s="38"/>
      <c r="JB314" s="38"/>
      <c r="JC314" s="37"/>
      <c r="JD314" s="38"/>
      <c r="JE314" s="38"/>
      <c r="JF314" s="38"/>
      <c r="JG314" s="38"/>
      <c r="JH314" s="38"/>
      <c r="JI314" s="38"/>
      <c r="JJ314" s="38"/>
      <c r="JK314" s="38"/>
      <c r="JL314" s="38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7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7"/>
      <c r="SJ314" s="38"/>
      <c r="SK314" s="38"/>
      <c r="SL314" s="38"/>
      <c r="SM314" s="38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7"/>
      <c r="TD314" s="38"/>
      <c r="TE314" s="38"/>
      <c r="TF314" s="38"/>
      <c r="TG314" s="38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7"/>
      <c r="TX314" s="38"/>
      <c r="TY314" s="38"/>
      <c r="TZ314" s="38"/>
      <c r="UA314" s="38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7"/>
      <c r="UR314" s="38"/>
      <c r="US314" s="38"/>
      <c r="UT314" s="38"/>
      <c r="UU314" s="38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7"/>
      <c r="VL314" s="38"/>
      <c r="VM314" s="38"/>
      <c r="VN314" s="38"/>
      <c r="VO314" s="38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7"/>
      <c r="WF314" s="38"/>
      <c r="WG314" s="38"/>
      <c r="WH314" s="38"/>
      <c r="WI314" s="38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7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7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7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7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7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7"/>
      <c r="AAV314" s="38"/>
      <c r="AAW314" s="38"/>
      <c r="AAX314" s="38"/>
      <c r="AAY314" s="38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7"/>
      <c r="ABP314" s="38"/>
      <c r="ABQ314" s="38"/>
      <c r="ABR314" s="38"/>
      <c r="ABS314" s="38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7"/>
      <c r="ACJ314" s="38"/>
      <c r="ACK314" s="38"/>
      <c r="ACL314" s="38"/>
      <c r="ACM314" s="38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7"/>
      <c r="ADD314" s="38"/>
      <c r="ADE314" s="38"/>
      <c r="ADF314" s="38"/>
      <c r="ADG314" s="38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7"/>
      <c r="ADX314" s="38"/>
      <c r="ADY314" s="38"/>
      <c r="ADZ314" s="38"/>
      <c r="AEA314" s="38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7"/>
      <c r="AER314" s="38"/>
      <c r="AES314" s="38"/>
      <c r="AET314" s="38"/>
      <c r="AEU314" s="38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7"/>
      <c r="AFL314" s="38"/>
      <c r="AFM314" s="38"/>
      <c r="AFN314" s="38"/>
      <c r="AFO314" s="38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F314" s="85" t="str">
        <f t="shared" si="1008"/>
        <v/>
      </c>
      <c r="AGG314" s="85" t="str">
        <f t="shared" si="1009"/>
        <v/>
      </c>
      <c r="AGH314" s="85" t="str">
        <f t="shared" si="1010"/>
        <v/>
      </c>
      <c r="AGL314" s="36" t="str">
        <f t="shared" si="1021"/>
        <v/>
      </c>
      <c r="AGM314" s="36" t="str">
        <f t="shared" si="1011"/>
        <v/>
      </c>
      <c r="AGN314" s="39" t="str">
        <f t="shared" si="1022"/>
        <v/>
      </c>
      <c r="AGO314" s="36" t="str">
        <f t="shared" si="1023"/>
        <v/>
      </c>
      <c r="AGP314" s="36" t="str">
        <f t="shared" si="1012"/>
        <v/>
      </c>
      <c r="AGQ314" s="39" t="str">
        <f t="shared" si="1024"/>
        <v/>
      </c>
      <c r="AGR314" s="36" t="str">
        <f t="shared" si="1025"/>
        <v/>
      </c>
      <c r="AGS314" s="36" t="str">
        <f t="shared" si="1013"/>
        <v/>
      </c>
      <c r="AGT314" s="39" t="str">
        <f t="shared" si="1026"/>
        <v/>
      </c>
      <c r="AGU314" s="36" t="str">
        <f t="shared" si="1027"/>
        <v/>
      </c>
      <c r="AGV314" s="36" t="str">
        <f t="shared" si="1014"/>
        <v/>
      </c>
      <c r="AGW314" s="39" t="str">
        <f t="shared" si="1028"/>
        <v/>
      </c>
      <c r="AGX314" s="36" t="str">
        <f t="shared" si="1029"/>
        <v/>
      </c>
      <c r="AGY314" s="36" t="str">
        <f t="shared" si="1015"/>
        <v/>
      </c>
      <c r="AGZ314" s="39" t="str">
        <f t="shared" si="1030"/>
        <v/>
      </c>
      <c r="AHA314" s="36" t="str">
        <f t="shared" si="1031"/>
        <v/>
      </c>
      <c r="AHB314" s="36" t="str">
        <f t="shared" si="1016"/>
        <v/>
      </c>
      <c r="AHC314" s="39" t="str">
        <f t="shared" si="1032"/>
        <v/>
      </c>
      <c r="AHD314" s="36" t="str">
        <f t="shared" si="1033"/>
        <v/>
      </c>
      <c r="AHE314" s="36" t="str">
        <f t="shared" si="1017"/>
        <v/>
      </c>
      <c r="AHF314" s="39" t="str">
        <f t="shared" si="1034"/>
        <v/>
      </c>
      <c r="AHG314" s="36" t="str">
        <f t="shared" si="1035"/>
        <v/>
      </c>
      <c r="AHH314" s="36" t="str">
        <f t="shared" si="1018"/>
        <v/>
      </c>
      <c r="AHI314" s="39" t="str">
        <f t="shared" si="1036"/>
        <v/>
      </c>
      <c r="AHJ314" s="36" t="str">
        <f t="shared" si="1037"/>
        <v/>
      </c>
      <c r="AHK314" s="36" t="str">
        <f t="shared" si="1019"/>
        <v/>
      </c>
      <c r="AHL314" s="39" t="str">
        <f t="shared" si="1038"/>
        <v/>
      </c>
      <c r="AHM314" s="36" t="str">
        <f t="shared" si="1039"/>
        <v/>
      </c>
      <c r="AHN314" s="36" t="str">
        <f t="shared" si="1020"/>
        <v/>
      </c>
      <c r="AHO314" s="39" t="str">
        <f t="shared" si="1040"/>
        <v/>
      </c>
    </row>
    <row r="315" spans="1:918" s="32" customFormat="1" x14ac:dyDescent="0.25">
      <c r="A315" s="31" t="s">
        <v>44</v>
      </c>
      <c r="C315" s="33"/>
      <c r="D315" s="33"/>
      <c r="E315" s="33"/>
      <c r="F315" s="34"/>
      <c r="G315" s="33"/>
      <c r="H315" s="33"/>
      <c r="I315" s="33"/>
      <c r="J315" s="34"/>
      <c r="K315" s="33"/>
      <c r="L315" s="33"/>
      <c r="M315" s="33"/>
      <c r="N315" s="34"/>
      <c r="O315" s="33"/>
      <c r="P315" s="33"/>
      <c r="Q315" s="33"/>
      <c r="R315" s="34"/>
      <c r="S315" s="33"/>
      <c r="T315" s="33"/>
      <c r="U315" s="33"/>
      <c r="V315" s="34"/>
      <c r="W315" s="33"/>
      <c r="X315" s="33"/>
      <c r="Y315" s="33"/>
      <c r="Z315" s="34"/>
      <c r="AA315" s="33"/>
      <c r="AB315" s="33"/>
      <c r="AC315" s="33"/>
      <c r="AD315" s="34"/>
      <c r="AE315" s="33"/>
      <c r="AF315" s="33"/>
      <c r="AG315" s="33"/>
      <c r="AH315" s="34"/>
      <c r="AI315" s="33"/>
      <c r="AJ315" s="33"/>
      <c r="AK315" s="33"/>
      <c r="AL315" s="34"/>
      <c r="AM315" s="33"/>
      <c r="AN315" s="33"/>
      <c r="AO315" s="33"/>
      <c r="AP315" s="34"/>
      <c r="AQ315" s="33"/>
      <c r="AR315" s="33"/>
      <c r="AS315" s="33"/>
      <c r="AT315" s="34"/>
      <c r="AU315" s="33"/>
      <c r="AV315" s="33"/>
      <c r="AW315" s="33"/>
      <c r="AX315" s="34"/>
      <c r="AY315" s="33"/>
      <c r="AZ315" s="33"/>
      <c r="BA315" s="33"/>
      <c r="BB315" s="34"/>
      <c r="BC315" s="33"/>
      <c r="BD315" s="33"/>
      <c r="BE315" s="33"/>
      <c r="BF315" s="34"/>
      <c r="BG315" s="33"/>
      <c r="BH315" s="33"/>
      <c r="BI315" s="33"/>
      <c r="BJ315" s="34"/>
      <c r="BK315" s="33"/>
      <c r="BL315" s="33"/>
      <c r="BM315" s="33"/>
      <c r="BN315" s="34"/>
      <c r="BO315" s="33"/>
      <c r="BP315" s="33"/>
      <c r="BQ315" s="33"/>
      <c r="BR315" s="34"/>
      <c r="BS315" s="33"/>
      <c r="BT315" s="33"/>
      <c r="BU315" s="33"/>
      <c r="BV315" s="34"/>
      <c r="BW315" s="33"/>
      <c r="BX315" s="33"/>
      <c r="BY315" s="33"/>
      <c r="BZ315" s="34"/>
      <c r="CA315" s="33"/>
      <c r="CB315" s="33"/>
      <c r="CC315" s="33"/>
      <c r="CD315" s="34"/>
      <c r="CE315" s="33"/>
      <c r="CF315" s="33"/>
      <c r="CG315" s="33"/>
      <c r="CH315" s="34"/>
      <c r="CI315" s="33"/>
      <c r="CJ315" s="33"/>
      <c r="CK315" s="33"/>
      <c r="CL315" s="34"/>
      <c r="CM315" s="33"/>
      <c r="CN315" s="33"/>
      <c r="CO315" s="33"/>
      <c r="CP315" s="34"/>
      <c r="CQ315" s="33"/>
      <c r="CR315" s="33"/>
      <c r="CS315" s="33"/>
      <c r="CT315" s="34"/>
      <c r="CU315" s="33"/>
      <c r="CV315" s="33"/>
      <c r="CW315" s="33"/>
      <c r="CX315" s="34"/>
      <c r="CY315" s="33"/>
      <c r="CZ315" s="33"/>
      <c r="DA315" s="33"/>
      <c r="DB315" s="34"/>
      <c r="DC315" s="33"/>
      <c r="DD315" s="33"/>
      <c r="DE315" s="33"/>
      <c r="DF315" s="34"/>
      <c r="DG315" s="33"/>
      <c r="DH315" s="33"/>
      <c r="DI315" s="33"/>
      <c r="DJ315" s="34"/>
      <c r="DK315" s="33"/>
      <c r="DL315" s="33"/>
      <c r="DM315" s="33"/>
      <c r="DN315" s="34"/>
      <c r="DO315" s="33"/>
      <c r="DP315" s="33"/>
      <c r="DQ315" s="33"/>
      <c r="DR315" s="34"/>
      <c r="DS315" s="33"/>
      <c r="DT315" s="33"/>
      <c r="DU315" s="33"/>
      <c r="DV315" s="34"/>
      <c r="DW315" s="33"/>
      <c r="DX315" s="33"/>
      <c r="DY315" s="33"/>
      <c r="DZ315" s="34"/>
      <c r="EA315" s="33"/>
      <c r="EB315" s="33"/>
      <c r="EC315" s="33"/>
      <c r="ED315" s="34"/>
      <c r="EE315" s="33"/>
      <c r="EF315" s="33"/>
      <c r="EG315" s="33"/>
      <c r="EH315" s="34"/>
      <c r="EI315" s="33"/>
      <c r="EJ315" s="33"/>
      <c r="EK315" s="33"/>
      <c r="EL315" s="34"/>
      <c r="EM315" s="33"/>
      <c r="EN315" s="33"/>
      <c r="EO315" s="33"/>
      <c r="EP315" s="34"/>
      <c r="EQ315" s="33"/>
      <c r="ER315" s="33"/>
      <c r="ES315" s="33"/>
      <c r="ET315" s="34"/>
      <c r="EU315" s="33"/>
      <c r="EV315" s="33"/>
      <c r="EW315" s="33"/>
      <c r="EX315" s="34"/>
      <c r="EY315" s="33"/>
      <c r="EZ315" s="33"/>
      <c r="FA315" s="33"/>
      <c r="FB315" s="34"/>
      <c r="FC315" s="33"/>
      <c r="FD315" s="33"/>
      <c r="FE315" s="33"/>
      <c r="FF315" s="34"/>
      <c r="FG315" s="33"/>
      <c r="FH315" s="33"/>
      <c r="FI315" s="33"/>
      <c r="FJ315" s="34"/>
      <c r="FK315" s="33"/>
      <c r="FL315" s="33"/>
      <c r="FM315" s="33"/>
      <c r="FN315" s="34"/>
      <c r="FO315" s="33"/>
      <c r="FP315" s="33"/>
      <c r="FQ315" s="33"/>
      <c r="FR315" s="34"/>
      <c r="FS315" s="33"/>
      <c r="FT315" s="33"/>
      <c r="FU315" s="33"/>
      <c r="FV315" s="34"/>
      <c r="FW315" s="33"/>
      <c r="FX315" s="33"/>
      <c r="FY315" s="33"/>
      <c r="FZ315" s="34"/>
      <c r="GA315" s="33"/>
      <c r="GB315" s="33"/>
      <c r="GC315" s="33"/>
      <c r="GD315" s="34"/>
      <c r="GE315" s="33"/>
      <c r="GF315" s="33"/>
      <c r="GG315" s="33"/>
      <c r="GH315" s="34"/>
      <c r="GI315" s="33"/>
      <c r="GJ315" s="33"/>
      <c r="GK315" s="33"/>
      <c r="GL315" s="34"/>
      <c r="GM315" s="33"/>
      <c r="GN315" s="33"/>
      <c r="GO315" s="33"/>
      <c r="GP315" s="34"/>
      <c r="GQ315" s="33"/>
      <c r="GR315" s="33"/>
      <c r="GS315" s="33"/>
      <c r="GT315" s="34"/>
      <c r="GU315" s="33"/>
      <c r="GV315" s="33"/>
      <c r="GW315" s="33"/>
      <c r="GX315" s="34"/>
      <c r="GY315" s="33"/>
      <c r="GZ315" s="33"/>
      <c r="HA315" s="33"/>
      <c r="HB315" s="34"/>
      <c r="HC315" s="33"/>
      <c r="HD315" s="33"/>
      <c r="HE315" s="33"/>
      <c r="HF315" s="34"/>
      <c r="HG315" s="33"/>
      <c r="HH315" s="33"/>
      <c r="HI315" s="33"/>
      <c r="HJ315" s="34"/>
      <c r="HK315" s="33"/>
      <c r="HL315" s="33"/>
      <c r="HM315" s="33"/>
      <c r="HN315" s="34"/>
      <c r="HO315" s="33"/>
      <c r="HP315" s="33"/>
      <c r="HQ315" s="33"/>
      <c r="HR315" s="34"/>
      <c r="HS315" s="33"/>
      <c r="HT315" s="33"/>
      <c r="HU315" s="33"/>
      <c r="HV315" s="34"/>
      <c r="HW315" s="33"/>
      <c r="HX315" s="33"/>
      <c r="HY315" s="33"/>
      <c r="HZ315" s="34"/>
      <c r="IA315" s="33"/>
      <c r="IB315" s="33"/>
      <c r="IC315" s="33"/>
      <c r="ID315" s="34"/>
      <c r="IE315" s="33"/>
      <c r="IF315" s="33"/>
      <c r="IG315" s="33"/>
      <c r="IH315" s="34"/>
      <c r="II315" s="33"/>
      <c r="IJ315" s="33"/>
      <c r="IK315" s="33"/>
      <c r="IL315" s="34"/>
      <c r="IM315" s="33"/>
      <c r="IN315" s="33"/>
      <c r="IO315" s="33"/>
      <c r="IP315" s="34"/>
      <c r="IQ315" s="33"/>
      <c r="IR315" s="33"/>
      <c r="IS315" s="33"/>
      <c r="IT315" s="34"/>
      <c r="IU315" s="33"/>
      <c r="IV315" s="33"/>
      <c r="IW315" s="33"/>
      <c r="IX315" s="34"/>
      <c r="IY315" s="33"/>
      <c r="IZ315" s="33"/>
      <c r="JA315" s="33"/>
      <c r="JB315" s="34"/>
      <c r="JC315" s="33"/>
      <c r="JD315" s="33"/>
      <c r="JE315" s="33"/>
      <c r="JF315" s="34"/>
      <c r="JG315" s="33"/>
      <c r="JH315" s="33"/>
      <c r="JI315" s="33"/>
      <c r="JJ315" s="34"/>
      <c r="JK315" s="33"/>
      <c r="JL315" s="33"/>
      <c r="JM315" s="33"/>
      <c r="JN315" s="34"/>
      <c r="JO315" s="33"/>
      <c r="JP315" s="33"/>
      <c r="JQ315" s="33"/>
      <c r="JR315" s="34"/>
      <c r="JS315" s="33"/>
      <c r="JT315" s="33"/>
      <c r="JU315" s="33"/>
      <c r="JV315" s="34"/>
      <c r="JW315" s="33"/>
      <c r="JX315" s="33"/>
      <c r="JY315" s="33"/>
      <c r="JZ315" s="34"/>
      <c r="KA315" s="33"/>
      <c r="KB315" s="33"/>
      <c r="KC315" s="33"/>
      <c r="KD315" s="34"/>
      <c r="KE315" s="33"/>
      <c r="KF315" s="33"/>
      <c r="KG315" s="33"/>
      <c r="KH315" s="34"/>
      <c r="KI315" s="33"/>
      <c r="KJ315" s="33"/>
      <c r="KK315" s="33"/>
      <c r="KL315" s="34"/>
      <c r="KM315" s="33"/>
      <c r="KN315" s="33"/>
      <c r="KO315" s="33"/>
      <c r="KP315" s="34"/>
      <c r="KQ315" s="33"/>
      <c r="KR315" s="33"/>
      <c r="KS315" s="33"/>
      <c r="KT315" s="34"/>
      <c r="KU315" s="33"/>
      <c r="KV315" s="33"/>
      <c r="KW315" s="33"/>
      <c r="KX315" s="34"/>
      <c r="KY315" s="33"/>
      <c r="KZ315" s="33"/>
      <c r="LA315" s="33"/>
      <c r="LB315" s="34"/>
      <c r="LC315" s="33"/>
      <c r="LD315" s="33"/>
      <c r="LE315" s="33"/>
      <c r="LF315" s="34"/>
      <c r="LG315" s="33"/>
      <c r="LH315" s="33"/>
      <c r="LI315" s="33"/>
      <c r="LJ315" s="34"/>
      <c r="LK315" s="33"/>
      <c r="LL315" s="33"/>
      <c r="LM315" s="33"/>
      <c r="LN315" s="34"/>
      <c r="LO315" s="33"/>
      <c r="LP315" s="33"/>
      <c r="LQ315" s="33"/>
      <c r="LR315" s="34"/>
      <c r="LS315" s="33"/>
      <c r="LT315" s="33"/>
      <c r="LU315" s="33"/>
      <c r="LV315" s="34"/>
      <c r="LW315" s="33"/>
      <c r="LX315" s="33"/>
      <c r="LY315" s="33"/>
      <c r="LZ315" s="34"/>
      <c r="MA315" s="33"/>
      <c r="MB315" s="33"/>
      <c r="MC315" s="33"/>
      <c r="MD315" s="34"/>
      <c r="ME315" s="33"/>
      <c r="MF315" s="33"/>
      <c r="MG315" s="33"/>
      <c r="MH315" s="34"/>
      <c r="MI315" s="33"/>
      <c r="MJ315" s="33"/>
      <c r="MK315" s="33"/>
      <c r="ML315" s="34"/>
      <c r="MM315" s="33"/>
      <c r="MN315" s="33"/>
      <c r="MO315" s="33"/>
      <c r="MP315" s="34"/>
      <c r="MQ315" s="33"/>
      <c r="MR315" s="33"/>
      <c r="MS315" s="33"/>
      <c r="MT315" s="34"/>
      <c r="MU315" s="33"/>
      <c r="MV315" s="33"/>
      <c r="MW315" s="33"/>
      <c r="MX315" s="34"/>
      <c r="MY315" s="33"/>
      <c r="MZ315" s="33"/>
      <c r="NA315" s="33"/>
      <c r="NB315" s="34"/>
      <c r="NC315" s="33"/>
      <c r="ND315" s="33"/>
      <c r="NE315" s="33"/>
      <c r="NF315" s="34"/>
      <c r="NG315" s="33"/>
      <c r="NH315" s="33"/>
      <c r="NI315" s="33"/>
      <c r="NJ315" s="34"/>
      <c r="NK315" s="33"/>
      <c r="NL315" s="33"/>
      <c r="NM315" s="33"/>
      <c r="NN315" s="34"/>
      <c r="NO315" s="33"/>
      <c r="NP315" s="33"/>
      <c r="NQ315" s="33"/>
      <c r="NR315" s="34"/>
      <c r="NS315" s="33"/>
      <c r="NT315" s="33"/>
      <c r="NU315" s="33"/>
      <c r="NV315" s="34"/>
      <c r="NW315" s="33"/>
      <c r="NX315" s="33"/>
      <c r="NY315" s="33"/>
      <c r="NZ315" s="34"/>
      <c r="OA315" s="33"/>
      <c r="OB315" s="33"/>
      <c r="OC315" s="33"/>
      <c r="OD315" s="34"/>
      <c r="OE315" s="33"/>
      <c r="OF315" s="33"/>
      <c r="OG315" s="33"/>
      <c r="OH315" s="34"/>
      <c r="OI315" s="33"/>
      <c r="OJ315" s="33"/>
      <c r="OK315" s="33"/>
      <c r="OL315" s="34"/>
      <c r="OM315" s="33"/>
      <c r="ON315" s="33"/>
      <c r="OO315" s="33"/>
      <c r="OP315" s="34"/>
      <c r="OQ315" s="33"/>
      <c r="OR315" s="33"/>
      <c r="OS315" s="33"/>
      <c r="OT315" s="34"/>
      <c r="OU315" s="33"/>
      <c r="OV315" s="33"/>
      <c r="OW315" s="33"/>
      <c r="OX315" s="34"/>
      <c r="OY315" s="33"/>
      <c r="OZ315" s="33"/>
      <c r="PA315" s="33"/>
      <c r="PB315" s="34"/>
      <c r="PC315" s="33"/>
      <c r="PD315" s="33"/>
      <c r="PE315" s="33"/>
      <c r="PF315" s="34"/>
      <c r="PG315" s="33"/>
      <c r="PH315" s="33"/>
      <c r="PI315" s="33"/>
      <c r="PJ315" s="34"/>
      <c r="PK315" s="33"/>
      <c r="PL315" s="33"/>
      <c r="PM315" s="33"/>
      <c r="PN315" s="34"/>
      <c r="PO315" s="33"/>
      <c r="PP315" s="33"/>
      <c r="PQ315" s="33"/>
      <c r="PR315" s="34"/>
      <c r="PS315" s="33"/>
      <c r="PT315" s="33"/>
      <c r="PU315" s="33"/>
      <c r="PV315" s="34"/>
      <c r="PW315" s="33"/>
      <c r="PX315" s="33"/>
      <c r="PY315" s="33"/>
      <c r="PZ315" s="34"/>
      <c r="QA315" s="33"/>
      <c r="QB315" s="33"/>
      <c r="QC315" s="33"/>
      <c r="QD315" s="34"/>
      <c r="QE315" s="33"/>
      <c r="QF315" s="33"/>
      <c r="QG315" s="33"/>
      <c r="QH315" s="34"/>
      <c r="QI315" s="33"/>
      <c r="QJ315" s="33"/>
      <c r="QK315" s="33"/>
      <c r="QL315" s="34"/>
      <c r="QM315" s="33"/>
      <c r="QN315" s="33"/>
      <c r="QO315" s="33"/>
      <c r="QP315" s="34"/>
      <c r="QQ315" s="33"/>
      <c r="QR315" s="33"/>
      <c r="QS315" s="33"/>
      <c r="QT315" s="34"/>
      <c r="QU315" s="33"/>
      <c r="QV315" s="33"/>
      <c r="QW315" s="33"/>
      <c r="QX315" s="34"/>
      <c r="QY315" s="33"/>
      <c r="QZ315" s="33"/>
      <c r="RA315" s="33"/>
      <c r="RB315" s="34"/>
      <c r="RC315" s="33"/>
      <c r="RD315" s="33"/>
      <c r="RE315" s="33"/>
      <c r="RF315" s="34"/>
      <c r="RG315" s="33"/>
      <c r="RH315" s="33"/>
      <c r="RI315" s="33"/>
      <c r="RJ315" s="34"/>
      <c r="RK315" s="33"/>
      <c r="RL315" s="33"/>
      <c r="RM315" s="33"/>
      <c r="RN315" s="34"/>
      <c r="RO315" s="33"/>
      <c r="RP315" s="33"/>
      <c r="RQ315" s="33"/>
      <c r="RR315" s="34"/>
      <c r="RS315" s="33"/>
      <c r="RT315" s="33"/>
      <c r="RU315" s="33"/>
      <c r="RV315" s="34"/>
      <c r="RW315" s="33"/>
      <c r="RX315" s="33"/>
      <c r="RY315" s="33"/>
      <c r="RZ315" s="34"/>
      <c r="SA315" s="33"/>
      <c r="SB315" s="33"/>
      <c r="SC315" s="33"/>
      <c r="SD315" s="34"/>
      <c r="SE315" s="33"/>
      <c r="SF315" s="33"/>
      <c r="SG315" s="33"/>
      <c r="SH315" s="34"/>
      <c r="SI315" s="33"/>
      <c r="SJ315" s="33"/>
      <c r="SK315" s="33"/>
      <c r="SL315" s="34"/>
      <c r="SM315" s="33"/>
      <c r="SN315" s="33"/>
      <c r="SO315" s="33"/>
      <c r="SP315" s="34"/>
      <c r="SQ315" s="33"/>
      <c r="SR315" s="33"/>
      <c r="SS315" s="33"/>
      <c r="ST315" s="34"/>
      <c r="SU315" s="33"/>
      <c r="SV315" s="33"/>
      <c r="SW315" s="33"/>
      <c r="SX315" s="34"/>
      <c r="SY315" s="33"/>
      <c r="SZ315" s="33"/>
      <c r="TA315" s="33"/>
      <c r="TB315" s="34"/>
      <c r="TC315" s="33"/>
      <c r="TD315" s="33"/>
      <c r="TE315" s="33"/>
      <c r="TF315" s="34"/>
      <c r="TG315" s="33"/>
      <c r="TH315" s="33"/>
      <c r="TI315" s="33"/>
      <c r="TJ315" s="34"/>
      <c r="TK315" s="33"/>
      <c r="TL315" s="33"/>
      <c r="TM315" s="33"/>
      <c r="TN315" s="34"/>
      <c r="TO315" s="33"/>
      <c r="TP315" s="33"/>
      <c r="TQ315" s="33"/>
      <c r="TR315" s="34"/>
      <c r="TS315" s="33"/>
      <c r="TT315" s="33"/>
      <c r="TU315" s="33"/>
      <c r="TV315" s="34"/>
      <c r="TW315" s="33"/>
      <c r="TX315" s="33"/>
      <c r="TY315" s="33"/>
      <c r="TZ315" s="34"/>
      <c r="UA315" s="33"/>
      <c r="UB315" s="33"/>
      <c r="UC315" s="33"/>
      <c r="UD315" s="34"/>
      <c r="UE315" s="33"/>
      <c r="UF315" s="33"/>
      <c r="UG315" s="33"/>
      <c r="UH315" s="34"/>
      <c r="UI315" s="33"/>
      <c r="UJ315" s="33"/>
      <c r="UK315" s="33"/>
      <c r="UL315" s="34"/>
      <c r="UM315" s="33"/>
      <c r="UN315" s="33"/>
      <c r="UO315" s="33"/>
      <c r="UP315" s="34"/>
      <c r="UQ315" s="33"/>
      <c r="UR315" s="33"/>
      <c r="US315" s="33"/>
      <c r="UT315" s="34"/>
      <c r="UU315" s="33"/>
      <c r="UV315" s="33"/>
      <c r="UW315" s="33"/>
      <c r="UX315" s="34"/>
      <c r="UY315" s="33"/>
      <c r="UZ315" s="33"/>
      <c r="VA315" s="33"/>
      <c r="VB315" s="34"/>
      <c r="VC315" s="33"/>
      <c r="VD315" s="33"/>
      <c r="VE315" s="33"/>
      <c r="VF315" s="34"/>
      <c r="VG315" s="33"/>
      <c r="VH315" s="33"/>
      <c r="VI315" s="33"/>
      <c r="VJ315" s="34"/>
      <c r="VK315" s="33"/>
      <c r="VL315" s="33"/>
      <c r="VM315" s="33"/>
      <c r="VN315" s="34"/>
      <c r="VO315" s="33"/>
      <c r="VP315" s="33"/>
      <c r="VQ315" s="33"/>
      <c r="VR315" s="34"/>
      <c r="VS315" s="33"/>
      <c r="VT315" s="33"/>
      <c r="VU315" s="33"/>
      <c r="VV315" s="34"/>
      <c r="VW315" s="33"/>
      <c r="VX315" s="33"/>
      <c r="VY315" s="33"/>
      <c r="VZ315" s="34"/>
      <c r="WA315" s="33"/>
      <c r="WB315" s="33"/>
      <c r="WC315" s="33"/>
      <c r="WD315" s="34"/>
      <c r="WE315" s="33"/>
      <c r="WF315" s="33"/>
      <c r="WG315" s="33"/>
      <c r="WH315" s="34"/>
      <c r="WI315" s="33"/>
      <c r="WJ315" s="33"/>
      <c r="WK315" s="33"/>
      <c r="WL315" s="34"/>
      <c r="WM315" s="33"/>
      <c r="WN315" s="33"/>
      <c r="WO315" s="33"/>
      <c r="WP315" s="34"/>
      <c r="WQ315" s="33"/>
      <c r="WR315" s="33"/>
      <c r="WS315" s="33"/>
      <c r="WT315" s="34"/>
      <c r="WU315" s="33"/>
      <c r="WV315" s="33"/>
      <c r="WW315" s="33"/>
      <c r="WX315" s="34"/>
      <c r="WY315" s="33"/>
      <c r="WZ315" s="33"/>
      <c r="XA315" s="33"/>
      <c r="XB315" s="34"/>
      <c r="XC315" s="33"/>
      <c r="XD315" s="33"/>
      <c r="XE315" s="33"/>
      <c r="XF315" s="34"/>
      <c r="XG315" s="33"/>
      <c r="XH315" s="33"/>
      <c r="XI315" s="33"/>
      <c r="XJ315" s="34"/>
      <c r="XK315" s="33"/>
      <c r="XL315" s="33"/>
      <c r="XM315" s="33"/>
      <c r="XN315" s="34"/>
      <c r="XO315" s="33"/>
      <c r="XP315" s="33"/>
      <c r="XQ315" s="33"/>
      <c r="XR315" s="34"/>
      <c r="XS315" s="33"/>
      <c r="XT315" s="33"/>
      <c r="XU315" s="33"/>
      <c r="XV315" s="34"/>
      <c r="XW315" s="33"/>
      <c r="XX315" s="33"/>
      <c r="XY315" s="33"/>
      <c r="XZ315" s="34"/>
      <c r="YA315" s="33"/>
      <c r="YB315" s="33"/>
      <c r="YC315" s="33"/>
      <c r="YD315" s="34"/>
      <c r="YE315" s="33"/>
      <c r="YF315" s="33"/>
      <c r="YG315" s="33"/>
      <c r="YH315" s="34"/>
      <c r="YI315" s="33"/>
      <c r="YJ315" s="33"/>
      <c r="YK315" s="33"/>
      <c r="YL315" s="34"/>
      <c r="YM315" s="33"/>
      <c r="YN315" s="33"/>
      <c r="YO315" s="33"/>
      <c r="YP315" s="34"/>
      <c r="YQ315" s="33"/>
      <c r="YR315" s="33"/>
      <c r="YS315" s="33"/>
      <c r="YT315" s="34"/>
      <c r="YU315" s="33"/>
      <c r="YV315" s="33"/>
      <c r="YW315" s="33"/>
      <c r="YX315" s="34"/>
      <c r="YY315" s="33"/>
      <c r="YZ315" s="33"/>
      <c r="ZA315" s="33"/>
      <c r="ZB315" s="34"/>
      <c r="ZC315" s="33"/>
      <c r="ZD315" s="33"/>
      <c r="ZE315" s="33"/>
      <c r="ZF315" s="34"/>
      <c r="ZG315" s="33"/>
      <c r="ZH315" s="33"/>
      <c r="ZI315" s="33"/>
      <c r="ZJ315" s="34"/>
      <c r="ZK315" s="33"/>
      <c r="ZL315" s="33"/>
      <c r="ZM315" s="33"/>
      <c r="ZN315" s="34"/>
      <c r="ZO315" s="33"/>
      <c r="ZP315" s="33"/>
      <c r="ZQ315" s="33"/>
      <c r="ZR315" s="34"/>
      <c r="ZS315" s="33"/>
      <c r="ZT315" s="33"/>
      <c r="ZU315" s="33"/>
      <c r="ZV315" s="34"/>
      <c r="ZW315" s="33"/>
      <c r="ZX315" s="33"/>
      <c r="ZY315" s="33"/>
      <c r="ZZ315" s="34"/>
      <c r="AAA315" s="33"/>
      <c r="AAB315" s="33"/>
      <c r="AAC315" s="33"/>
      <c r="AAD315" s="34"/>
      <c r="AAE315" s="33"/>
      <c r="AAF315" s="33"/>
      <c r="AAG315" s="33"/>
      <c r="AAH315" s="34"/>
      <c r="AAI315" s="33"/>
      <c r="AAJ315" s="33"/>
      <c r="AAK315" s="33"/>
      <c r="AAL315" s="34"/>
      <c r="AAM315" s="33"/>
      <c r="AAN315" s="33"/>
      <c r="AAO315" s="33"/>
      <c r="AAP315" s="34"/>
      <c r="AAQ315" s="33"/>
      <c r="AAR315" s="33"/>
      <c r="AAS315" s="33"/>
      <c r="AAT315" s="34"/>
      <c r="AAU315" s="33"/>
      <c r="AAV315" s="33"/>
      <c r="AAW315" s="33"/>
      <c r="AAX315" s="34"/>
      <c r="AAY315" s="33"/>
      <c r="AAZ315" s="33"/>
      <c r="ABA315" s="33"/>
      <c r="ABB315" s="34"/>
      <c r="ABC315" s="33"/>
      <c r="ABD315" s="33"/>
      <c r="ABE315" s="33"/>
      <c r="ABF315" s="34"/>
      <c r="ABG315" s="33"/>
      <c r="ABH315" s="33"/>
      <c r="ABI315" s="33"/>
      <c r="ABJ315" s="34"/>
      <c r="ABK315" s="33"/>
      <c r="ABL315" s="33"/>
      <c r="ABM315" s="33"/>
      <c r="ABN315" s="34"/>
      <c r="ABO315" s="33"/>
      <c r="ABP315" s="33"/>
      <c r="ABQ315" s="33"/>
      <c r="ABR315" s="34"/>
      <c r="ABS315" s="33"/>
      <c r="ABT315" s="33"/>
      <c r="ABU315" s="33"/>
      <c r="ABV315" s="34"/>
      <c r="ABW315" s="33"/>
      <c r="ABX315" s="33"/>
      <c r="ABY315" s="33"/>
      <c r="ABZ315" s="34"/>
      <c r="ACA315" s="33"/>
      <c r="ACB315" s="33"/>
      <c r="ACC315" s="33"/>
      <c r="ACD315" s="34"/>
      <c r="ACE315" s="33"/>
      <c r="ACF315" s="33"/>
      <c r="ACG315" s="33"/>
      <c r="ACH315" s="34"/>
      <c r="ACI315" s="33"/>
      <c r="ACJ315" s="33"/>
      <c r="ACK315" s="33"/>
      <c r="ACL315" s="34"/>
      <c r="ACM315" s="33"/>
      <c r="ACN315" s="33"/>
      <c r="ACO315" s="33"/>
      <c r="ACP315" s="34"/>
      <c r="ACQ315" s="33"/>
      <c r="ACR315" s="33"/>
      <c r="ACS315" s="33"/>
      <c r="ACT315" s="34"/>
      <c r="ACU315" s="33"/>
      <c r="ACV315" s="33"/>
      <c r="ACW315" s="33"/>
      <c r="ACX315" s="34"/>
      <c r="ACY315" s="33"/>
      <c r="ACZ315" s="33"/>
      <c r="ADA315" s="33"/>
      <c r="ADB315" s="34"/>
      <c r="ADC315" s="33"/>
      <c r="ADD315" s="33"/>
      <c r="ADE315" s="33"/>
      <c r="ADF315" s="34"/>
      <c r="ADG315" s="33"/>
      <c r="ADH315" s="33"/>
      <c r="ADI315" s="33"/>
      <c r="ADJ315" s="34"/>
      <c r="ADK315" s="33"/>
      <c r="ADL315" s="33"/>
      <c r="ADM315" s="33"/>
      <c r="ADN315" s="34"/>
      <c r="ADO315" s="33"/>
      <c r="ADP315" s="33"/>
      <c r="ADQ315" s="33"/>
      <c r="ADR315" s="34"/>
      <c r="ADS315" s="33"/>
      <c r="ADT315" s="33"/>
      <c r="ADU315" s="33"/>
      <c r="ADV315" s="34"/>
      <c r="ADW315" s="33"/>
      <c r="ADX315" s="33"/>
      <c r="ADY315" s="33"/>
      <c r="ADZ315" s="34"/>
      <c r="AEA315" s="33"/>
      <c r="AEB315" s="33"/>
      <c r="AEC315" s="33"/>
      <c r="AED315" s="34"/>
      <c r="AEE315" s="33"/>
      <c r="AEF315" s="33"/>
      <c r="AEG315" s="33"/>
      <c r="AEH315" s="34"/>
      <c r="AEI315" s="33"/>
      <c r="AEJ315" s="33"/>
      <c r="AEK315" s="33"/>
      <c r="AEL315" s="34"/>
      <c r="AEM315" s="33"/>
      <c r="AEN315" s="33"/>
      <c r="AEO315" s="33"/>
      <c r="AEP315" s="34"/>
      <c r="AEQ315" s="33"/>
      <c r="AER315" s="33"/>
      <c r="AES315" s="33"/>
      <c r="AET315" s="34"/>
      <c r="AEU315" s="33"/>
      <c r="AEV315" s="33"/>
      <c r="AEW315" s="33"/>
      <c r="AEX315" s="34"/>
      <c r="AEY315" s="33"/>
      <c r="AEZ315" s="33"/>
      <c r="AFA315" s="33"/>
      <c r="AFB315" s="34"/>
      <c r="AFC315" s="33"/>
      <c r="AFD315" s="33"/>
      <c r="AFE315" s="33"/>
      <c r="AFF315" s="34"/>
      <c r="AFG315" s="33"/>
      <c r="AFH315" s="33"/>
      <c r="AFI315" s="33"/>
      <c r="AFJ315" s="34"/>
      <c r="AFK315" s="33"/>
      <c r="AFL315" s="33"/>
      <c r="AFM315" s="33"/>
      <c r="AFN315" s="34"/>
      <c r="AFO315" s="33"/>
      <c r="AFP315" s="33"/>
      <c r="AFQ315" s="33"/>
      <c r="AFR315" s="34"/>
      <c r="AFS315" s="33"/>
      <c r="AFT315" s="33"/>
      <c r="AFU315" s="33"/>
      <c r="AFV315" s="34"/>
      <c r="AFW315" s="33"/>
      <c r="AFX315" s="33"/>
      <c r="AFY315" s="33"/>
      <c r="AFZ315" s="34"/>
      <c r="AGA315" s="33"/>
      <c r="AGB315" s="33"/>
      <c r="AGC315" s="33"/>
      <c r="AGD315" s="34"/>
      <c r="AGE315" s="33"/>
      <c r="AGF315" s="33"/>
      <c r="AGG315" s="33"/>
      <c r="AGH315" s="33"/>
      <c r="AGI315" s="33"/>
      <c r="AGJ315" s="34"/>
      <c r="AGK315" s="33"/>
      <c r="AGL315" s="33"/>
      <c r="AGM315" s="33"/>
      <c r="AGN315" s="33"/>
      <c r="AGO315" s="34"/>
      <c r="AGP315" s="34"/>
      <c r="AGQ315" s="33"/>
      <c r="AGR315" s="33"/>
      <c r="AGS315" s="33"/>
      <c r="AGT315" s="33"/>
      <c r="AGU315" s="34"/>
      <c r="AGV315" s="34"/>
      <c r="AGW315" s="33"/>
      <c r="AGX315" s="33"/>
      <c r="AGY315" s="33"/>
      <c r="AGZ315" s="33"/>
      <c r="AHA315" s="34"/>
      <c r="AHB315" s="34"/>
      <c r="AHC315" s="33"/>
      <c r="AHD315" s="33"/>
      <c r="AHE315" s="33"/>
      <c r="AHF315" s="33"/>
      <c r="AHG315" s="34"/>
      <c r="AHH315" s="34"/>
      <c r="AHI315" s="33"/>
      <c r="AHJ315" s="33"/>
      <c r="AHK315" s="33"/>
      <c r="AHL315" s="33"/>
      <c r="AHM315" s="34"/>
      <c r="AHN315" s="34"/>
      <c r="AHO315" s="33"/>
      <c r="AHP315" s="33"/>
      <c r="AHQ315" s="33"/>
      <c r="AHR315" s="34"/>
      <c r="AHS315" s="33"/>
      <c r="AHT315" s="33"/>
      <c r="AHU315" s="33"/>
      <c r="AHV315" s="34"/>
      <c r="AHW315" s="33"/>
      <c r="AHX315" s="33"/>
      <c r="AHY315" s="33"/>
      <c r="AHZ315" s="34"/>
      <c r="AIA315" s="33"/>
      <c r="AIB315" s="33"/>
      <c r="AIC315" s="33"/>
      <c r="AID315" s="34"/>
      <c r="AIE315" s="33"/>
      <c r="AIF315" s="33"/>
      <c r="AIG315" s="33"/>
      <c r="AIH315" s="34"/>
    </row>
    <row r="316" spans="1:918" s="5" customFormat="1" ht="16.5" outlineLevel="1" x14ac:dyDescent="0.25">
      <c r="A316" s="35">
        <v>1</v>
      </c>
      <c r="B316" s="48" t="s">
        <v>181</v>
      </c>
      <c r="C316" s="37"/>
      <c r="D316" s="35"/>
      <c r="E316" s="35"/>
      <c r="F316" s="35"/>
      <c r="G316" s="57"/>
      <c r="H316" s="57"/>
      <c r="I316" s="57"/>
      <c r="J316" s="57"/>
      <c r="K316" s="57"/>
      <c r="L316" s="57"/>
      <c r="M316" s="57"/>
      <c r="N316" s="57"/>
      <c r="O316" s="57" t="s">
        <v>361</v>
      </c>
      <c r="P316" s="57"/>
      <c r="Q316" s="57"/>
      <c r="R316" s="57"/>
      <c r="S316" s="57" t="s">
        <v>361</v>
      </c>
      <c r="T316" s="38"/>
      <c r="U316" s="38"/>
      <c r="V316" s="38"/>
      <c r="W316" s="64"/>
      <c r="X316" s="64"/>
      <c r="Y316" s="64"/>
      <c r="Z316" s="64"/>
      <c r="AA316" s="65"/>
      <c r="AB316" s="64"/>
      <c r="AC316" s="64"/>
      <c r="AD316" s="66"/>
      <c r="AE316" s="64"/>
      <c r="AF316" s="64"/>
      <c r="AG316" s="64"/>
      <c r="AH316" s="64"/>
      <c r="AI316" s="64"/>
      <c r="AJ316" s="64"/>
      <c r="AK316" s="67"/>
      <c r="AL316" s="68"/>
      <c r="AM316" s="38"/>
      <c r="AN316" s="38"/>
      <c r="AO316" s="38"/>
      <c r="AP316" s="38"/>
      <c r="AQ316" s="64"/>
      <c r="AR316" s="64"/>
      <c r="AS316" s="64"/>
      <c r="AT316" s="64"/>
      <c r="AU316" s="64"/>
      <c r="AV316" s="65"/>
      <c r="AW316" s="64"/>
      <c r="AX316" s="64"/>
      <c r="AY316" s="66"/>
      <c r="AZ316" s="64"/>
      <c r="BA316" s="64"/>
      <c r="BB316" s="64"/>
      <c r="BC316" s="64"/>
      <c r="BD316" s="64"/>
      <c r="BE316" s="64"/>
      <c r="BF316" s="67"/>
      <c r="BG316" s="68"/>
      <c r="BH316" s="68"/>
      <c r="BI316" s="68"/>
      <c r="BJ316" s="38"/>
      <c r="BK316" s="64"/>
      <c r="BL316" s="64"/>
      <c r="BM316" s="64"/>
      <c r="BN316" s="64"/>
      <c r="BO316" s="64"/>
      <c r="BP316" s="65"/>
      <c r="BQ316" s="64"/>
      <c r="BR316" s="64"/>
      <c r="BS316" s="66"/>
      <c r="BT316" s="64"/>
      <c r="BU316" s="64"/>
      <c r="BV316" s="64"/>
      <c r="BW316" s="64"/>
      <c r="BX316" s="64"/>
      <c r="BY316" s="64"/>
      <c r="BZ316" s="67"/>
      <c r="CA316" s="68"/>
      <c r="CB316" s="68"/>
      <c r="CC316" s="68"/>
      <c r="CD316" s="38"/>
      <c r="CE316" s="64"/>
      <c r="CF316" s="64"/>
      <c r="CG316" s="64"/>
      <c r="CH316" s="64"/>
      <c r="CI316" s="64"/>
      <c r="CJ316" s="65"/>
      <c r="CK316" s="64"/>
      <c r="CL316" s="64"/>
      <c r="CM316" s="66"/>
      <c r="CN316" s="64"/>
      <c r="CO316" s="64"/>
      <c r="CP316" s="64"/>
      <c r="CQ316" s="64"/>
      <c r="CR316" s="64"/>
      <c r="CS316" s="64"/>
      <c r="CT316" s="67"/>
      <c r="CU316" s="68"/>
      <c r="CV316" s="38"/>
      <c r="CW316" s="38"/>
      <c r="CX316" s="38"/>
      <c r="CY316" s="64" t="s">
        <v>361</v>
      </c>
      <c r="CZ316" s="64" t="s">
        <v>361</v>
      </c>
      <c r="DA316" s="64"/>
      <c r="DB316" s="64"/>
      <c r="DC316" s="77" t="s">
        <v>361</v>
      </c>
      <c r="DD316" s="64" t="s">
        <v>361</v>
      </c>
      <c r="DE316" s="64"/>
      <c r="DF316" s="66" t="s">
        <v>361</v>
      </c>
      <c r="DG316" s="64" t="s">
        <v>361</v>
      </c>
      <c r="DH316" s="64" t="s">
        <v>361</v>
      </c>
      <c r="DI316" s="64" t="s">
        <v>361</v>
      </c>
      <c r="DJ316" s="64"/>
      <c r="DK316" s="64"/>
      <c r="DL316" s="64"/>
      <c r="DM316" s="67"/>
      <c r="DN316" s="68"/>
      <c r="DO316" s="38"/>
      <c r="DP316" s="38"/>
      <c r="DQ316" s="38"/>
      <c r="DR316" s="38"/>
      <c r="DS316" s="37"/>
      <c r="DT316" s="79"/>
      <c r="DU316" s="79"/>
      <c r="DV316" s="79"/>
      <c r="DW316" s="57"/>
      <c r="DX316" s="57"/>
      <c r="DY316" s="57"/>
      <c r="DZ316" s="57"/>
      <c r="EA316" s="57"/>
      <c r="EB316" s="57"/>
      <c r="EC316" s="57"/>
      <c r="ED316" s="57"/>
      <c r="EE316" s="57"/>
      <c r="EF316" s="57"/>
      <c r="EG316" s="57"/>
      <c r="EH316" s="57"/>
      <c r="EI316" s="57"/>
      <c r="EJ316" s="38"/>
      <c r="EK316" s="38"/>
      <c r="EL316" s="38"/>
      <c r="EM316" s="64"/>
      <c r="EN316" s="64"/>
      <c r="EO316" s="64"/>
      <c r="EP316" s="64"/>
      <c r="EQ316" s="77"/>
      <c r="ER316" s="64"/>
      <c r="ES316" s="64"/>
      <c r="ET316" s="66" t="s">
        <v>361</v>
      </c>
      <c r="EU316" s="64"/>
      <c r="EV316" s="64"/>
      <c r="EW316" s="64" t="s">
        <v>361</v>
      </c>
      <c r="EX316" s="64"/>
      <c r="EY316" s="64"/>
      <c r="EZ316" s="64"/>
      <c r="FA316" s="67"/>
      <c r="FB316" s="68"/>
      <c r="FC316" s="68"/>
      <c r="FD316" s="38"/>
      <c r="FE316" s="38"/>
      <c r="FF316" s="38"/>
      <c r="FG316" s="64"/>
      <c r="FH316" s="64"/>
      <c r="FI316" s="64"/>
      <c r="FJ316" s="64"/>
      <c r="FK316" s="64"/>
      <c r="FL316" s="77"/>
      <c r="FM316" s="64"/>
      <c r="FN316" s="64"/>
      <c r="FO316" s="66"/>
      <c r="FP316" s="64"/>
      <c r="FQ316" s="64"/>
      <c r="FR316" s="64"/>
      <c r="FS316" s="64"/>
      <c r="FT316" s="64"/>
      <c r="FU316" s="64"/>
      <c r="FV316" s="67"/>
      <c r="FW316" s="68"/>
      <c r="FX316" s="68"/>
      <c r="FY316" s="68"/>
      <c r="FZ316" s="38"/>
      <c r="GA316" s="64"/>
      <c r="GB316" s="64"/>
      <c r="GC316" s="64"/>
      <c r="GD316" s="64"/>
      <c r="GE316" s="64"/>
      <c r="GF316" s="65"/>
      <c r="GG316" s="64"/>
      <c r="GH316" s="64"/>
      <c r="GI316" s="66"/>
      <c r="GJ316" s="64"/>
      <c r="GK316" s="64"/>
      <c r="GL316" s="64"/>
      <c r="GM316" s="64"/>
      <c r="GN316" s="64"/>
      <c r="GO316" s="64"/>
      <c r="GP316" s="67"/>
      <c r="GQ316" s="68"/>
      <c r="GR316" s="68"/>
      <c r="GS316" s="68"/>
      <c r="GT316" s="38"/>
      <c r="GU316" s="64"/>
      <c r="GV316" s="64"/>
      <c r="GW316" s="64"/>
      <c r="GX316" s="64"/>
      <c r="GY316" s="64"/>
      <c r="GZ316" s="77"/>
      <c r="HA316" s="64"/>
      <c r="HB316" s="64"/>
      <c r="HC316" s="66"/>
      <c r="HD316" s="64" t="s">
        <v>361</v>
      </c>
      <c r="HE316" s="64" t="s">
        <v>361</v>
      </c>
      <c r="HF316" s="64" t="s">
        <v>361</v>
      </c>
      <c r="HG316" s="64" t="s">
        <v>361</v>
      </c>
      <c r="HH316" s="64" t="s">
        <v>361</v>
      </c>
      <c r="HI316" s="64" t="s">
        <v>361</v>
      </c>
      <c r="HJ316" s="67"/>
      <c r="HK316" s="68"/>
      <c r="HL316" s="38"/>
      <c r="HM316" s="38"/>
      <c r="HN316" s="38"/>
      <c r="HO316" s="37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64"/>
      <c r="IJ316" s="64"/>
      <c r="IK316" s="64"/>
      <c r="IL316" s="64"/>
      <c r="IM316" s="64"/>
      <c r="IN316" s="77"/>
      <c r="IO316" s="64"/>
      <c r="IP316" s="64"/>
      <c r="IQ316" s="66"/>
      <c r="IR316" s="64"/>
      <c r="IS316" s="64"/>
      <c r="IT316" s="64"/>
      <c r="IU316" s="64"/>
      <c r="IV316" s="64"/>
      <c r="IW316" s="64"/>
      <c r="IX316" s="67"/>
      <c r="IY316" s="68"/>
      <c r="IZ316" s="38"/>
      <c r="JA316" s="38"/>
      <c r="JB316" s="38"/>
      <c r="JC316" s="64"/>
      <c r="JD316" s="64"/>
      <c r="JE316" s="64" t="s">
        <v>360</v>
      </c>
      <c r="JF316" s="64"/>
      <c r="JG316" s="64"/>
      <c r="JH316" s="77"/>
      <c r="JI316" s="64"/>
      <c r="JJ316" s="64"/>
      <c r="JK316" s="66"/>
      <c r="JL316" s="38"/>
      <c r="JM316" s="38"/>
      <c r="JN316" s="38"/>
      <c r="JO316" s="38"/>
      <c r="JP316" s="38"/>
      <c r="JQ316" s="38"/>
      <c r="JR316" s="38"/>
      <c r="JS316" s="38"/>
      <c r="JT316" s="38"/>
      <c r="JU316" s="38"/>
      <c r="JV316" s="38"/>
      <c r="JW316" s="64"/>
      <c r="JX316" s="64" t="s">
        <v>360</v>
      </c>
      <c r="JY316" s="38"/>
      <c r="JZ316" s="38"/>
      <c r="KA316" s="38"/>
      <c r="KB316" s="38"/>
      <c r="KC316" s="38"/>
      <c r="KD316" s="38"/>
      <c r="KE316" s="38"/>
      <c r="KF316" s="38"/>
      <c r="KG316" s="38"/>
      <c r="KH316" s="38"/>
      <c r="KI316" s="38"/>
      <c r="KJ316" s="38"/>
      <c r="KK316" s="38"/>
      <c r="KL316" s="38"/>
      <c r="KM316" s="38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64"/>
      <c r="NT316" s="64"/>
      <c r="NU316" s="64"/>
      <c r="NV316" s="64"/>
      <c r="NW316" s="64"/>
      <c r="NX316" s="77"/>
      <c r="NY316" s="64"/>
      <c r="NZ316" s="64"/>
      <c r="OA316" s="66"/>
      <c r="OB316" s="64"/>
      <c r="OC316" s="64"/>
      <c r="OD316" s="64"/>
      <c r="OE316" s="64"/>
      <c r="OF316" s="64"/>
      <c r="OG316" s="64"/>
      <c r="OH316" s="67"/>
      <c r="OI316" s="68"/>
      <c r="OJ316" s="38"/>
      <c r="OK316" s="38"/>
      <c r="OL316" s="38"/>
      <c r="OM316" s="64"/>
      <c r="ON316" s="64"/>
      <c r="OO316" s="64"/>
      <c r="OP316" s="64"/>
      <c r="OQ316" s="64"/>
      <c r="OR316" s="77"/>
      <c r="OS316" s="64"/>
      <c r="OT316" s="64"/>
      <c r="OU316" s="66"/>
      <c r="OV316" s="64"/>
      <c r="OW316" s="64"/>
      <c r="OX316" s="64"/>
      <c r="OY316" s="64"/>
      <c r="OZ316" s="64"/>
      <c r="PA316" s="64"/>
      <c r="PB316" s="67"/>
      <c r="PC316" s="6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64"/>
      <c r="QV316" s="64"/>
      <c r="QW316" s="64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37"/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7"/>
      <c r="SJ316" s="38"/>
      <c r="SK316" s="38"/>
      <c r="SL316" s="38"/>
      <c r="SM316" s="38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7"/>
      <c r="TD316" s="38"/>
      <c r="TE316" s="38"/>
      <c r="TF316" s="38"/>
      <c r="TG316" s="38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7"/>
      <c r="TX316" s="38"/>
      <c r="TY316" s="38"/>
      <c r="TZ316" s="38"/>
      <c r="UA316" s="38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7"/>
      <c r="UR316" s="38"/>
      <c r="US316" s="38"/>
      <c r="UT316" s="38"/>
      <c r="UU316" s="38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7"/>
      <c r="VL316" s="38"/>
      <c r="VM316" s="38"/>
      <c r="VN316" s="38"/>
      <c r="VO316" s="38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7"/>
      <c r="WF316" s="38"/>
      <c r="WG316" s="38"/>
      <c r="WH316" s="38"/>
      <c r="WI316" s="38"/>
      <c r="WJ316" s="38"/>
      <c r="WK316" s="38"/>
      <c r="WL316" s="38"/>
      <c r="WM316" s="38"/>
      <c r="WN316" s="38"/>
      <c r="WO316" s="38"/>
      <c r="WP316" s="38"/>
      <c r="WQ316" s="38"/>
      <c r="WR316" s="38"/>
      <c r="WS316" s="38"/>
      <c r="WT316" s="38"/>
      <c r="WU316" s="38"/>
      <c r="WV316" s="38"/>
      <c r="WW316" s="38"/>
      <c r="WX316" s="38"/>
      <c r="WY316" s="37"/>
      <c r="WZ316" s="38"/>
      <c r="XA316" s="38"/>
      <c r="XB316" s="38"/>
      <c r="XC316" s="38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7"/>
      <c r="XT316" s="38"/>
      <c r="XU316" s="38"/>
      <c r="XV316" s="38"/>
      <c r="XW316" s="38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7"/>
      <c r="YN316" s="38"/>
      <c r="YO316" s="38"/>
      <c r="YP316" s="38"/>
      <c r="YQ316" s="38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7"/>
      <c r="ZH316" s="38"/>
      <c r="ZI316" s="38"/>
      <c r="ZJ316" s="38"/>
      <c r="ZK316" s="38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7"/>
      <c r="AAB316" s="38"/>
      <c r="AAC316" s="38"/>
      <c r="AAD316" s="38"/>
      <c r="AAE316" s="38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7"/>
      <c r="AAV316" s="38"/>
      <c r="AAW316" s="38"/>
      <c r="AAX316" s="38"/>
      <c r="AAY316" s="38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7"/>
      <c r="ABP316" s="38"/>
      <c r="ABQ316" s="38"/>
      <c r="ABR316" s="38"/>
      <c r="ABS316" s="38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7"/>
      <c r="ACJ316" s="38"/>
      <c r="ACK316" s="38"/>
      <c r="ACL316" s="38"/>
      <c r="ACM316" s="38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7"/>
      <c r="ADD316" s="38"/>
      <c r="ADE316" s="38"/>
      <c r="ADF316" s="38"/>
      <c r="ADG316" s="38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7"/>
      <c r="ADX316" s="38"/>
      <c r="ADY316" s="38"/>
      <c r="ADZ316" s="38"/>
      <c r="AEA316" s="38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7"/>
      <c r="AER316" s="38"/>
      <c r="AES316" s="38"/>
      <c r="AET316" s="38"/>
      <c r="AEU316" s="38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7"/>
      <c r="AFL316" s="38"/>
      <c r="AFM316" s="38"/>
      <c r="AFN316" s="38"/>
      <c r="AFO316" s="38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F316" s="85" t="str">
        <f t="shared" ref="AGF316:AGF322" si="1042">IF(COUNTIFS($C$7:$AGE$7,"="&amp;$AGK$5,$C316:$AGE316,"б")=0,"",COUNTIFS($C$7:$AGE$7,"="&amp;$AGK$5,$C316:$AGE316,"б"))</f>
        <v/>
      </c>
      <c r="AGG316" s="85" t="str">
        <f t="shared" ref="AGG316:AGG322" si="1043">IF(COUNTIFS($C$7:$AGE$7,"="&amp;$AGK$5,$C316:$AGE316,"у")=0,"",COUNTIFS($C$7:$AGE$7,"="&amp;$AGK$5,$C316:$AGE316,"у"))</f>
        <v/>
      </c>
      <c r="AGH316" s="85" t="str">
        <f t="shared" ref="AGH316:AGH322" si="1044">IF(COUNTIFS($C$7:$AGE$7,"="&amp;$AGK$5,$C316:$AGE316,"н")=0,"",COUNTIFS($C$7:$AGE$7,"="&amp;$AGK$5,$C316:$AGE316,"н"))</f>
        <v/>
      </c>
      <c r="AGL316" s="36" t="str">
        <f>IF(COUNTIFS($C$6:$AGE$6,9,$C316:$AGE316,"б")=0,"",COUNTIFS($C$6:$AGE$6,9,$C316:$AGE316,"б"))</f>
        <v/>
      </c>
      <c r="AGM316" s="36">
        <f t="shared" ref="AGM316:AGM322" si="1045">IF(COUNTIFS($C$6:$AGE$6,9,$C316:$AGE316,"у")=0,"",COUNTIFS($C$6:$AGE$6,9,$C316:$AGE316,"у"))</f>
        <v>2</v>
      </c>
      <c r="AGN316" s="39" t="str">
        <f>IF(COUNTIFS($C$6:$AGE$6,9,$C316:$AGE316,"н")=0,"",COUNTIFS($C$6:$AGE$6,9,$C316:$AGE316,"н"))</f>
        <v/>
      </c>
      <c r="AGO316" s="36" t="str">
        <f>IF(COUNTIFS($C$6:$AGE$6,10,$C316:$AGE316,"б")=0,"",COUNTIFS($C$6:$AGE$6,10,$C316:$AGE316,"б"))</f>
        <v/>
      </c>
      <c r="AGP316" s="36">
        <f t="shared" ref="AGP316:AGP322" si="1046">IF(COUNTIFS($C$6:$AGE$6,10,$C316:$AGE316,"у")=0,"",COUNTIFS($C$6:$AGE$6,10,$C316:$AGE316,"у"))</f>
        <v>10</v>
      </c>
      <c r="AGQ316" s="39" t="str">
        <f>IF(COUNTIFS($C$6:$AGE$6,10,$C316:$AGE316,"н")=0,"",COUNTIFS($C$6:$AGE$6,10,$C316:$AGE316,"н"))</f>
        <v/>
      </c>
      <c r="AGR316" s="36" t="str">
        <f>IF(COUNTIFS($C$6:$AGE$6,11,$C316:$AGE316,"б")=0,"",COUNTIFS($C$6:$AGE$6,11,$C316:$AGE316,"б"))</f>
        <v/>
      </c>
      <c r="AGS316" s="36">
        <f t="shared" ref="AGS316:AGS322" si="1047">IF(COUNTIFS($C$6:$AGE$6,11,$C316:$AGE316,"у")=0,"",COUNTIFS($C$6:$AGE$6,11,$C316:$AGE316,"у"))</f>
        <v>6</v>
      </c>
      <c r="AGT316" s="39">
        <f>IF(COUNTIFS($C$6:$AGE$6,11,$C316:$AGE316,"н")=0,"",COUNTIFS($C$6:$AGE$6,11,$C316:$AGE316,"н"))</f>
        <v>1</v>
      </c>
      <c r="AGU316" s="36" t="str">
        <f>IF(COUNTIFS($C$6:$AGE$6,12,$C316:$AGE316,"б")=0,"",COUNTIFS($C$6:$AGE$6,12,$C316:$AGE316,"б"))</f>
        <v/>
      </c>
      <c r="AGV316" s="36" t="str">
        <f t="shared" ref="AGV316:AGV322" si="1048">IF(COUNTIFS($C$6:$AGE$6,12,$C316:$AGE316,"у")=0,"",COUNTIFS($C$6:$AGE$6,12,$C316:$AGE316,"у"))</f>
        <v/>
      </c>
      <c r="AGW316" s="39">
        <f>IF(COUNTIFS($C$6:$AGE$6,12,$C316:$AGE316,"н")=0,"",COUNTIFS($C$6:$AGE$6,12,$C316:$AGE316,"н"))</f>
        <v>1</v>
      </c>
      <c r="AGX316" s="36" t="str">
        <f>IF(COUNTIFS($C$6:$AGE$6,1,$C316:$AGE316,"б")=0,"",COUNTIFS($C$6:$AGE$6,1,$C316:$AGE316,"б"))</f>
        <v/>
      </c>
      <c r="AGY316" s="36" t="str">
        <f t="shared" ref="AGY316:AGY322" si="1049">IF(COUNTIFS($C$6:$AGE$6,1,$C316:$AGE316,"у")=0,"",COUNTIFS($C$6:$AGE$6,1,$C316:$AGE316,"у"))</f>
        <v/>
      </c>
      <c r="AGZ316" s="39" t="str">
        <f>IF(COUNTIFS($C$6:$AGE$6,1,$C316:$AGE316,"н")=0,"",COUNTIFS($C$6:$AGE$6,1,$C316:$AGE316,"н"))</f>
        <v/>
      </c>
      <c r="AHA316" s="36" t="str">
        <f>IF(COUNTIFS($C$6:$AGE$6,2,$C316:$AGE316,"б")=0,"",COUNTIFS($C$6:$AGE$6,2,$C316:$AGE316,"б"))</f>
        <v/>
      </c>
      <c r="AHB316" s="36" t="str">
        <f t="shared" ref="AHB316:AHB322" si="1050">IF(COUNTIFS($C$6:$AGE$6,2,$C316:$AGE316,"у")=0,"",COUNTIFS($C$6:$AGE$6,2,$C316:$AGE316,"у"))</f>
        <v/>
      </c>
      <c r="AHC316" s="39" t="str">
        <f>IF(COUNTIFS($C$6:$AGE$6,2,$C316:$AGE316,"н")=0,"",COUNTIFS($C$6:$AGE$6,2,$C316:$AGE316,"н"))</f>
        <v/>
      </c>
      <c r="AHD316" s="36" t="str">
        <f>IF(COUNTIFS($C$6:$AGE$6,3,$C316:$AGE316,"б")=0,"",COUNTIFS($C$6:$AGE$6,3,$C316:$AGE316,"б"))</f>
        <v/>
      </c>
      <c r="AHE316" s="36" t="str">
        <f t="shared" ref="AHE316:AHE322" si="1051">IF(COUNTIFS($C$6:$AGE$6,3,$C316:$AGE316,"у")=0,"",COUNTIFS($C$6:$AGE$6,3,$C316:$AGE316,"у"))</f>
        <v/>
      </c>
      <c r="AHF316" s="39" t="str">
        <f>IF(COUNTIFS($C$6:$AGE$6,3,$C316:$AGE316,"н")=0,"",COUNTIFS($C$6:$AGE$6,3,$C316:$AGE316,"н"))</f>
        <v/>
      </c>
      <c r="AHG316" s="36" t="str">
        <f>IF(COUNTIFS($C$6:$AGE$6,4,$C316:$AGE316,"б")=0,"",COUNTIFS($C$6:$AGE$6,4,$C316:$AGE316,"б"))</f>
        <v/>
      </c>
      <c r="AHH316" s="36" t="str">
        <f t="shared" ref="AHH316:AHH322" si="1052">IF(COUNTIFS($C$6:$AGE$6,4,$C316:$AGE316,"у")=0,"",COUNTIFS($C$6:$AGE$6,4,$C316:$AGE316,"у"))</f>
        <v/>
      </c>
      <c r="AHI316" s="39" t="str">
        <f>IF(COUNTIFS($C$6:$AGE$6,4,$C316:$AGE316,"н")=0,"",COUNTIFS($C$6:$AGE$6,4,$C316:$AGE316,"н"))</f>
        <v/>
      </c>
      <c r="AHJ316" s="36" t="str">
        <f>IF(COUNTIFS($C$6:$AGE$6,5,$C316:$AGE316,"б")=0,"",COUNTIFS($C$6:$AGE$6,5,$C316:$AGE316,"б"))</f>
        <v/>
      </c>
      <c r="AHK316" s="36" t="str">
        <f t="shared" ref="AHK316:AHK322" si="1053">IF(COUNTIFS($C$6:$AGE$6,5,$C316:$AGE316,"у")=0,"",COUNTIFS($C$6:$AGE$6,5,$C316:$AGE316,"у"))</f>
        <v/>
      </c>
      <c r="AHL316" s="39" t="str">
        <f>IF(COUNTIFS($C$6:$AGE$6,5,$C316:$AGE316,"н")=0,"",COUNTIFS($C$6:$AGE$6,5,$C316:$AGE316,"н"))</f>
        <v/>
      </c>
      <c r="AHM316" s="36" t="str">
        <f>IF(COUNTIFS($C$6:$AGE$6,6,$C316:$AGE316,"б")=0,"",COUNTIFS($C$6:$AGE$6,6,$C316:$AGE316,"б"))</f>
        <v/>
      </c>
      <c r="AHN316" s="36" t="str">
        <f t="shared" ref="AHN316:AHN322" si="1054">IF(COUNTIFS($C$6:$AGE$6,6,$C316:$AGE316,"у")=0,"",COUNTIFS($C$6:$AGE$6,6,$C316:$AGE316,"у"))</f>
        <v/>
      </c>
      <c r="AHO316" s="39" t="str">
        <f>IF(COUNTIFS($C$6:$AGE$6,6,$C316:$AGE316,"н")=0,"",COUNTIFS($C$6:$AGE$6,6,$C316:$AGE316,"н"))</f>
        <v/>
      </c>
    </row>
    <row r="317" spans="1:918" s="5" customFormat="1" outlineLevel="1" x14ac:dyDescent="0.25">
      <c r="A317" s="35">
        <f>A316+1</f>
        <v>2</v>
      </c>
      <c r="B317" s="48" t="s">
        <v>182</v>
      </c>
      <c r="C317" s="37"/>
      <c r="D317" s="35"/>
      <c r="E317" s="35"/>
      <c r="F317" s="35"/>
      <c r="G317" s="57"/>
      <c r="H317" s="57" t="s">
        <v>360</v>
      </c>
      <c r="I317" s="57" t="s">
        <v>360</v>
      </c>
      <c r="J317" s="57"/>
      <c r="K317" s="57" t="s">
        <v>360</v>
      </c>
      <c r="L317" s="57" t="s">
        <v>360</v>
      </c>
      <c r="M317" s="57"/>
      <c r="N317" s="57"/>
      <c r="O317" s="57" t="s">
        <v>360</v>
      </c>
      <c r="P317" s="57" t="s">
        <v>360</v>
      </c>
      <c r="Q317" s="57"/>
      <c r="R317" s="57"/>
      <c r="S317" s="57" t="s">
        <v>360</v>
      </c>
      <c r="T317" s="38"/>
      <c r="U317" s="38"/>
      <c r="V317" s="38"/>
      <c r="W317" s="64"/>
      <c r="X317" s="64"/>
      <c r="Y317" s="64"/>
      <c r="Z317" s="69"/>
      <c r="AA317" s="65"/>
      <c r="AB317" s="66"/>
      <c r="AC317" s="64"/>
      <c r="AD317" s="70" t="s">
        <v>360</v>
      </c>
      <c r="AE317" s="64"/>
      <c r="AF317" s="64"/>
      <c r="AG317" s="64"/>
      <c r="AH317" s="64" t="s">
        <v>360</v>
      </c>
      <c r="AI317" s="64"/>
      <c r="AJ317" s="64"/>
      <c r="AK317" s="67"/>
      <c r="AL317" s="68" t="s">
        <v>360</v>
      </c>
      <c r="AM317" s="38"/>
      <c r="AN317" s="38"/>
      <c r="AO317" s="38"/>
      <c r="AP317" s="38"/>
      <c r="AQ317" s="64"/>
      <c r="AR317" s="64"/>
      <c r="AS317" s="64"/>
      <c r="AT317" s="64"/>
      <c r="AU317" s="69"/>
      <c r="AV317" s="65"/>
      <c r="AW317" s="66"/>
      <c r="AX317" s="64"/>
      <c r="AY317" s="70" t="s">
        <v>360</v>
      </c>
      <c r="AZ317" s="64"/>
      <c r="BA317" s="64"/>
      <c r="BB317" s="64"/>
      <c r="BC317" s="64" t="s">
        <v>360</v>
      </c>
      <c r="BD317" s="64" t="s">
        <v>360</v>
      </c>
      <c r="BE317" s="64"/>
      <c r="BF317" s="67"/>
      <c r="BG317" s="68" t="s">
        <v>360</v>
      </c>
      <c r="BH317" s="68"/>
      <c r="BI317" s="68"/>
      <c r="BJ317" s="38"/>
      <c r="BK317" s="64"/>
      <c r="BL317" s="64"/>
      <c r="BM317" s="64"/>
      <c r="BN317" s="64"/>
      <c r="BO317" s="69"/>
      <c r="BP317" s="71" t="s">
        <v>360</v>
      </c>
      <c r="BQ317" s="66"/>
      <c r="BR317" s="64"/>
      <c r="BS317" s="66" t="s">
        <v>360</v>
      </c>
      <c r="BT317" s="64" t="s">
        <v>360</v>
      </c>
      <c r="BU317" s="64" t="s">
        <v>360</v>
      </c>
      <c r="BV317" s="64"/>
      <c r="BW317" s="64" t="s">
        <v>360</v>
      </c>
      <c r="BX317" s="64"/>
      <c r="BY317" s="64"/>
      <c r="BZ317" s="67"/>
      <c r="CA317" s="68" t="s">
        <v>360</v>
      </c>
      <c r="CB317" s="68"/>
      <c r="CC317" s="68"/>
      <c r="CD317" s="38"/>
      <c r="CE317" s="64"/>
      <c r="CF317" s="64"/>
      <c r="CG317" s="64"/>
      <c r="CH317" s="64"/>
      <c r="CI317" s="69"/>
      <c r="CJ317" s="65"/>
      <c r="CK317" s="66"/>
      <c r="CL317" s="64"/>
      <c r="CM317" s="66" t="s">
        <v>360</v>
      </c>
      <c r="CN317" s="64" t="s">
        <v>360</v>
      </c>
      <c r="CO317" s="64" t="s">
        <v>360</v>
      </c>
      <c r="CP317" s="64"/>
      <c r="CQ317" s="64" t="s">
        <v>360</v>
      </c>
      <c r="CR317" s="64"/>
      <c r="CS317" s="64"/>
      <c r="CT317" s="67"/>
      <c r="CU317" s="68" t="s">
        <v>360</v>
      </c>
      <c r="CV317" s="38"/>
      <c r="CW317" s="38"/>
      <c r="CX317" s="38"/>
      <c r="CY317" s="64"/>
      <c r="CZ317" s="64"/>
      <c r="DA317" s="64"/>
      <c r="DB317" s="69"/>
      <c r="DC317" s="65"/>
      <c r="DD317" s="66"/>
      <c r="DE317" s="64"/>
      <c r="DF317" s="70"/>
      <c r="DG317" s="64"/>
      <c r="DH317" s="64"/>
      <c r="DI317" s="64"/>
      <c r="DJ317" s="64" t="s">
        <v>360</v>
      </c>
      <c r="DK317" s="64" t="s">
        <v>360</v>
      </c>
      <c r="DL317" s="64"/>
      <c r="DM317" s="67"/>
      <c r="DN317" s="68"/>
      <c r="DO317" s="38"/>
      <c r="DP317" s="38"/>
      <c r="DQ317" s="38"/>
      <c r="DR317" s="38"/>
      <c r="DS317" s="37"/>
      <c r="DT317" s="79"/>
      <c r="DU317" s="79"/>
      <c r="DV317" s="79"/>
      <c r="DW317" s="57"/>
      <c r="DX317" s="57"/>
      <c r="DY317" s="57"/>
      <c r="DZ317" s="57"/>
      <c r="EA317" s="57"/>
      <c r="EB317" s="57"/>
      <c r="EC317" s="57"/>
      <c r="ED317" s="57"/>
      <c r="EE317" s="57"/>
      <c r="EF317" s="57"/>
      <c r="EG317" s="57"/>
      <c r="EH317" s="57"/>
      <c r="EI317" s="57" t="s">
        <v>360</v>
      </c>
      <c r="EJ317" s="38"/>
      <c r="EK317" s="38"/>
      <c r="EL317" s="38"/>
      <c r="EM317" s="64"/>
      <c r="EN317" s="64"/>
      <c r="EO317" s="64"/>
      <c r="EP317" s="69"/>
      <c r="EQ317" s="66" t="s">
        <v>360</v>
      </c>
      <c r="ER317" s="66" t="s">
        <v>360</v>
      </c>
      <c r="ES317" s="64" t="s">
        <v>360</v>
      </c>
      <c r="ET317" s="70" t="s">
        <v>360</v>
      </c>
      <c r="EU317" s="64" t="s">
        <v>360</v>
      </c>
      <c r="EV317" s="64" t="s">
        <v>360</v>
      </c>
      <c r="EW317" s="64" t="s">
        <v>360</v>
      </c>
      <c r="EX317" s="64" t="s">
        <v>360</v>
      </c>
      <c r="EY317" s="64" t="s">
        <v>360</v>
      </c>
      <c r="EZ317" s="64" t="s">
        <v>360</v>
      </c>
      <c r="FA317" s="67"/>
      <c r="FB317" s="68" t="s">
        <v>360</v>
      </c>
      <c r="FC317" s="68" t="s">
        <v>360</v>
      </c>
      <c r="FD317" s="38"/>
      <c r="FE317" s="38"/>
      <c r="FF317" s="38"/>
      <c r="FG317" s="64"/>
      <c r="FH317" s="64"/>
      <c r="FI317" s="64"/>
      <c r="FJ317" s="64"/>
      <c r="FK317" s="69"/>
      <c r="FL317" s="65"/>
      <c r="FM317" s="66"/>
      <c r="FN317" s="64"/>
      <c r="FO317" s="70"/>
      <c r="FP317" s="64"/>
      <c r="FQ317" s="64"/>
      <c r="FR317" s="64"/>
      <c r="FS317" s="64"/>
      <c r="FT317" s="64"/>
      <c r="FU317" s="64"/>
      <c r="FV317" s="67"/>
      <c r="FW317" s="68"/>
      <c r="FX317" s="68"/>
      <c r="FY317" s="68"/>
      <c r="FZ317" s="38"/>
      <c r="GA317" s="64"/>
      <c r="GB317" s="64"/>
      <c r="GC317" s="64"/>
      <c r="GD317" s="64"/>
      <c r="GE317" s="69"/>
      <c r="GF317" s="71" t="s">
        <v>360</v>
      </c>
      <c r="GG317" s="66"/>
      <c r="GH317" s="64"/>
      <c r="GI317" s="66" t="s">
        <v>360</v>
      </c>
      <c r="GJ317" s="64" t="s">
        <v>360</v>
      </c>
      <c r="GK317" s="64" t="s">
        <v>360</v>
      </c>
      <c r="GL317" s="64"/>
      <c r="GM317" s="64" t="s">
        <v>360</v>
      </c>
      <c r="GN317" s="64"/>
      <c r="GO317" s="64"/>
      <c r="GP317" s="67"/>
      <c r="GQ317" s="68" t="s">
        <v>360</v>
      </c>
      <c r="GR317" s="68"/>
      <c r="GS317" s="68"/>
      <c r="GT317" s="38"/>
      <c r="GU317" s="64"/>
      <c r="GV317" s="64"/>
      <c r="GW317" s="64"/>
      <c r="GX317" s="64"/>
      <c r="GY317" s="69"/>
      <c r="GZ317" s="65"/>
      <c r="HA317" s="66"/>
      <c r="HB317" s="64"/>
      <c r="HC317" s="70"/>
      <c r="HD317" s="64"/>
      <c r="HE317" s="64"/>
      <c r="HF317" s="64"/>
      <c r="HG317" s="64"/>
      <c r="HH317" s="64"/>
      <c r="HI317" s="64"/>
      <c r="HJ317" s="67"/>
      <c r="HK317" s="68"/>
      <c r="HL317" s="38"/>
      <c r="HM317" s="38"/>
      <c r="HN317" s="38"/>
      <c r="HO317" s="37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64"/>
      <c r="IJ317" s="64"/>
      <c r="IK317" s="64"/>
      <c r="IL317" s="64"/>
      <c r="IM317" s="69"/>
      <c r="IN317" s="65"/>
      <c r="IO317" s="66"/>
      <c r="IP317" s="64"/>
      <c r="IQ317" s="70"/>
      <c r="IR317" s="64"/>
      <c r="IS317" s="64"/>
      <c r="IT317" s="64"/>
      <c r="IU317" s="64" t="s">
        <v>360</v>
      </c>
      <c r="IV317" s="64"/>
      <c r="IW317" s="64"/>
      <c r="IX317" s="67"/>
      <c r="IY317" s="68" t="s">
        <v>360</v>
      </c>
      <c r="IZ317" s="38"/>
      <c r="JA317" s="38"/>
      <c r="JB317" s="38"/>
      <c r="JC317" s="64"/>
      <c r="JD317" s="64" t="s">
        <v>360</v>
      </c>
      <c r="JE317" s="64"/>
      <c r="JF317" s="64"/>
      <c r="JG317" s="69"/>
      <c r="JH317" s="65"/>
      <c r="JI317" s="66"/>
      <c r="JJ317" s="64"/>
      <c r="JK317" s="70" t="s">
        <v>360</v>
      </c>
      <c r="JL317" s="38"/>
      <c r="JM317" s="38"/>
      <c r="JN317" s="38"/>
      <c r="JO317" s="38"/>
      <c r="JP317" s="38"/>
      <c r="JQ317" s="38"/>
      <c r="JR317" s="38"/>
      <c r="JS317" s="38"/>
      <c r="JT317" s="38"/>
      <c r="JU317" s="38"/>
      <c r="JV317" s="38"/>
      <c r="JW317" s="86" t="s">
        <v>360</v>
      </c>
      <c r="JX317" s="86" t="s">
        <v>360</v>
      </c>
      <c r="JY317" s="38"/>
      <c r="JZ317" s="38"/>
      <c r="KA317" s="38"/>
      <c r="KB317" s="38"/>
      <c r="KC317" s="38"/>
      <c r="KD317" s="38"/>
      <c r="KE317" s="38"/>
      <c r="KF317" s="38"/>
      <c r="KG317" s="38"/>
      <c r="KH317" s="38"/>
      <c r="KI317" s="38"/>
      <c r="KJ317" s="38"/>
      <c r="KK317" s="38"/>
      <c r="KL317" s="38"/>
      <c r="KM317" s="38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86"/>
      <c r="NT317" s="86" t="s">
        <v>360</v>
      </c>
      <c r="NU317" s="86" t="s">
        <v>360</v>
      </c>
      <c r="NV317" s="86"/>
      <c r="NW317" s="57"/>
      <c r="NX317" s="87"/>
      <c r="NY317" s="86" t="s">
        <v>360</v>
      </c>
      <c r="NZ317" s="86"/>
      <c r="OA317" s="86" t="s">
        <v>360</v>
      </c>
      <c r="OB317" s="86" t="s">
        <v>360</v>
      </c>
      <c r="OC317" s="86"/>
      <c r="OD317" s="86"/>
      <c r="OE317" s="86" t="s">
        <v>360</v>
      </c>
      <c r="OF317" s="86" t="s">
        <v>360</v>
      </c>
      <c r="OG317" s="86"/>
      <c r="OH317" s="88"/>
      <c r="OI317" s="89" t="s">
        <v>360</v>
      </c>
      <c r="OJ317" s="38"/>
      <c r="OK317" s="38"/>
      <c r="OL317" s="38"/>
      <c r="OM317" s="64"/>
      <c r="ON317" s="64"/>
      <c r="OO317" s="64" t="s">
        <v>360</v>
      </c>
      <c r="OP317" s="64"/>
      <c r="OQ317" s="69"/>
      <c r="OR317" s="65"/>
      <c r="OS317" s="66"/>
      <c r="OT317" s="64"/>
      <c r="OU317" s="70"/>
      <c r="OV317" s="64"/>
      <c r="OW317" s="64"/>
      <c r="OX317" s="64"/>
      <c r="OY317" s="64" t="s">
        <v>360</v>
      </c>
      <c r="OZ317" s="64" t="s">
        <v>360</v>
      </c>
      <c r="PA317" s="64"/>
      <c r="PB317" s="67"/>
      <c r="PC317" s="68" t="s">
        <v>360</v>
      </c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64"/>
      <c r="QV317" s="64"/>
      <c r="QW317" s="86" t="s">
        <v>360</v>
      </c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37"/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7"/>
      <c r="SJ317" s="38"/>
      <c r="SK317" s="38"/>
      <c r="SL317" s="38"/>
      <c r="SM317" s="38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7"/>
      <c r="TD317" s="38"/>
      <c r="TE317" s="38"/>
      <c r="TF317" s="38"/>
      <c r="TG317" s="38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7"/>
      <c r="TX317" s="38"/>
      <c r="TY317" s="38"/>
      <c r="TZ317" s="38"/>
      <c r="UA317" s="38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7"/>
      <c r="UR317" s="38"/>
      <c r="US317" s="38"/>
      <c r="UT317" s="38"/>
      <c r="UU317" s="38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7"/>
      <c r="VL317" s="38"/>
      <c r="VM317" s="38"/>
      <c r="VN317" s="38"/>
      <c r="VO317" s="38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7"/>
      <c r="WF317" s="38"/>
      <c r="WG317" s="38"/>
      <c r="WH317" s="38"/>
      <c r="WI317" s="38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7"/>
      <c r="WZ317" s="38"/>
      <c r="XA317" s="38"/>
      <c r="XB317" s="38"/>
      <c r="XC317" s="38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7"/>
      <c r="XT317" s="38"/>
      <c r="XU317" s="38"/>
      <c r="XV317" s="38"/>
      <c r="XW317" s="38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7"/>
      <c r="YN317" s="38"/>
      <c r="YO317" s="38"/>
      <c r="YP317" s="38"/>
      <c r="YQ317" s="38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7"/>
      <c r="ZH317" s="38"/>
      <c r="ZI317" s="38"/>
      <c r="ZJ317" s="38"/>
      <c r="ZK317" s="38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7"/>
      <c r="AAB317" s="38"/>
      <c r="AAC317" s="38"/>
      <c r="AAD317" s="38"/>
      <c r="AAE317" s="38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7"/>
      <c r="AAV317" s="38"/>
      <c r="AAW317" s="38"/>
      <c r="AAX317" s="38"/>
      <c r="AAY317" s="38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7"/>
      <c r="ABP317" s="38"/>
      <c r="ABQ317" s="38"/>
      <c r="ABR317" s="38"/>
      <c r="ABS317" s="38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7"/>
      <c r="ACJ317" s="38"/>
      <c r="ACK317" s="38"/>
      <c r="ACL317" s="38"/>
      <c r="ACM317" s="38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7"/>
      <c r="ADD317" s="38"/>
      <c r="ADE317" s="38"/>
      <c r="ADF317" s="38"/>
      <c r="ADG317" s="38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7"/>
      <c r="ADX317" s="38"/>
      <c r="ADY317" s="38"/>
      <c r="ADZ317" s="38"/>
      <c r="AEA317" s="38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7"/>
      <c r="AER317" s="38"/>
      <c r="AES317" s="38"/>
      <c r="AET317" s="38"/>
      <c r="AEU317" s="38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7"/>
      <c r="AFL317" s="38"/>
      <c r="AFM317" s="38"/>
      <c r="AFN317" s="38"/>
      <c r="AFO317" s="38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F317" s="85" t="str">
        <f t="shared" si="1042"/>
        <v/>
      </c>
      <c r="AGG317" s="85" t="str">
        <f t="shared" si="1043"/>
        <v/>
      </c>
      <c r="AGH317" s="85">
        <f t="shared" si="1044"/>
        <v>1</v>
      </c>
      <c r="AGL317" s="36" t="str">
        <f t="shared" ref="AGL317:AGL322" si="1055">IF(COUNTIFS($C$6:$AGE$6,9,$C317:$AGE317,"б")=0,"",COUNTIFS($C$6:$AGE$6,9,$C317:$AGE317,"б"))</f>
        <v/>
      </c>
      <c r="AGM317" s="36" t="str">
        <f t="shared" si="1045"/>
        <v/>
      </c>
      <c r="AGN317" s="39">
        <f t="shared" ref="AGN317:AGN322" si="1056">IF(COUNTIFS($C$6:$AGE$6,9,$C317:$AGE317,"н")=0,"",COUNTIFS($C$6:$AGE$6,9,$C317:$AGE317,"н"))</f>
        <v>23</v>
      </c>
      <c r="AGO317" s="36" t="str">
        <f t="shared" ref="AGO317:AGO322" si="1057">IF(COUNTIFS($C$6:$AGE$6,10,$C317:$AGE317,"б")=0,"",COUNTIFS($C$6:$AGE$6,10,$C317:$AGE317,"б"))</f>
        <v/>
      </c>
      <c r="AGP317" s="36" t="str">
        <f t="shared" si="1046"/>
        <v/>
      </c>
      <c r="AGQ317" s="39">
        <f t="shared" ref="AGQ317:AGQ322" si="1058">IF(COUNTIFS($C$6:$AGE$6,10,$C317:$AGE317,"н")=0,"",COUNTIFS($C$6:$AGE$6,10,$C317:$AGE317,"н"))</f>
        <v>17</v>
      </c>
      <c r="AGR317" s="36" t="str">
        <f t="shared" ref="AGR317:AGR322" si="1059">IF(COUNTIFS($C$6:$AGE$6,11,$C317:$AGE317,"б")=0,"",COUNTIFS($C$6:$AGE$6,11,$C317:$AGE317,"б"))</f>
        <v/>
      </c>
      <c r="AGS317" s="36" t="str">
        <f t="shared" si="1047"/>
        <v/>
      </c>
      <c r="AGT317" s="39">
        <f t="shared" ref="AGT317:AGT322" si="1060">IF(COUNTIFS($C$6:$AGE$6,11,$C317:$AGE317,"н")=0,"",COUNTIFS($C$6:$AGE$6,11,$C317:$AGE317,"н"))</f>
        <v>9</v>
      </c>
      <c r="AGU317" s="36" t="str">
        <f t="shared" ref="AGU317:AGU322" si="1061">IF(COUNTIFS($C$6:$AGE$6,12,$C317:$AGE317,"б")=0,"",COUNTIFS($C$6:$AGE$6,12,$C317:$AGE317,"б"))</f>
        <v/>
      </c>
      <c r="AGV317" s="36" t="str">
        <f t="shared" si="1048"/>
        <v/>
      </c>
      <c r="AGW317" s="39">
        <f t="shared" ref="AGW317:AGW322" si="1062">IF(COUNTIFS($C$6:$AGE$6,12,$C317:$AGE317,"н")=0,"",COUNTIFS($C$6:$AGE$6,12,$C317:$AGE317,"н"))</f>
        <v>3</v>
      </c>
      <c r="AGX317" s="36" t="str">
        <f t="shared" ref="AGX317:AGX322" si="1063">IF(COUNTIFS($C$6:$AGE$6,1,$C317:$AGE317,"б")=0,"",COUNTIFS($C$6:$AGE$6,1,$C317:$AGE317,"б"))</f>
        <v/>
      </c>
      <c r="AGY317" s="36" t="str">
        <f t="shared" si="1049"/>
        <v/>
      </c>
      <c r="AGZ317" s="39">
        <f t="shared" ref="AGZ317:AGZ322" si="1064">IF(COUNTIFS($C$6:$AGE$6,1,$C317:$AGE317,"н")=0,"",COUNTIFS($C$6:$AGE$6,1,$C317:$AGE317,"н"))</f>
        <v>12</v>
      </c>
      <c r="AHA317" s="36" t="str">
        <f t="shared" ref="AHA317:AHA322" si="1065">IF(COUNTIFS($C$6:$AGE$6,2,$C317:$AGE317,"б")=0,"",COUNTIFS($C$6:$AGE$6,2,$C317:$AGE317,"б"))</f>
        <v/>
      </c>
      <c r="AHB317" s="36" t="str">
        <f t="shared" si="1050"/>
        <v/>
      </c>
      <c r="AHC317" s="39">
        <f t="shared" ref="AHC317:AHC322" si="1066">IF(COUNTIFS($C$6:$AGE$6,2,$C317:$AGE317,"н")=0,"",COUNTIFS($C$6:$AGE$6,2,$C317:$AGE317,"н"))</f>
        <v>1</v>
      </c>
      <c r="AHD317" s="36" t="str">
        <f t="shared" ref="AHD317:AHD322" si="1067">IF(COUNTIFS($C$6:$AGE$6,3,$C317:$AGE317,"б")=0,"",COUNTIFS($C$6:$AGE$6,3,$C317:$AGE317,"б"))</f>
        <v/>
      </c>
      <c r="AHE317" s="36" t="str">
        <f t="shared" si="1051"/>
        <v/>
      </c>
      <c r="AHF317" s="39" t="str">
        <f t="shared" ref="AHF317:AHF322" si="1068">IF(COUNTIFS($C$6:$AGE$6,3,$C317:$AGE317,"н")=0,"",COUNTIFS($C$6:$AGE$6,3,$C317:$AGE317,"н"))</f>
        <v/>
      </c>
      <c r="AHG317" s="36" t="str">
        <f t="shared" ref="AHG317:AHG322" si="1069">IF(COUNTIFS($C$6:$AGE$6,4,$C317:$AGE317,"б")=0,"",COUNTIFS($C$6:$AGE$6,4,$C317:$AGE317,"б"))</f>
        <v/>
      </c>
      <c r="AHH317" s="36" t="str">
        <f t="shared" si="1052"/>
        <v/>
      </c>
      <c r="AHI317" s="39" t="str">
        <f t="shared" ref="AHI317:AHI322" si="1070">IF(COUNTIFS($C$6:$AGE$6,4,$C317:$AGE317,"н")=0,"",COUNTIFS($C$6:$AGE$6,4,$C317:$AGE317,"н"))</f>
        <v/>
      </c>
      <c r="AHJ317" s="36" t="str">
        <f t="shared" ref="AHJ317:AHJ322" si="1071">IF(COUNTIFS($C$6:$AGE$6,5,$C317:$AGE317,"б")=0,"",COUNTIFS($C$6:$AGE$6,5,$C317:$AGE317,"б"))</f>
        <v/>
      </c>
      <c r="AHK317" s="36" t="str">
        <f t="shared" si="1053"/>
        <v/>
      </c>
      <c r="AHL317" s="39" t="str">
        <f t="shared" ref="AHL317:AHL322" si="1072">IF(COUNTIFS($C$6:$AGE$6,5,$C317:$AGE317,"н")=0,"",COUNTIFS($C$6:$AGE$6,5,$C317:$AGE317,"н"))</f>
        <v/>
      </c>
      <c r="AHM317" s="36" t="str">
        <f t="shared" ref="AHM317:AHM322" si="1073">IF(COUNTIFS($C$6:$AGE$6,6,$C317:$AGE317,"б")=0,"",COUNTIFS($C$6:$AGE$6,6,$C317:$AGE317,"б"))</f>
        <v/>
      </c>
      <c r="AHN317" s="36" t="str">
        <f t="shared" si="1054"/>
        <v/>
      </c>
      <c r="AHO317" s="39" t="str">
        <f t="shared" ref="AHO317:AHO322" si="1074">IF(COUNTIFS($C$6:$AGE$6,6,$C317:$AGE317,"н")=0,"",COUNTIFS($C$6:$AGE$6,6,$C317:$AGE317,"н"))</f>
        <v/>
      </c>
    </row>
    <row r="318" spans="1:918" s="5" customFormat="1" outlineLevel="1" x14ac:dyDescent="0.25">
      <c r="A318" s="35">
        <f t="shared" ref="A318:A322" si="1075">A317+1</f>
        <v>3</v>
      </c>
      <c r="B318" s="48" t="s">
        <v>183</v>
      </c>
      <c r="C318" s="37"/>
      <c r="D318" s="35"/>
      <c r="E318" s="35"/>
      <c r="F318" s="35"/>
      <c r="G318" s="57"/>
      <c r="H318" s="57" t="s">
        <v>360</v>
      </c>
      <c r="I318" s="57" t="s">
        <v>360</v>
      </c>
      <c r="J318" s="57"/>
      <c r="K318" s="57" t="s">
        <v>360</v>
      </c>
      <c r="L318" s="57" t="s">
        <v>360</v>
      </c>
      <c r="M318" s="57" t="s">
        <v>360</v>
      </c>
      <c r="N318" s="57"/>
      <c r="O318" s="57" t="s">
        <v>360</v>
      </c>
      <c r="P318" s="57" t="s">
        <v>360</v>
      </c>
      <c r="Q318" s="57" t="s">
        <v>360</v>
      </c>
      <c r="R318" s="57"/>
      <c r="S318" s="57" t="s">
        <v>360</v>
      </c>
      <c r="T318" s="38"/>
      <c r="U318" s="38"/>
      <c r="V318" s="38"/>
      <c r="W318" s="64"/>
      <c r="X318" s="64"/>
      <c r="Y318" s="64"/>
      <c r="Z318" s="69"/>
      <c r="AA318" s="71"/>
      <c r="AB318" s="66"/>
      <c r="AC318" s="64"/>
      <c r="AD318" s="70" t="s">
        <v>360</v>
      </c>
      <c r="AE318" s="64"/>
      <c r="AF318" s="64"/>
      <c r="AG318" s="64"/>
      <c r="AH318" s="64" t="s">
        <v>360</v>
      </c>
      <c r="AI318" s="64"/>
      <c r="AJ318" s="64"/>
      <c r="AK318" s="67"/>
      <c r="AL318" s="68" t="s">
        <v>360</v>
      </c>
      <c r="AM318" s="38"/>
      <c r="AN318" s="38"/>
      <c r="AO318" s="38"/>
      <c r="AP318" s="38"/>
      <c r="AQ318" s="64"/>
      <c r="AR318" s="64"/>
      <c r="AS318" s="64"/>
      <c r="AT318" s="64"/>
      <c r="AU318" s="69"/>
      <c r="AV318" s="71"/>
      <c r="AW318" s="66"/>
      <c r="AX318" s="64"/>
      <c r="AY318" s="70" t="s">
        <v>360</v>
      </c>
      <c r="AZ318" s="64"/>
      <c r="BA318" s="64"/>
      <c r="BB318" s="64"/>
      <c r="BC318" s="64" t="s">
        <v>360</v>
      </c>
      <c r="BD318" s="64" t="s">
        <v>360</v>
      </c>
      <c r="BE318" s="64"/>
      <c r="BF318" s="67"/>
      <c r="BG318" s="68" t="s">
        <v>360</v>
      </c>
      <c r="BH318" s="68"/>
      <c r="BI318" s="68"/>
      <c r="BJ318" s="38"/>
      <c r="BK318" s="64"/>
      <c r="BL318" s="64"/>
      <c r="BM318" s="64"/>
      <c r="BN318" s="64"/>
      <c r="BO318" s="69"/>
      <c r="BP318" s="71" t="s">
        <v>360</v>
      </c>
      <c r="BQ318" s="66"/>
      <c r="BR318" s="64"/>
      <c r="BS318" s="64" t="s">
        <v>360</v>
      </c>
      <c r="BT318" s="64" t="s">
        <v>360</v>
      </c>
      <c r="BU318" s="64"/>
      <c r="BV318" s="64"/>
      <c r="BW318" s="64" t="s">
        <v>360</v>
      </c>
      <c r="BX318" s="64"/>
      <c r="BY318" s="64"/>
      <c r="BZ318" s="67"/>
      <c r="CA318" s="68" t="s">
        <v>360</v>
      </c>
      <c r="CB318" s="68"/>
      <c r="CC318" s="68"/>
      <c r="CD318" s="38"/>
      <c r="CE318" s="64"/>
      <c r="CF318" s="64"/>
      <c r="CG318" s="64"/>
      <c r="CH318" s="64"/>
      <c r="CI318" s="69"/>
      <c r="CJ318" s="71"/>
      <c r="CK318" s="66"/>
      <c r="CL318" s="64"/>
      <c r="CM318" s="64" t="s">
        <v>360</v>
      </c>
      <c r="CN318" s="64" t="s">
        <v>360</v>
      </c>
      <c r="CO318" s="64"/>
      <c r="CP318" s="64"/>
      <c r="CQ318" s="64" t="s">
        <v>360</v>
      </c>
      <c r="CR318" s="64"/>
      <c r="CS318" s="64"/>
      <c r="CT318" s="67"/>
      <c r="CU318" s="68" t="s">
        <v>360</v>
      </c>
      <c r="CV318" s="38"/>
      <c r="CW318" s="38"/>
      <c r="CX318" s="38"/>
      <c r="CY318" s="64"/>
      <c r="CZ318" s="64"/>
      <c r="DA318" s="64"/>
      <c r="DB318" s="69"/>
      <c r="DC318" s="71"/>
      <c r="DD318" s="66"/>
      <c r="DE318" s="64"/>
      <c r="DF318" s="70"/>
      <c r="DG318" s="64"/>
      <c r="DH318" s="64"/>
      <c r="DI318" s="64"/>
      <c r="DJ318" s="64" t="s">
        <v>360</v>
      </c>
      <c r="DK318" s="64" t="s">
        <v>360</v>
      </c>
      <c r="DL318" s="64"/>
      <c r="DM318" s="67"/>
      <c r="DN318" s="68"/>
      <c r="DO318" s="38"/>
      <c r="DP318" s="38"/>
      <c r="DQ318" s="38"/>
      <c r="DR318" s="38"/>
      <c r="DS318" s="37"/>
      <c r="DT318" s="79"/>
      <c r="DU318" s="79"/>
      <c r="DV318" s="79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I318" s="57" t="s">
        <v>360</v>
      </c>
      <c r="EJ318" s="38"/>
      <c r="EK318" s="38"/>
      <c r="EL318" s="38"/>
      <c r="EM318" s="64"/>
      <c r="EN318" s="64"/>
      <c r="EO318" s="64"/>
      <c r="EP318" s="69"/>
      <c r="EQ318" s="71" t="s">
        <v>360</v>
      </c>
      <c r="ER318" s="66" t="s">
        <v>360</v>
      </c>
      <c r="ES318" s="64" t="s">
        <v>360</v>
      </c>
      <c r="ET318" s="70"/>
      <c r="EU318" s="64"/>
      <c r="EV318" s="64"/>
      <c r="EW318" s="64" t="s">
        <v>360</v>
      </c>
      <c r="EX318" s="64" t="s">
        <v>360</v>
      </c>
      <c r="EY318" s="64" t="s">
        <v>360</v>
      </c>
      <c r="EZ318" s="64" t="s">
        <v>360</v>
      </c>
      <c r="FA318" s="67"/>
      <c r="FB318" s="68" t="s">
        <v>360</v>
      </c>
      <c r="FC318" s="68" t="s">
        <v>360</v>
      </c>
      <c r="FD318" s="38"/>
      <c r="FE318" s="38"/>
      <c r="FF318" s="38"/>
      <c r="FG318" s="64"/>
      <c r="FH318" s="64"/>
      <c r="FI318" s="64"/>
      <c r="FJ318" s="64"/>
      <c r="FK318" s="69"/>
      <c r="FL318" s="71"/>
      <c r="FM318" s="66"/>
      <c r="FN318" s="64"/>
      <c r="FO318" s="70"/>
      <c r="FP318" s="64"/>
      <c r="FQ318" s="64"/>
      <c r="FR318" s="64"/>
      <c r="FS318" s="64"/>
      <c r="FT318" s="64"/>
      <c r="FU318" s="64"/>
      <c r="FV318" s="67"/>
      <c r="FW318" s="68"/>
      <c r="FX318" s="68"/>
      <c r="FY318" s="68"/>
      <c r="FZ318" s="38"/>
      <c r="GA318" s="64"/>
      <c r="GB318" s="64"/>
      <c r="GC318" s="64"/>
      <c r="GD318" s="64"/>
      <c r="GE318" s="69"/>
      <c r="GF318" s="71" t="s">
        <v>360</v>
      </c>
      <c r="GG318" s="66"/>
      <c r="GH318" s="64"/>
      <c r="GI318" s="64" t="s">
        <v>360</v>
      </c>
      <c r="GJ318" s="64" t="s">
        <v>360</v>
      </c>
      <c r="GK318" s="64"/>
      <c r="GL318" s="64"/>
      <c r="GM318" s="64" t="s">
        <v>360</v>
      </c>
      <c r="GN318" s="64"/>
      <c r="GO318" s="64"/>
      <c r="GP318" s="67"/>
      <c r="GQ318" s="68" t="s">
        <v>360</v>
      </c>
      <c r="GR318" s="68"/>
      <c r="GS318" s="68"/>
      <c r="GT318" s="38"/>
      <c r="GU318" s="64"/>
      <c r="GV318" s="64"/>
      <c r="GW318" s="64"/>
      <c r="GX318" s="64"/>
      <c r="GY318" s="69"/>
      <c r="GZ318" s="71"/>
      <c r="HA318" s="66"/>
      <c r="HB318" s="64"/>
      <c r="HC318" s="70"/>
      <c r="HD318" s="64"/>
      <c r="HE318" s="64"/>
      <c r="HF318" s="64"/>
      <c r="HG318" s="64"/>
      <c r="HH318" s="64"/>
      <c r="HI318" s="64"/>
      <c r="HJ318" s="67"/>
      <c r="HK318" s="68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64"/>
      <c r="IJ318" s="64"/>
      <c r="IK318" s="64"/>
      <c r="IL318" s="64"/>
      <c r="IM318" s="69"/>
      <c r="IN318" s="71"/>
      <c r="IO318" s="66"/>
      <c r="IP318" s="64"/>
      <c r="IQ318" s="70"/>
      <c r="IR318" s="64"/>
      <c r="IS318" s="64"/>
      <c r="IT318" s="64"/>
      <c r="IU318" s="64" t="s">
        <v>360</v>
      </c>
      <c r="IV318" s="64"/>
      <c r="IW318" s="64"/>
      <c r="IX318" s="67"/>
      <c r="IY318" s="68"/>
      <c r="IZ318" s="38"/>
      <c r="JA318" s="38"/>
      <c r="JB318" s="38"/>
      <c r="JC318" s="64"/>
      <c r="JD318" s="64" t="s">
        <v>360</v>
      </c>
      <c r="JE318" s="64"/>
      <c r="JF318" s="64"/>
      <c r="JG318" s="69"/>
      <c r="JH318" s="71"/>
      <c r="JI318" s="66"/>
      <c r="JJ318" s="64"/>
      <c r="JK318" s="70"/>
      <c r="JL318" s="38"/>
      <c r="JM318" s="38"/>
      <c r="JN318" s="38"/>
      <c r="JO318" s="38"/>
      <c r="JP318" s="38"/>
      <c r="JQ318" s="38"/>
      <c r="JR318" s="38"/>
      <c r="JS318" s="38"/>
      <c r="JT318" s="38"/>
      <c r="JU318" s="38"/>
      <c r="JV318" s="38"/>
      <c r="JW318" s="86" t="s">
        <v>360</v>
      </c>
      <c r="JX318" s="86" t="s">
        <v>360</v>
      </c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86"/>
      <c r="NT318" s="86" t="s">
        <v>360</v>
      </c>
      <c r="NU318" s="86" t="s">
        <v>360</v>
      </c>
      <c r="NV318" s="86"/>
      <c r="NW318" s="57"/>
      <c r="NX318" s="90"/>
      <c r="NY318" s="86" t="s">
        <v>360</v>
      </c>
      <c r="NZ318" s="86"/>
      <c r="OA318" s="86" t="s">
        <v>360</v>
      </c>
      <c r="OB318" s="86" t="s">
        <v>360</v>
      </c>
      <c r="OC318" s="86"/>
      <c r="OD318" s="86"/>
      <c r="OE318" s="86" t="s">
        <v>360</v>
      </c>
      <c r="OF318" s="86" t="s">
        <v>360</v>
      </c>
      <c r="OG318" s="86"/>
      <c r="OH318" s="88"/>
      <c r="OI318" s="89" t="s">
        <v>360</v>
      </c>
      <c r="OJ318" s="38"/>
      <c r="OK318" s="38"/>
      <c r="OL318" s="38"/>
      <c r="OM318" s="64"/>
      <c r="ON318" s="64"/>
      <c r="OO318" s="64" t="s">
        <v>360</v>
      </c>
      <c r="OP318" s="64"/>
      <c r="OQ318" s="69"/>
      <c r="OR318" s="71"/>
      <c r="OS318" s="66"/>
      <c r="OT318" s="64"/>
      <c r="OU318" s="70" t="s">
        <v>360</v>
      </c>
      <c r="OV318" s="64" t="s">
        <v>360</v>
      </c>
      <c r="OW318" s="64"/>
      <c r="OX318" s="64"/>
      <c r="OY318" s="64" t="s">
        <v>360</v>
      </c>
      <c r="OZ318" s="64" t="s">
        <v>360</v>
      </c>
      <c r="PA318" s="64"/>
      <c r="PB318" s="67"/>
      <c r="PC318" s="68" t="s">
        <v>360</v>
      </c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64"/>
      <c r="QV318" s="64"/>
      <c r="QW318" s="86" t="s">
        <v>360</v>
      </c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37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7"/>
      <c r="SJ318" s="38"/>
      <c r="SK318" s="38"/>
      <c r="SL318" s="38"/>
      <c r="SM318" s="38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7"/>
      <c r="TD318" s="38"/>
      <c r="TE318" s="38"/>
      <c r="TF318" s="38"/>
      <c r="TG318" s="38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7"/>
      <c r="TX318" s="38"/>
      <c r="TY318" s="38"/>
      <c r="TZ318" s="38"/>
      <c r="UA318" s="38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7"/>
      <c r="UR318" s="38"/>
      <c r="US318" s="38"/>
      <c r="UT318" s="38"/>
      <c r="UU318" s="38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7"/>
      <c r="VL318" s="38"/>
      <c r="VM318" s="38"/>
      <c r="VN318" s="38"/>
      <c r="VO318" s="38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7"/>
      <c r="WF318" s="38"/>
      <c r="WG318" s="38"/>
      <c r="WH318" s="38"/>
      <c r="WI318" s="38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7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7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7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7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7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7"/>
      <c r="AAV318" s="38"/>
      <c r="AAW318" s="38"/>
      <c r="AAX318" s="38"/>
      <c r="AAY318" s="38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7"/>
      <c r="ABP318" s="38"/>
      <c r="ABQ318" s="38"/>
      <c r="ABR318" s="38"/>
      <c r="ABS318" s="38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7"/>
      <c r="ACJ318" s="38"/>
      <c r="ACK318" s="38"/>
      <c r="ACL318" s="38"/>
      <c r="ACM318" s="38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7"/>
      <c r="ADD318" s="38"/>
      <c r="ADE318" s="38"/>
      <c r="ADF318" s="38"/>
      <c r="ADG318" s="38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7"/>
      <c r="ADX318" s="38"/>
      <c r="ADY318" s="38"/>
      <c r="ADZ318" s="38"/>
      <c r="AEA318" s="38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7"/>
      <c r="AER318" s="38"/>
      <c r="AES318" s="38"/>
      <c r="AET318" s="38"/>
      <c r="AEU318" s="38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7"/>
      <c r="AFL318" s="38"/>
      <c r="AFM318" s="38"/>
      <c r="AFN318" s="38"/>
      <c r="AFO318" s="38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F318" s="85" t="str">
        <f t="shared" si="1042"/>
        <v/>
      </c>
      <c r="AGG318" s="85" t="str">
        <f t="shared" si="1043"/>
        <v/>
      </c>
      <c r="AGH318" s="85">
        <f t="shared" si="1044"/>
        <v>1</v>
      </c>
      <c r="AGL318" s="36" t="str">
        <f t="shared" si="1055"/>
        <v/>
      </c>
      <c r="AGM318" s="36" t="str">
        <f t="shared" si="1045"/>
        <v/>
      </c>
      <c r="AGN318" s="39">
        <f t="shared" si="1056"/>
        <v>23</v>
      </c>
      <c r="AGO318" s="36" t="str">
        <f t="shared" si="1057"/>
        <v/>
      </c>
      <c r="AGP318" s="36" t="str">
        <f t="shared" si="1046"/>
        <v/>
      </c>
      <c r="AGQ318" s="39">
        <f t="shared" si="1058"/>
        <v>14</v>
      </c>
      <c r="AGR318" s="36" t="str">
        <f t="shared" si="1059"/>
        <v/>
      </c>
      <c r="AGS318" s="36" t="str">
        <f t="shared" si="1047"/>
        <v/>
      </c>
      <c r="AGT318" s="39">
        <f t="shared" si="1060"/>
        <v>7</v>
      </c>
      <c r="AGU318" s="36" t="str">
        <f t="shared" si="1061"/>
        <v/>
      </c>
      <c r="AGV318" s="36" t="str">
        <f t="shared" si="1048"/>
        <v/>
      </c>
      <c r="AGW318" s="39">
        <f t="shared" si="1062"/>
        <v>2</v>
      </c>
      <c r="AGX318" s="36" t="str">
        <f t="shared" si="1063"/>
        <v/>
      </c>
      <c r="AGY318" s="36" t="str">
        <f t="shared" si="1049"/>
        <v/>
      </c>
      <c r="AGZ318" s="39">
        <f t="shared" si="1064"/>
        <v>14</v>
      </c>
      <c r="AHA318" s="36" t="str">
        <f t="shared" si="1065"/>
        <v/>
      </c>
      <c r="AHB318" s="36" t="str">
        <f t="shared" si="1050"/>
        <v/>
      </c>
      <c r="AHC318" s="39">
        <f t="shared" si="1066"/>
        <v>1</v>
      </c>
      <c r="AHD318" s="36" t="str">
        <f t="shared" si="1067"/>
        <v/>
      </c>
      <c r="AHE318" s="36" t="str">
        <f t="shared" si="1051"/>
        <v/>
      </c>
      <c r="AHF318" s="39" t="str">
        <f t="shared" si="1068"/>
        <v/>
      </c>
      <c r="AHG318" s="36" t="str">
        <f t="shared" si="1069"/>
        <v/>
      </c>
      <c r="AHH318" s="36" t="str">
        <f t="shared" si="1052"/>
        <v/>
      </c>
      <c r="AHI318" s="39" t="str">
        <f t="shared" si="1070"/>
        <v/>
      </c>
      <c r="AHJ318" s="36" t="str">
        <f t="shared" si="1071"/>
        <v/>
      </c>
      <c r="AHK318" s="36" t="str">
        <f t="shared" si="1053"/>
        <v/>
      </c>
      <c r="AHL318" s="39" t="str">
        <f t="shared" si="1072"/>
        <v/>
      </c>
      <c r="AHM318" s="36" t="str">
        <f t="shared" si="1073"/>
        <v/>
      </c>
      <c r="AHN318" s="36" t="str">
        <f t="shared" si="1054"/>
        <v/>
      </c>
      <c r="AHO318" s="39" t="str">
        <f t="shared" si="1074"/>
        <v/>
      </c>
    </row>
    <row r="319" spans="1:918" s="5" customFormat="1" ht="16.5" outlineLevel="1" x14ac:dyDescent="0.25">
      <c r="A319" s="35">
        <f t="shared" si="1075"/>
        <v>4</v>
      </c>
      <c r="B319" s="48" t="s">
        <v>184</v>
      </c>
      <c r="C319" s="37"/>
      <c r="D319" s="35"/>
      <c r="E319" s="35"/>
      <c r="F319" s="35"/>
      <c r="G319" s="57"/>
      <c r="H319" s="57" t="s">
        <v>369</v>
      </c>
      <c r="I319" s="57" t="s">
        <v>369</v>
      </c>
      <c r="J319" s="57"/>
      <c r="K319" s="57" t="s">
        <v>369</v>
      </c>
      <c r="L319" s="57" t="s">
        <v>369</v>
      </c>
      <c r="M319" s="57" t="s">
        <v>369</v>
      </c>
      <c r="N319" s="57"/>
      <c r="O319" s="57" t="s">
        <v>369</v>
      </c>
      <c r="P319" s="57" t="s">
        <v>369</v>
      </c>
      <c r="Q319" s="57" t="s">
        <v>369</v>
      </c>
      <c r="R319" s="57"/>
      <c r="S319" s="57" t="s">
        <v>369</v>
      </c>
      <c r="T319" s="38"/>
      <c r="U319" s="38"/>
      <c r="V319" s="38"/>
      <c r="W319" s="64" t="s">
        <v>361</v>
      </c>
      <c r="X319" s="64"/>
      <c r="Y319" s="64"/>
      <c r="Z319" s="69"/>
      <c r="AA319" s="65"/>
      <c r="AB319" s="64"/>
      <c r="AC319" s="64"/>
      <c r="AD319" s="64" t="s">
        <v>361</v>
      </c>
      <c r="AE319" s="64" t="s">
        <v>361</v>
      </c>
      <c r="AF319" s="66" t="s">
        <v>361</v>
      </c>
      <c r="AG319" s="64" t="s">
        <v>361</v>
      </c>
      <c r="AH319" s="64" t="s">
        <v>361</v>
      </c>
      <c r="AI319" s="64" t="s">
        <v>361</v>
      </c>
      <c r="AJ319" s="64" t="s">
        <v>361</v>
      </c>
      <c r="AK319" s="67"/>
      <c r="AL319" s="72" t="s">
        <v>361</v>
      </c>
      <c r="AM319" s="38"/>
      <c r="AN319" s="38"/>
      <c r="AO319" s="38"/>
      <c r="AP319" s="38"/>
      <c r="AQ319" s="64"/>
      <c r="AR319" s="64" t="s">
        <v>361</v>
      </c>
      <c r="AS319" s="64"/>
      <c r="AT319" s="64"/>
      <c r="AU319" s="69"/>
      <c r="AV319" s="65"/>
      <c r="AW319" s="64"/>
      <c r="AX319" s="64"/>
      <c r="AY319" s="64" t="s">
        <v>361</v>
      </c>
      <c r="AZ319" s="64" t="s">
        <v>361</v>
      </c>
      <c r="BA319" s="66" t="s">
        <v>361</v>
      </c>
      <c r="BB319" s="64" t="s">
        <v>361</v>
      </c>
      <c r="BC319" s="64" t="s">
        <v>361</v>
      </c>
      <c r="BD319" s="64" t="s">
        <v>361</v>
      </c>
      <c r="BE319" s="64" t="s">
        <v>361</v>
      </c>
      <c r="BF319" s="67"/>
      <c r="BG319" s="72" t="s">
        <v>361</v>
      </c>
      <c r="BH319" s="72"/>
      <c r="BI319" s="72"/>
      <c r="BJ319" s="38"/>
      <c r="BK319" s="64"/>
      <c r="BL319" s="64"/>
      <c r="BM319" s="64"/>
      <c r="BN319" s="64"/>
      <c r="BO319" s="69"/>
      <c r="BP319" s="71" t="s">
        <v>361</v>
      </c>
      <c r="BQ319" s="64"/>
      <c r="BR319" s="64"/>
      <c r="BS319" s="64" t="s">
        <v>361</v>
      </c>
      <c r="BT319" s="64" t="s">
        <v>361</v>
      </c>
      <c r="BU319" s="66" t="s">
        <v>361</v>
      </c>
      <c r="BV319" s="64"/>
      <c r="BW319" s="64" t="s">
        <v>361</v>
      </c>
      <c r="BX319" s="64"/>
      <c r="BY319" s="64"/>
      <c r="BZ319" s="67"/>
      <c r="CA319" s="72" t="s">
        <v>361</v>
      </c>
      <c r="CB319" s="72"/>
      <c r="CC319" s="72"/>
      <c r="CD319" s="38"/>
      <c r="CE319" s="64"/>
      <c r="CF319" s="64"/>
      <c r="CG319" s="64"/>
      <c r="CH319" s="64"/>
      <c r="CI319" s="69" t="s">
        <v>361</v>
      </c>
      <c r="CJ319" s="71" t="s">
        <v>361</v>
      </c>
      <c r="CK319" s="64"/>
      <c r="CL319" s="64"/>
      <c r="CM319" s="64" t="s">
        <v>361</v>
      </c>
      <c r="CN319" s="64" t="s">
        <v>361</v>
      </c>
      <c r="CO319" s="66" t="s">
        <v>361</v>
      </c>
      <c r="CP319" s="64"/>
      <c r="CQ319" s="64" t="s">
        <v>361</v>
      </c>
      <c r="CR319" s="64"/>
      <c r="CS319" s="64"/>
      <c r="CT319" s="67"/>
      <c r="CU319" s="72" t="s">
        <v>361</v>
      </c>
      <c r="CV319" s="38"/>
      <c r="CW319" s="38"/>
      <c r="CX319" s="38"/>
      <c r="CY319" s="64" t="s">
        <v>361</v>
      </c>
      <c r="CZ319" s="64" t="s">
        <v>361</v>
      </c>
      <c r="DA319" s="64"/>
      <c r="DB319" s="69"/>
      <c r="DC319" s="78" t="s">
        <v>361</v>
      </c>
      <c r="DD319" s="64" t="s">
        <v>361</v>
      </c>
      <c r="DE319" s="64"/>
      <c r="DF319" s="64" t="s">
        <v>361</v>
      </c>
      <c r="DG319" s="64" t="s">
        <v>361</v>
      </c>
      <c r="DH319" s="66" t="s">
        <v>361</v>
      </c>
      <c r="DI319" s="64" t="s">
        <v>361</v>
      </c>
      <c r="DJ319" s="64"/>
      <c r="DK319" s="64"/>
      <c r="DL319" s="64"/>
      <c r="DM319" s="67"/>
      <c r="DN319" s="72"/>
      <c r="DO319" s="38"/>
      <c r="DP319" s="38"/>
      <c r="DQ319" s="38"/>
      <c r="DR319" s="38"/>
      <c r="DS319" s="37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  <c r="ED319" s="38"/>
      <c r="EE319" s="38"/>
      <c r="EF319" s="38"/>
      <c r="EG319" s="38"/>
      <c r="EH319" s="38"/>
      <c r="EI319" s="38"/>
      <c r="EJ319" s="38"/>
      <c r="EK319" s="38"/>
      <c r="EL319" s="38"/>
      <c r="EM319" s="64"/>
      <c r="EN319" s="64"/>
      <c r="EO319" s="64"/>
      <c r="EP319" s="69"/>
      <c r="EQ319" s="78"/>
      <c r="ER319" s="64"/>
      <c r="ES319" s="64"/>
      <c r="ET319" s="64"/>
      <c r="EU319" s="64"/>
      <c r="EV319" s="66"/>
      <c r="EW319" s="64" t="s">
        <v>369</v>
      </c>
      <c r="EX319" s="64"/>
      <c r="EY319" s="64"/>
      <c r="EZ319" s="64"/>
      <c r="FA319" s="67"/>
      <c r="FB319" s="72"/>
      <c r="FC319" s="72"/>
      <c r="FD319" s="38"/>
      <c r="FE319" s="38"/>
      <c r="FF319" s="38"/>
      <c r="FG319" s="64"/>
      <c r="FH319" s="64"/>
      <c r="FI319" s="64"/>
      <c r="FJ319" s="64"/>
      <c r="FK319" s="69"/>
      <c r="FL319" s="78"/>
      <c r="FM319" s="64"/>
      <c r="FN319" s="64"/>
      <c r="FO319" s="64"/>
      <c r="FP319" s="64"/>
      <c r="FQ319" s="66"/>
      <c r="FR319" s="64"/>
      <c r="FS319" s="64"/>
      <c r="FT319" s="64"/>
      <c r="FU319" s="64"/>
      <c r="FV319" s="67"/>
      <c r="FW319" s="72"/>
      <c r="FX319" s="72"/>
      <c r="FY319" s="72"/>
      <c r="FZ319" s="38"/>
      <c r="GA319" s="37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64"/>
      <c r="GV319" s="64"/>
      <c r="GW319" s="64"/>
      <c r="GX319" s="64"/>
      <c r="GY319" s="69"/>
      <c r="GZ319" s="78"/>
      <c r="HA319" s="64"/>
      <c r="HB319" s="64"/>
      <c r="HC319" s="64"/>
      <c r="HD319" s="64" t="s">
        <v>361</v>
      </c>
      <c r="HE319" s="66" t="s">
        <v>361</v>
      </c>
      <c r="HF319" s="64" t="s">
        <v>361</v>
      </c>
      <c r="HG319" s="64" t="s">
        <v>361</v>
      </c>
      <c r="HH319" s="64" t="s">
        <v>361</v>
      </c>
      <c r="HI319" s="64" t="s">
        <v>361</v>
      </c>
      <c r="HJ319" s="38"/>
      <c r="HK319" s="38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64"/>
      <c r="IJ319" s="64"/>
      <c r="IK319" s="64"/>
      <c r="IL319" s="64"/>
      <c r="IM319" s="69"/>
      <c r="IN319" s="78"/>
      <c r="IO319" s="64"/>
      <c r="IP319" s="64"/>
      <c r="IQ319" s="64"/>
      <c r="IR319" s="64"/>
      <c r="IS319" s="66"/>
      <c r="IT319" s="64"/>
      <c r="IU319" s="64"/>
      <c r="IV319" s="64"/>
      <c r="IW319" s="64"/>
      <c r="IX319" s="67"/>
      <c r="IY319" s="72"/>
      <c r="IZ319" s="38"/>
      <c r="JA319" s="38"/>
      <c r="JB319" s="38"/>
      <c r="JC319" s="64"/>
      <c r="JD319" s="64"/>
      <c r="JE319" s="64" t="s">
        <v>360</v>
      </c>
      <c r="JF319" s="64"/>
      <c r="JG319" s="69"/>
      <c r="JH319" s="78"/>
      <c r="JI319" s="64"/>
      <c r="JJ319" s="64"/>
      <c r="JK319" s="64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86"/>
      <c r="JX319" s="86" t="s">
        <v>360</v>
      </c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86"/>
      <c r="NT319" s="86" t="s">
        <v>360</v>
      </c>
      <c r="NU319" s="86" t="s">
        <v>360</v>
      </c>
      <c r="NV319" s="86"/>
      <c r="NW319" s="57"/>
      <c r="NX319" s="91"/>
      <c r="NY319" s="86" t="s">
        <v>360</v>
      </c>
      <c r="NZ319" s="86"/>
      <c r="OA319" s="86" t="s">
        <v>360</v>
      </c>
      <c r="OB319" s="86" t="s">
        <v>360</v>
      </c>
      <c r="OC319" s="86"/>
      <c r="OD319" s="86"/>
      <c r="OE319" s="86" t="s">
        <v>360</v>
      </c>
      <c r="OF319" s="86" t="s">
        <v>360</v>
      </c>
      <c r="OG319" s="86"/>
      <c r="OH319" s="88"/>
      <c r="OI319" s="92" t="s">
        <v>360</v>
      </c>
      <c r="OJ319" s="38"/>
      <c r="OK319" s="38"/>
      <c r="OL319" s="38"/>
      <c r="OM319" s="64"/>
      <c r="ON319" s="64"/>
      <c r="OO319" s="64"/>
      <c r="OP319" s="64"/>
      <c r="OQ319" s="69"/>
      <c r="OR319" s="78"/>
      <c r="OS319" s="64"/>
      <c r="OT319" s="64"/>
      <c r="OU319" s="64"/>
      <c r="OV319" s="64"/>
      <c r="OW319" s="66"/>
      <c r="OX319" s="64"/>
      <c r="OY319" s="64"/>
      <c r="OZ319" s="64"/>
      <c r="PA319" s="64"/>
      <c r="PB319" s="67"/>
      <c r="PC319" s="72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64"/>
      <c r="QV319" s="64"/>
      <c r="QW319" s="64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7"/>
      <c r="SJ319" s="38"/>
      <c r="SK319" s="38"/>
      <c r="SL319" s="38"/>
      <c r="SM319" s="38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7"/>
      <c r="TD319" s="38"/>
      <c r="TE319" s="38"/>
      <c r="TF319" s="38"/>
      <c r="TG319" s="38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7"/>
      <c r="TX319" s="38"/>
      <c r="TY319" s="38"/>
      <c r="TZ319" s="38"/>
      <c r="UA319" s="38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7"/>
      <c r="UR319" s="38"/>
      <c r="US319" s="38"/>
      <c r="UT319" s="38"/>
      <c r="UU319" s="38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7"/>
      <c r="VL319" s="38"/>
      <c r="VM319" s="38"/>
      <c r="VN319" s="38"/>
      <c r="VO319" s="38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7"/>
      <c r="WF319" s="38"/>
      <c r="WG319" s="38"/>
      <c r="WH319" s="38"/>
      <c r="WI319" s="38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7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7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7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7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7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7"/>
      <c r="AAV319" s="38"/>
      <c r="AAW319" s="38"/>
      <c r="AAX319" s="38"/>
      <c r="AAY319" s="38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7"/>
      <c r="ABP319" s="38"/>
      <c r="ABQ319" s="38"/>
      <c r="ABR319" s="38"/>
      <c r="ABS319" s="38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7"/>
      <c r="ACJ319" s="38"/>
      <c r="ACK319" s="38"/>
      <c r="ACL319" s="38"/>
      <c r="ACM319" s="38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7"/>
      <c r="ADD319" s="38"/>
      <c r="ADE319" s="38"/>
      <c r="ADF319" s="38"/>
      <c r="ADG319" s="38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7"/>
      <c r="ADX319" s="38"/>
      <c r="ADY319" s="38"/>
      <c r="ADZ319" s="38"/>
      <c r="AEA319" s="38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7"/>
      <c r="AER319" s="38"/>
      <c r="AES319" s="38"/>
      <c r="AET319" s="38"/>
      <c r="AEU319" s="38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7"/>
      <c r="AFL319" s="38"/>
      <c r="AFM319" s="38"/>
      <c r="AFN319" s="38"/>
      <c r="AFO319" s="38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F319" s="85" t="str">
        <f t="shared" si="1042"/>
        <v/>
      </c>
      <c r="AGG319" s="85" t="str">
        <f t="shared" si="1043"/>
        <v/>
      </c>
      <c r="AGH319" s="85" t="str">
        <f t="shared" si="1044"/>
        <v/>
      </c>
      <c r="AGL319" s="36">
        <f t="shared" si="1055"/>
        <v>9</v>
      </c>
      <c r="AGM319" s="36">
        <f t="shared" si="1045"/>
        <v>29</v>
      </c>
      <c r="AGN319" s="39" t="str">
        <f t="shared" si="1056"/>
        <v/>
      </c>
      <c r="AGO319" s="36">
        <f t="shared" si="1057"/>
        <v>1</v>
      </c>
      <c r="AGP319" s="36">
        <f t="shared" si="1046"/>
        <v>10</v>
      </c>
      <c r="AGQ319" s="39" t="str">
        <f t="shared" si="1058"/>
        <v/>
      </c>
      <c r="AGR319" s="36" t="str">
        <f t="shared" si="1059"/>
        <v/>
      </c>
      <c r="AGS319" s="36">
        <f t="shared" si="1047"/>
        <v>6</v>
      </c>
      <c r="AGT319" s="39">
        <f t="shared" si="1060"/>
        <v>1</v>
      </c>
      <c r="AGU319" s="36" t="str">
        <f t="shared" si="1061"/>
        <v/>
      </c>
      <c r="AGV319" s="36" t="str">
        <f t="shared" si="1048"/>
        <v/>
      </c>
      <c r="AGW319" s="39">
        <f t="shared" si="1062"/>
        <v>1</v>
      </c>
      <c r="AGX319" s="36" t="str">
        <f t="shared" si="1063"/>
        <v/>
      </c>
      <c r="AGY319" s="36" t="str">
        <f t="shared" si="1049"/>
        <v/>
      </c>
      <c r="AGZ319" s="39">
        <f t="shared" si="1064"/>
        <v>8</v>
      </c>
      <c r="AHA319" s="36" t="str">
        <f t="shared" si="1065"/>
        <v/>
      </c>
      <c r="AHB319" s="36" t="str">
        <f t="shared" si="1050"/>
        <v/>
      </c>
      <c r="AHC319" s="39" t="str">
        <f t="shared" si="1066"/>
        <v/>
      </c>
      <c r="AHD319" s="36" t="str">
        <f t="shared" si="1067"/>
        <v/>
      </c>
      <c r="AHE319" s="36" t="str">
        <f t="shared" si="1051"/>
        <v/>
      </c>
      <c r="AHF319" s="39" t="str">
        <f t="shared" si="1068"/>
        <v/>
      </c>
      <c r="AHG319" s="36" t="str">
        <f t="shared" si="1069"/>
        <v/>
      </c>
      <c r="AHH319" s="36" t="str">
        <f t="shared" si="1052"/>
        <v/>
      </c>
      <c r="AHI319" s="39" t="str">
        <f t="shared" si="1070"/>
        <v/>
      </c>
      <c r="AHJ319" s="36" t="str">
        <f t="shared" si="1071"/>
        <v/>
      </c>
      <c r="AHK319" s="36" t="str">
        <f t="shared" si="1053"/>
        <v/>
      </c>
      <c r="AHL319" s="39" t="str">
        <f t="shared" si="1072"/>
        <v/>
      </c>
      <c r="AHM319" s="36" t="str">
        <f t="shared" si="1073"/>
        <v/>
      </c>
      <c r="AHN319" s="36" t="str">
        <f t="shared" si="1054"/>
        <v/>
      </c>
      <c r="AHO319" s="39" t="str">
        <f t="shared" si="1074"/>
        <v/>
      </c>
    </row>
    <row r="320" spans="1:918" s="5" customFormat="1" outlineLevel="1" x14ac:dyDescent="0.25">
      <c r="A320" s="35">
        <f t="shared" si="1075"/>
        <v>5</v>
      </c>
      <c r="B320" s="48" t="s">
        <v>185</v>
      </c>
      <c r="C320" s="37"/>
      <c r="D320" s="35"/>
      <c r="E320" s="35"/>
      <c r="F320" s="35"/>
      <c r="G320" s="57"/>
      <c r="H320" s="57"/>
      <c r="I320" s="57"/>
      <c r="J320" s="57"/>
      <c r="K320" s="57"/>
      <c r="L320" s="57"/>
      <c r="M320" s="57"/>
      <c r="N320" s="57"/>
      <c r="O320" s="57" t="s">
        <v>361</v>
      </c>
      <c r="P320" s="57" t="s">
        <v>361</v>
      </c>
      <c r="Q320" s="57"/>
      <c r="R320" s="57"/>
      <c r="S320" s="57"/>
      <c r="T320" s="38"/>
      <c r="U320" s="38"/>
      <c r="V320" s="38"/>
      <c r="W320" s="64" t="s">
        <v>361</v>
      </c>
      <c r="X320" s="64"/>
      <c r="Y320" s="64"/>
      <c r="Z320" s="69"/>
      <c r="AA320" s="71"/>
      <c r="AB320" s="64"/>
      <c r="AC320" s="64"/>
      <c r="AD320" s="64" t="s">
        <v>361</v>
      </c>
      <c r="AE320" s="64" t="s">
        <v>361</v>
      </c>
      <c r="AF320" s="64" t="s">
        <v>361</v>
      </c>
      <c r="AG320" s="64" t="s">
        <v>361</v>
      </c>
      <c r="AH320" s="64" t="s">
        <v>361</v>
      </c>
      <c r="AI320" s="64" t="s">
        <v>361</v>
      </c>
      <c r="AJ320" s="64" t="s">
        <v>361</v>
      </c>
      <c r="AK320" s="64"/>
      <c r="AL320" s="68" t="s">
        <v>361</v>
      </c>
      <c r="AM320" s="38"/>
      <c r="AN320" s="38"/>
      <c r="AO320" s="38"/>
      <c r="AP320" s="38"/>
      <c r="AQ320" s="64"/>
      <c r="AR320" s="64" t="s">
        <v>361</v>
      </c>
      <c r="AS320" s="64"/>
      <c r="AT320" s="64"/>
      <c r="AU320" s="69"/>
      <c r="AV320" s="71"/>
      <c r="AW320" s="64"/>
      <c r="AX320" s="64"/>
      <c r="AY320" s="64" t="s">
        <v>361</v>
      </c>
      <c r="AZ320" s="64" t="s">
        <v>361</v>
      </c>
      <c r="BA320" s="64" t="s">
        <v>361</v>
      </c>
      <c r="BB320" s="64" t="s">
        <v>361</v>
      </c>
      <c r="BC320" s="64" t="s">
        <v>361</v>
      </c>
      <c r="BD320" s="64" t="s">
        <v>361</v>
      </c>
      <c r="BE320" s="64" t="s">
        <v>361</v>
      </c>
      <c r="BF320" s="64"/>
      <c r="BG320" s="68" t="s">
        <v>361</v>
      </c>
      <c r="BH320" s="68"/>
      <c r="BI320" s="68"/>
      <c r="BJ320" s="38"/>
      <c r="BK320" s="64"/>
      <c r="BL320" s="64"/>
      <c r="BM320" s="64"/>
      <c r="BN320" s="64"/>
      <c r="BO320" s="69"/>
      <c r="BP320" s="71" t="s">
        <v>361</v>
      </c>
      <c r="BQ320" s="64"/>
      <c r="BR320" s="64"/>
      <c r="BS320" s="64" t="s">
        <v>361</v>
      </c>
      <c r="BT320" s="64" t="s">
        <v>361</v>
      </c>
      <c r="BU320" s="64" t="s">
        <v>361</v>
      </c>
      <c r="BV320" s="64"/>
      <c r="BW320" s="64" t="s">
        <v>361</v>
      </c>
      <c r="BX320" s="64"/>
      <c r="BY320" s="64"/>
      <c r="BZ320" s="64"/>
      <c r="CA320" s="68" t="s">
        <v>361</v>
      </c>
      <c r="CB320" s="68"/>
      <c r="CC320" s="68"/>
      <c r="CD320" s="38"/>
      <c r="CE320" s="64"/>
      <c r="CF320" s="64"/>
      <c r="CG320" s="64"/>
      <c r="CH320" s="64"/>
      <c r="CI320" s="69" t="s">
        <v>361</v>
      </c>
      <c r="CJ320" s="71" t="s">
        <v>361</v>
      </c>
      <c r="CK320" s="64"/>
      <c r="CL320" s="64"/>
      <c r="CM320" s="64" t="s">
        <v>361</v>
      </c>
      <c r="CN320" s="64" t="s">
        <v>361</v>
      </c>
      <c r="CO320" s="64" t="s">
        <v>361</v>
      </c>
      <c r="CP320" s="64"/>
      <c r="CQ320" s="64" t="s">
        <v>361</v>
      </c>
      <c r="CR320" s="64"/>
      <c r="CS320" s="64"/>
      <c r="CT320" s="64"/>
      <c r="CU320" s="68" t="s">
        <v>361</v>
      </c>
      <c r="CV320" s="38"/>
      <c r="CW320" s="38"/>
      <c r="CX320" s="38"/>
      <c r="CY320" s="64" t="s">
        <v>361</v>
      </c>
      <c r="CZ320" s="64" t="s">
        <v>361</v>
      </c>
      <c r="DA320" s="64"/>
      <c r="DB320" s="69"/>
      <c r="DC320" s="71" t="s">
        <v>361</v>
      </c>
      <c r="DD320" s="64" t="s">
        <v>361</v>
      </c>
      <c r="DE320" s="64"/>
      <c r="DF320" s="64" t="s">
        <v>361</v>
      </c>
      <c r="DG320" s="64" t="s">
        <v>361</v>
      </c>
      <c r="DH320" s="64" t="s">
        <v>361</v>
      </c>
      <c r="DI320" s="64" t="s">
        <v>361</v>
      </c>
      <c r="DJ320" s="64" t="s">
        <v>361</v>
      </c>
      <c r="DK320" s="64" t="s">
        <v>361</v>
      </c>
      <c r="DL320" s="64" t="s">
        <v>361</v>
      </c>
      <c r="DM320" s="64"/>
      <c r="DN320" s="68" t="s">
        <v>361</v>
      </c>
      <c r="DO320" s="38"/>
      <c r="DP320" s="38"/>
      <c r="DQ320" s="38"/>
      <c r="DR320" s="38"/>
      <c r="DS320" s="37"/>
      <c r="DT320" s="64" t="s">
        <v>369</v>
      </c>
      <c r="DU320" s="64" t="s">
        <v>369</v>
      </c>
      <c r="DV320" s="64"/>
      <c r="DW320" s="69" t="s">
        <v>369</v>
      </c>
      <c r="DX320" s="71" t="s">
        <v>369</v>
      </c>
      <c r="DY320" s="64" t="s">
        <v>369</v>
      </c>
      <c r="DZ320" s="64" t="s">
        <v>369</v>
      </c>
      <c r="EA320" s="64"/>
      <c r="EB320" s="64" t="s">
        <v>369</v>
      </c>
      <c r="EC320" s="64" t="s">
        <v>369</v>
      </c>
      <c r="ED320" s="64" t="s">
        <v>369</v>
      </c>
      <c r="EE320" s="64" t="s">
        <v>369</v>
      </c>
      <c r="EF320" s="64" t="s">
        <v>369</v>
      </c>
      <c r="EG320" s="64" t="s">
        <v>369</v>
      </c>
      <c r="EH320" s="64"/>
      <c r="EI320" s="68" t="s">
        <v>369</v>
      </c>
      <c r="EJ320" s="68" t="s">
        <v>369</v>
      </c>
      <c r="EK320" s="38"/>
      <c r="EL320" s="38"/>
      <c r="EM320" s="64" t="s">
        <v>369</v>
      </c>
      <c r="EN320" s="64" t="s">
        <v>369</v>
      </c>
      <c r="EO320" s="64"/>
      <c r="EP320" s="69"/>
      <c r="EQ320" s="71" t="s">
        <v>369</v>
      </c>
      <c r="ER320" s="64" t="s">
        <v>369</v>
      </c>
      <c r="ES320" s="64" t="s">
        <v>369</v>
      </c>
      <c r="ET320" s="64" t="s">
        <v>369</v>
      </c>
      <c r="EU320" s="64" t="s">
        <v>369</v>
      </c>
      <c r="EV320" s="64" t="s">
        <v>369</v>
      </c>
      <c r="EW320" s="64" t="s">
        <v>369</v>
      </c>
      <c r="EX320" s="64" t="s">
        <v>369</v>
      </c>
      <c r="EY320" s="64" t="s">
        <v>369</v>
      </c>
      <c r="EZ320" s="64" t="s">
        <v>369</v>
      </c>
      <c r="FA320" s="64"/>
      <c r="FB320" s="68" t="s">
        <v>369</v>
      </c>
      <c r="FC320" s="68" t="s">
        <v>369</v>
      </c>
      <c r="FD320" s="38"/>
      <c r="FE320" s="38"/>
      <c r="FF320" s="38"/>
      <c r="FG320" s="64"/>
      <c r="FH320" s="64"/>
      <c r="FI320" s="64"/>
      <c r="FJ320" s="64"/>
      <c r="FK320" s="69"/>
      <c r="FL320" s="71"/>
      <c r="FM320" s="64"/>
      <c r="FN320" s="64"/>
      <c r="FO320" s="64"/>
      <c r="FP320" s="64" t="s">
        <v>361</v>
      </c>
      <c r="FQ320" s="64" t="s">
        <v>361</v>
      </c>
      <c r="FR320" s="64" t="s">
        <v>361</v>
      </c>
      <c r="FS320" s="64" t="s">
        <v>361</v>
      </c>
      <c r="FT320" s="64" t="s">
        <v>361</v>
      </c>
      <c r="FU320" s="64" t="s">
        <v>361</v>
      </c>
      <c r="FV320" s="64"/>
      <c r="FW320" s="68" t="s">
        <v>361</v>
      </c>
      <c r="FX320" s="68"/>
      <c r="FY320" s="68"/>
      <c r="FZ320" s="38"/>
      <c r="GA320" s="37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64"/>
      <c r="GV320" s="64" t="s">
        <v>361</v>
      </c>
      <c r="GW320" s="64" t="s">
        <v>361</v>
      </c>
      <c r="GX320" s="64"/>
      <c r="GY320" s="69" t="s">
        <v>381</v>
      </c>
      <c r="GZ320" s="71" t="s">
        <v>361</v>
      </c>
      <c r="HA320" s="64" t="s">
        <v>361</v>
      </c>
      <c r="HB320" s="64"/>
      <c r="HC320" s="64"/>
      <c r="HD320" s="64" t="s">
        <v>361</v>
      </c>
      <c r="HE320" s="64" t="s">
        <v>361</v>
      </c>
      <c r="HF320" s="64" t="s">
        <v>361</v>
      </c>
      <c r="HG320" s="64" t="s">
        <v>361</v>
      </c>
      <c r="HH320" s="64" t="s">
        <v>361</v>
      </c>
      <c r="HI320" s="64" t="s">
        <v>361</v>
      </c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64"/>
      <c r="IJ320" s="64" t="s">
        <v>360</v>
      </c>
      <c r="IK320" s="64" t="s">
        <v>360</v>
      </c>
      <c r="IL320" s="64"/>
      <c r="IM320" s="69"/>
      <c r="IN320" s="71" t="s">
        <v>360</v>
      </c>
      <c r="IO320" s="64" t="s">
        <v>360</v>
      </c>
      <c r="IP320" s="64"/>
      <c r="IQ320" s="64"/>
      <c r="IR320" s="64"/>
      <c r="IS320" s="64"/>
      <c r="IT320" s="64"/>
      <c r="IU320" s="64"/>
      <c r="IV320" s="64"/>
      <c r="IW320" s="64"/>
      <c r="IX320" s="64"/>
      <c r="IY320" s="6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86"/>
      <c r="JX320" s="86" t="s">
        <v>360</v>
      </c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86"/>
      <c r="NT320" s="86"/>
      <c r="NU320" s="86"/>
      <c r="NV320" s="86"/>
      <c r="NW320" s="57"/>
      <c r="NX320" s="90"/>
      <c r="NY320" s="86"/>
      <c r="NZ320" s="86"/>
      <c r="OA320" s="86" t="s">
        <v>360</v>
      </c>
      <c r="OB320" s="86"/>
      <c r="OC320" s="86"/>
      <c r="OD320" s="86"/>
      <c r="OE320" s="86" t="s">
        <v>360</v>
      </c>
      <c r="OF320" s="86" t="s">
        <v>360</v>
      </c>
      <c r="OG320" s="86"/>
      <c r="OH320" s="86"/>
      <c r="OI320" s="89" t="s">
        <v>360</v>
      </c>
      <c r="OJ320" s="38"/>
      <c r="OK320" s="38"/>
      <c r="OL320" s="38"/>
      <c r="OM320" s="64"/>
      <c r="ON320" s="64"/>
      <c r="OO320" s="64" t="s">
        <v>360</v>
      </c>
      <c r="OP320" s="64"/>
      <c r="OQ320" s="69"/>
      <c r="OR320" s="71"/>
      <c r="OS320" s="64"/>
      <c r="OT320" s="64"/>
      <c r="OU320" s="64" t="s">
        <v>360</v>
      </c>
      <c r="OV320" s="64" t="s">
        <v>360</v>
      </c>
      <c r="OW320" s="64"/>
      <c r="OX320" s="64"/>
      <c r="OY320" s="64" t="s">
        <v>360</v>
      </c>
      <c r="OZ320" s="64" t="s">
        <v>360</v>
      </c>
      <c r="PA320" s="64"/>
      <c r="PB320" s="64"/>
      <c r="PC320" s="68" t="s">
        <v>369</v>
      </c>
      <c r="PD320" s="38"/>
      <c r="PE320" s="38"/>
      <c r="PF320" s="38"/>
      <c r="PG320" s="64"/>
      <c r="PH320" s="64"/>
      <c r="PI320" s="64" t="s">
        <v>369</v>
      </c>
      <c r="PJ320" s="64" t="s">
        <v>369</v>
      </c>
      <c r="PK320" s="69"/>
      <c r="PL320" s="71"/>
      <c r="PM320" s="64"/>
      <c r="PN320" s="64"/>
      <c r="PO320" s="64" t="s">
        <v>369</v>
      </c>
      <c r="PP320" s="64" t="s">
        <v>369</v>
      </c>
      <c r="PQ320" s="64"/>
      <c r="PR320" s="64"/>
      <c r="PS320" s="64" t="s">
        <v>369</v>
      </c>
      <c r="PT320" s="64" t="s">
        <v>369</v>
      </c>
      <c r="PU320" s="64"/>
      <c r="PV320" s="64"/>
      <c r="PW320" s="68" t="s">
        <v>369</v>
      </c>
      <c r="PX320" s="38"/>
      <c r="PY320" s="38"/>
      <c r="PZ320" s="38"/>
      <c r="QA320" s="64"/>
      <c r="QB320" s="64"/>
      <c r="QC320" s="64" t="s">
        <v>369</v>
      </c>
      <c r="QD320" s="64" t="s">
        <v>369</v>
      </c>
      <c r="QE320" s="69" t="s">
        <v>369</v>
      </c>
      <c r="QF320" s="71" t="s">
        <v>369</v>
      </c>
      <c r="QG320" s="64"/>
      <c r="QH320" s="64"/>
      <c r="QI320" s="64" t="s">
        <v>369</v>
      </c>
      <c r="QJ320" s="64" t="s">
        <v>369</v>
      </c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64"/>
      <c r="QV320" s="64"/>
      <c r="QW320" s="64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7" t="s">
        <v>265</v>
      </c>
      <c r="SJ320" s="38"/>
      <c r="SK320" s="38"/>
      <c r="SL320" s="38"/>
      <c r="SM320" s="38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7"/>
      <c r="TD320" s="38"/>
      <c r="TE320" s="38"/>
      <c r="TF320" s="38"/>
      <c r="TG320" s="38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7"/>
      <c r="TX320" s="38"/>
      <c r="TY320" s="38"/>
      <c r="TZ320" s="38"/>
      <c r="UA320" s="38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7"/>
      <c r="UR320" s="38"/>
      <c r="US320" s="38"/>
      <c r="UT320" s="38"/>
      <c r="UU320" s="38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7"/>
      <c r="VL320" s="38"/>
      <c r="VM320" s="38"/>
      <c r="VN320" s="38"/>
      <c r="VO320" s="38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7"/>
      <c r="WF320" s="38"/>
      <c r="WG320" s="38"/>
      <c r="WH320" s="38"/>
      <c r="WI320" s="38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7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7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7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7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7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7"/>
      <c r="AAV320" s="38"/>
      <c r="AAW320" s="38"/>
      <c r="AAX320" s="38"/>
      <c r="AAY320" s="38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7"/>
      <c r="ABP320" s="38"/>
      <c r="ABQ320" s="38"/>
      <c r="ABR320" s="38"/>
      <c r="ABS320" s="38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7"/>
      <c r="ACJ320" s="38"/>
      <c r="ACK320" s="38"/>
      <c r="ACL320" s="38"/>
      <c r="ACM320" s="38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7"/>
      <c r="ADD320" s="38"/>
      <c r="ADE320" s="38"/>
      <c r="ADF320" s="38"/>
      <c r="ADG320" s="38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7"/>
      <c r="ADX320" s="38"/>
      <c r="ADY320" s="38"/>
      <c r="ADZ320" s="38"/>
      <c r="AEA320" s="38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7"/>
      <c r="AER320" s="38"/>
      <c r="AES320" s="38"/>
      <c r="AET320" s="38"/>
      <c r="AEU320" s="38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7"/>
      <c r="AFL320" s="38"/>
      <c r="AFM320" s="38"/>
      <c r="AFN320" s="38"/>
      <c r="AFO320" s="38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F320" s="85" t="str">
        <f t="shared" si="1042"/>
        <v/>
      </c>
      <c r="AGG320" s="85" t="str">
        <f t="shared" si="1043"/>
        <v/>
      </c>
      <c r="AGH320" s="85" t="str">
        <f t="shared" si="1044"/>
        <v/>
      </c>
      <c r="AGL320" s="36" t="str">
        <f t="shared" si="1055"/>
        <v/>
      </c>
      <c r="AGM320" s="36">
        <f t="shared" si="1045"/>
        <v>31</v>
      </c>
      <c r="AGN320" s="39" t="str">
        <f t="shared" si="1056"/>
        <v/>
      </c>
      <c r="AGO320" s="36">
        <f t="shared" si="1057"/>
        <v>28</v>
      </c>
      <c r="AGP320" s="36">
        <f t="shared" si="1046"/>
        <v>21</v>
      </c>
      <c r="AGQ320" s="39" t="str">
        <f t="shared" si="1058"/>
        <v/>
      </c>
      <c r="AGR320" s="36" t="str">
        <f t="shared" si="1059"/>
        <v/>
      </c>
      <c r="AGS320" s="36">
        <f t="shared" si="1047"/>
        <v>11</v>
      </c>
      <c r="AGT320" s="39">
        <f t="shared" si="1060"/>
        <v>4</v>
      </c>
      <c r="AGU320" s="36" t="str">
        <f t="shared" si="1061"/>
        <v/>
      </c>
      <c r="AGV320" s="36" t="str">
        <f t="shared" si="1048"/>
        <v/>
      </c>
      <c r="AGW320" s="39">
        <f t="shared" si="1062"/>
        <v>1</v>
      </c>
      <c r="AGX320" s="36">
        <f t="shared" si="1063"/>
        <v>8</v>
      </c>
      <c r="AGY320" s="36" t="str">
        <f t="shared" si="1049"/>
        <v/>
      </c>
      <c r="AGZ320" s="39">
        <f t="shared" si="1064"/>
        <v>9</v>
      </c>
      <c r="AHA320" s="36">
        <f t="shared" si="1065"/>
        <v>6</v>
      </c>
      <c r="AHB320" s="36" t="str">
        <f t="shared" si="1050"/>
        <v/>
      </c>
      <c r="AHC320" s="39" t="str">
        <f t="shared" si="1066"/>
        <v/>
      </c>
      <c r="AHD320" s="36" t="str">
        <f t="shared" si="1067"/>
        <v/>
      </c>
      <c r="AHE320" s="36" t="str">
        <f t="shared" si="1051"/>
        <v/>
      </c>
      <c r="AHF320" s="39" t="str">
        <f t="shared" si="1068"/>
        <v/>
      </c>
      <c r="AHG320" s="36" t="str">
        <f t="shared" si="1069"/>
        <v/>
      </c>
      <c r="AHH320" s="36" t="str">
        <f t="shared" si="1052"/>
        <v/>
      </c>
      <c r="AHI320" s="39" t="str">
        <f t="shared" si="1070"/>
        <v/>
      </c>
      <c r="AHJ320" s="36" t="str">
        <f t="shared" si="1071"/>
        <v/>
      </c>
      <c r="AHK320" s="36" t="str">
        <f t="shared" si="1053"/>
        <v/>
      </c>
      <c r="AHL320" s="39" t="str">
        <f t="shared" si="1072"/>
        <v/>
      </c>
      <c r="AHM320" s="36" t="str">
        <f t="shared" si="1073"/>
        <v/>
      </c>
      <c r="AHN320" s="36" t="str">
        <f t="shared" si="1054"/>
        <v/>
      </c>
      <c r="AHO320" s="39" t="str">
        <f t="shared" si="1074"/>
        <v/>
      </c>
    </row>
    <row r="321" spans="1:918" s="5" customFormat="1" outlineLevel="1" x14ac:dyDescent="0.25">
      <c r="A321" s="35">
        <f t="shared" si="1075"/>
        <v>6</v>
      </c>
      <c r="B321" s="36"/>
      <c r="C321" s="37"/>
      <c r="D321" s="35"/>
      <c r="E321" s="35"/>
      <c r="F321" s="35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7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7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7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7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7"/>
      <c r="CZ321" s="38"/>
      <c r="DA321" s="38"/>
      <c r="DB321" s="38"/>
      <c r="DC321" s="38"/>
      <c r="DD321" s="38"/>
      <c r="DE321" s="38"/>
      <c r="DF321" s="38"/>
      <c r="DG321" s="38"/>
      <c r="DH321" s="38"/>
      <c r="DI321" s="38"/>
      <c r="DJ321" s="38"/>
      <c r="DK321" s="38"/>
      <c r="DL321" s="38"/>
      <c r="DM321" s="38"/>
      <c r="DN321" s="38"/>
      <c r="DO321" s="38"/>
      <c r="DP321" s="38"/>
      <c r="DQ321" s="38"/>
      <c r="DR321" s="38"/>
      <c r="DS321" s="37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  <c r="ED321" s="38"/>
      <c r="EE321" s="38"/>
      <c r="EF321" s="38"/>
      <c r="EG321" s="38"/>
      <c r="EH321" s="38"/>
      <c r="EI321" s="38"/>
      <c r="EJ321" s="38"/>
      <c r="EK321" s="38"/>
      <c r="EL321" s="38"/>
      <c r="EM321" s="38"/>
      <c r="EN321" s="38"/>
      <c r="EO321" s="38"/>
      <c r="EP321" s="38"/>
      <c r="EQ321" s="38"/>
      <c r="ER321" s="38"/>
      <c r="ES321" s="38"/>
      <c r="ET321" s="38"/>
      <c r="EU321" s="38"/>
      <c r="EV321" s="38"/>
      <c r="EW321" s="38"/>
      <c r="EX321" s="38"/>
      <c r="EY321" s="38"/>
      <c r="EZ321" s="38"/>
      <c r="FA321" s="38"/>
      <c r="FB321" s="38"/>
      <c r="FC321" s="38"/>
      <c r="FD321" s="38"/>
      <c r="FE321" s="38"/>
      <c r="FF321" s="38"/>
      <c r="FG321" s="37"/>
      <c r="FH321" s="38"/>
      <c r="FI321" s="38"/>
      <c r="FJ321" s="38"/>
      <c r="FK321" s="38"/>
      <c r="FL321" s="38"/>
      <c r="FM321" s="38"/>
      <c r="FN321" s="38"/>
      <c r="FO321" s="38"/>
      <c r="FP321" s="38"/>
      <c r="FQ321" s="38"/>
      <c r="FR321" s="38"/>
      <c r="FS321" s="38"/>
      <c r="FT321" s="38"/>
      <c r="FU321" s="38"/>
      <c r="FV321" s="38"/>
      <c r="FW321" s="38"/>
      <c r="FX321" s="38"/>
      <c r="FY321" s="38"/>
      <c r="FZ321" s="38"/>
      <c r="GA321" s="37" t="s">
        <v>265</v>
      </c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37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7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  <c r="IW321" s="38"/>
      <c r="IX321" s="38"/>
      <c r="IY321" s="38"/>
      <c r="IZ321" s="38"/>
      <c r="JA321" s="38"/>
      <c r="JB321" s="38"/>
      <c r="JC321" s="37"/>
      <c r="JD321" s="38"/>
      <c r="JE321" s="38"/>
      <c r="JF321" s="38"/>
      <c r="JG321" s="38"/>
      <c r="JH321" s="38"/>
      <c r="JI321" s="38"/>
      <c r="JJ321" s="38"/>
      <c r="JK321" s="38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37"/>
      <c r="NT321" s="38"/>
      <c r="NU321" s="38"/>
      <c r="NV321" s="38"/>
      <c r="NW321" s="38"/>
      <c r="NX321" s="38"/>
      <c r="NY321" s="38"/>
      <c r="NZ321" s="38"/>
      <c r="OA321" s="38"/>
      <c r="OB321" s="38"/>
      <c r="OC321" s="38"/>
      <c r="OD321" s="38"/>
      <c r="OE321" s="38"/>
      <c r="OF321" s="38"/>
      <c r="OG321" s="38"/>
      <c r="OH321" s="38"/>
      <c r="OI321" s="38"/>
      <c r="OJ321" s="38"/>
      <c r="OK321" s="38"/>
      <c r="OL321" s="38"/>
      <c r="OM321" s="37"/>
      <c r="ON321" s="38"/>
      <c r="OO321" s="38"/>
      <c r="OP321" s="38"/>
      <c r="OQ321" s="38"/>
      <c r="OR321" s="38"/>
      <c r="OS321" s="38"/>
      <c r="OT321" s="38"/>
      <c r="OU321" s="38"/>
      <c r="OV321" s="38"/>
      <c r="OW321" s="38"/>
      <c r="OX321" s="38"/>
      <c r="OY321" s="38"/>
      <c r="OZ321" s="38"/>
      <c r="PA321" s="38"/>
      <c r="PB321" s="38"/>
      <c r="PC321" s="38"/>
      <c r="PD321" s="38"/>
      <c r="PE321" s="38"/>
      <c r="PF321" s="38"/>
      <c r="PG321" s="37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  <c r="PU321" s="38"/>
      <c r="PV321" s="38"/>
      <c r="PW321" s="38"/>
      <c r="PX321" s="38"/>
      <c r="PY321" s="38"/>
      <c r="PZ321" s="38"/>
      <c r="QA321" s="37"/>
      <c r="QB321" s="38"/>
      <c r="QC321" s="38"/>
      <c r="QD321" s="38"/>
      <c r="QE321" s="38"/>
      <c r="QF321" s="38"/>
      <c r="QG321" s="38"/>
      <c r="QH321" s="38"/>
      <c r="QI321" s="38"/>
      <c r="QJ321" s="38"/>
      <c r="QK321" s="38"/>
      <c r="QL321" s="38"/>
      <c r="QM321" s="38"/>
      <c r="QN321" s="38"/>
      <c r="QO321" s="38"/>
      <c r="QP321" s="38"/>
      <c r="QQ321" s="38"/>
      <c r="QR321" s="38"/>
      <c r="QS321" s="38"/>
      <c r="QT321" s="38"/>
      <c r="QU321" s="37"/>
      <c r="QV321" s="38"/>
      <c r="QW321" s="38"/>
      <c r="QX321" s="38"/>
      <c r="QY321" s="38"/>
      <c r="QZ321" s="38"/>
      <c r="RA321" s="38"/>
      <c r="RB321" s="38"/>
      <c r="RC321" s="38"/>
      <c r="RD321" s="38"/>
      <c r="RE321" s="38"/>
      <c r="RF321" s="38"/>
      <c r="RG321" s="38"/>
      <c r="RH321" s="38"/>
      <c r="RI321" s="38"/>
      <c r="RJ321" s="38"/>
      <c r="RK321" s="38"/>
      <c r="RL321" s="38"/>
      <c r="RM321" s="38"/>
      <c r="RN321" s="38"/>
      <c r="RO321" s="37"/>
      <c r="RP321" s="38"/>
      <c r="RQ321" s="38"/>
      <c r="RR321" s="38"/>
      <c r="RS321" s="38"/>
      <c r="RT321" s="38"/>
      <c r="RU321" s="38"/>
      <c r="RV321" s="38"/>
      <c r="RW321" s="38"/>
      <c r="RX321" s="38"/>
      <c r="RY321" s="38"/>
      <c r="RZ321" s="38"/>
      <c r="SA321" s="38"/>
      <c r="SB321" s="38"/>
      <c r="SC321" s="38"/>
      <c r="SD321" s="38"/>
      <c r="SE321" s="38"/>
      <c r="SF321" s="38"/>
      <c r="SG321" s="38"/>
      <c r="SH321" s="38"/>
      <c r="SI321" s="37"/>
      <c r="SJ321" s="38"/>
      <c r="SK321" s="38"/>
      <c r="SL321" s="38"/>
      <c r="SM321" s="38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7"/>
      <c r="TD321" s="38"/>
      <c r="TE321" s="38"/>
      <c r="TF321" s="38"/>
      <c r="TG321" s="38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7"/>
      <c r="TX321" s="38"/>
      <c r="TY321" s="38"/>
      <c r="TZ321" s="38"/>
      <c r="UA321" s="38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7"/>
      <c r="UR321" s="38"/>
      <c r="US321" s="38"/>
      <c r="UT321" s="38"/>
      <c r="UU321" s="38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7"/>
      <c r="VL321" s="38"/>
      <c r="VM321" s="38"/>
      <c r="VN321" s="38"/>
      <c r="VO321" s="38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7"/>
      <c r="WF321" s="38"/>
      <c r="WG321" s="38"/>
      <c r="WH321" s="38"/>
      <c r="WI321" s="38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7"/>
      <c r="WZ321" s="38"/>
      <c r="XA321" s="38"/>
      <c r="XB321" s="38"/>
      <c r="XC321" s="38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7"/>
      <c r="XT321" s="38"/>
      <c r="XU321" s="38"/>
      <c r="XV321" s="38"/>
      <c r="XW321" s="38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7"/>
      <c r="YN321" s="38"/>
      <c r="YO321" s="38"/>
      <c r="YP321" s="38"/>
      <c r="YQ321" s="38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7"/>
      <c r="ZH321" s="38"/>
      <c r="ZI321" s="38"/>
      <c r="ZJ321" s="38"/>
      <c r="ZK321" s="38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7"/>
      <c r="AAB321" s="38"/>
      <c r="AAC321" s="38"/>
      <c r="AAD321" s="38"/>
      <c r="AAE321" s="38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7"/>
      <c r="AAV321" s="38"/>
      <c r="AAW321" s="38"/>
      <c r="AAX321" s="38"/>
      <c r="AAY321" s="38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7"/>
      <c r="ABP321" s="38"/>
      <c r="ABQ321" s="38"/>
      <c r="ABR321" s="38"/>
      <c r="ABS321" s="38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7"/>
      <c r="ACJ321" s="38"/>
      <c r="ACK321" s="38"/>
      <c r="ACL321" s="38"/>
      <c r="ACM321" s="38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7"/>
      <c r="ADD321" s="38"/>
      <c r="ADE321" s="38"/>
      <c r="ADF321" s="38"/>
      <c r="ADG321" s="38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7"/>
      <c r="ADX321" s="38"/>
      <c r="ADY321" s="38"/>
      <c r="ADZ321" s="38"/>
      <c r="AEA321" s="38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7"/>
      <c r="AER321" s="38"/>
      <c r="AES321" s="38"/>
      <c r="AET321" s="38"/>
      <c r="AEU321" s="38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7"/>
      <c r="AFL321" s="38"/>
      <c r="AFM321" s="38"/>
      <c r="AFN321" s="38"/>
      <c r="AFO321" s="38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F321" s="85" t="str">
        <f t="shared" si="1042"/>
        <v/>
      </c>
      <c r="AGG321" s="85" t="str">
        <f t="shared" si="1043"/>
        <v/>
      </c>
      <c r="AGH321" s="85" t="str">
        <f t="shared" si="1044"/>
        <v/>
      </c>
      <c r="AGL321" s="36" t="str">
        <f t="shared" si="1055"/>
        <v/>
      </c>
      <c r="AGM321" s="36" t="str">
        <f t="shared" si="1045"/>
        <v/>
      </c>
      <c r="AGN321" s="39" t="str">
        <f t="shared" si="1056"/>
        <v/>
      </c>
      <c r="AGO321" s="36" t="str">
        <f t="shared" si="1057"/>
        <v/>
      </c>
      <c r="AGP321" s="36" t="str">
        <f t="shared" si="1046"/>
        <v/>
      </c>
      <c r="AGQ321" s="39" t="str">
        <f t="shared" si="1058"/>
        <v/>
      </c>
      <c r="AGR321" s="36" t="str">
        <f t="shared" si="1059"/>
        <v/>
      </c>
      <c r="AGS321" s="36" t="str">
        <f t="shared" si="1047"/>
        <v/>
      </c>
      <c r="AGT321" s="39" t="str">
        <f t="shared" si="1060"/>
        <v/>
      </c>
      <c r="AGU321" s="36" t="str">
        <f t="shared" si="1061"/>
        <v/>
      </c>
      <c r="AGV321" s="36" t="str">
        <f t="shared" si="1048"/>
        <v/>
      </c>
      <c r="AGW321" s="39" t="str">
        <f t="shared" si="1062"/>
        <v/>
      </c>
      <c r="AGX321" s="36" t="str">
        <f t="shared" si="1063"/>
        <v/>
      </c>
      <c r="AGY321" s="36" t="str">
        <f t="shared" si="1049"/>
        <v/>
      </c>
      <c r="AGZ321" s="39" t="str">
        <f t="shared" si="1064"/>
        <v/>
      </c>
      <c r="AHA321" s="36" t="str">
        <f t="shared" si="1065"/>
        <v/>
      </c>
      <c r="AHB321" s="36" t="str">
        <f t="shared" si="1050"/>
        <v/>
      </c>
      <c r="AHC321" s="39" t="str">
        <f t="shared" si="1066"/>
        <v/>
      </c>
      <c r="AHD321" s="36" t="str">
        <f t="shared" si="1067"/>
        <v/>
      </c>
      <c r="AHE321" s="36" t="str">
        <f t="shared" si="1051"/>
        <v/>
      </c>
      <c r="AHF321" s="39" t="str">
        <f t="shared" si="1068"/>
        <v/>
      </c>
      <c r="AHG321" s="36" t="str">
        <f t="shared" si="1069"/>
        <v/>
      </c>
      <c r="AHH321" s="36" t="str">
        <f t="shared" si="1052"/>
        <v/>
      </c>
      <c r="AHI321" s="39" t="str">
        <f t="shared" si="1070"/>
        <v/>
      </c>
      <c r="AHJ321" s="36" t="str">
        <f t="shared" si="1071"/>
        <v/>
      </c>
      <c r="AHK321" s="36" t="str">
        <f t="shared" si="1053"/>
        <v/>
      </c>
      <c r="AHL321" s="39" t="str">
        <f t="shared" si="1072"/>
        <v/>
      </c>
      <c r="AHM321" s="36" t="str">
        <f t="shared" si="1073"/>
        <v/>
      </c>
      <c r="AHN321" s="36" t="str">
        <f t="shared" si="1054"/>
        <v/>
      </c>
      <c r="AHO321" s="39" t="str">
        <f t="shared" si="1074"/>
        <v/>
      </c>
    </row>
    <row r="322" spans="1:918" s="5" customFormat="1" outlineLevel="1" x14ac:dyDescent="0.25">
      <c r="A322" s="35">
        <f t="shared" si="1075"/>
        <v>7</v>
      </c>
      <c r="B322" s="36"/>
      <c r="C322" s="37"/>
      <c r="D322" s="35"/>
      <c r="E322" s="35"/>
      <c r="F322" s="35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7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7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7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7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7"/>
      <c r="CZ322" s="38"/>
      <c r="DA322" s="38"/>
      <c r="DB322" s="38"/>
      <c r="DC322" s="38"/>
      <c r="DD322" s="38"/>
      <c r="DE322" s="38"/>
      <c r="DF322" s="38"/>
      <c r="DG322" s="38"/>
      <c r="DH322" s="38"/>
      <c r="DI322" s="38"/>
      <c r="DJ322" s="38"/>
      <c r="DK322" s="38"/>
      <c r="DL322" s="38"/>
      <c r="DM322" s="38"/>
      <c r="DN322" s="38"/>
      <c r="DO322" s="38"/>
      <c r="DP322" s="38"/>
      <c r="DQ322" s="38"/>
      <c r="DR322" s="38"/>
      <c r="DS322" s="37"/>
      <c r="DT322" s="38"/>
      <c r="DU322" s="38"/>
      <c r="DV322" s="38"/>
      <c r="DW322" s="38"/>
      <c r="DX322" s="38"/>
      <c r="DY322" s="38"/>
      <c r="DZ322" s="38"/>
      <c r="EA322" s="38"/>
      <c r="EB322" s="38"/>
      <c r="EC322" s="38"/>
      <c r="ED322" s="38"/>
      <c r="EE322" s="38"/>
      <c r="EF322" s="38"/>
      <c r="EG322" s="38"/>
      <c r="EH322" s="38"/>
      <c r="EI322" s="38"/>
      <c r="EJ322" s="38"/>
      <c r="EK322" s="38"/>
      <c r="EL322" s="38"/>
      <c r="EM322" s="37"/>
      <c r="EN322" s="38"/>
      <c r="EO322" s="38"/>
      <c r="EP322" s="38"/>
      <c r="EQ322" s="38"/>
      <c r="ER322" s="38"/>
      <c r="ES322" s="38"/>
      <c r="ET322" s="38"/>
      <c r="EU322" s="38"/>
      <c r="EV322" s="38"/>
      <c r="EW322" s="38"/>
      <c r="EX322" s="38"/>
      <c r="EY322" s="38"/>
      <c r="EZ322" s="38"/>
      <c r="FA322" s="38"/>
      <c r="FB322" s="38"/>
      <c r="FC322" s="38"/>
      <c r="FD322" s="38"/>
      <c r="FE322" s="38"/>
      <c r="FF322" s="38"/>
      <c r="FG322" s="37"/>
      <c r="FH322" s="38"/>
      <c r="FI322" s="38"/>
      <c r="FJ322" s="38"/>
      <c r="FK322" s="38"/>
      <c r="FL322" s="38"/>
      <c r="FM322" s="38"/>
      <c r="FN322" s="38"/>
      <c r="FO322" s="38"/>
      <c r="FP322" s="38"/>
      <c r="FQ322" s="38"/>
      <c r="FR322" s="38"/>
      <c r="FS322" s="38"/>
      <c r="FT322" s="38"/>
      <c r="FU322" s="38"/>
      <c r="FV322" s="38"/>
      <c r="FW322" s="38"/>
      <c r="FX322" s="38"/>
      <c r="FY322" s="38"/>
      <c r="FZ322" s="38"/>
      <c r="GA322" s="37"/>
      <c r="GB322" s="38"/>
      <c r="GC322" s="38"/>
      <c r="GD322" s="38"/>
      <c r="GE322" s="38"/>
      <c r="GF322" s="38"/>
      <c r="GG322" s="38"/>
      <c r="GH322" s="38"/>
      <c r="GI322" s="38"/>
      <c r="GJ322" s="38"/>
      <c r="GK322" s="38"/>
      <c r="GL322" s="38"/>
      <c r="GM322" s="38"/>
      <c r="GN322" s="38"/>
      <c r="GO322" s="38"/>
      <c r="GP322" s="38"/>
      <c r="GQ322" s="38"/>
      <c r="GR322" s="38"/>
      <c r="GS322" s="38"/>
      <c r="GT322" s="38"/>
      <c r="GU322" s="37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7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7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  <c r="IW322" s="38"/>
      <c r="IX322" s="38"/>
      <c r="IY322" s="38"/>
      <c r="IZ322" s="38"/>
      <c r="JA322" s="38"/>
      <c r="JB322" s="38"/>
      <c r="JC322" s="37"/>
      <c r="JD322" s="38"/>
      <c r="JE322" s="38"/>
      <c r="JF322" s="38"/>
      <c r="JG322" s="38"/>
      <c r="JH322" s="38"/>
      <c r="JI322" s="38"/>
      <c r="JJ322" s="38"/>
      <c r="JK322" s="38"/>
      <c r="JL322" s="38"/>
      <c r="JM322" s="38"/>
      <c r="JN322" s="38"/>
      <c r="JO322" s="38"/>
      <c r="JP322" s="38"/>
      <c r="JQ322" s="38"/>
      <c r="JR322" s="38"/>
      <c r="JS322" s="38"/>
      <c r="JT322" s="38"/>
      <c r="JU322" s="38"/>
      <c r="JV322" s="38"/>
      <c r="JW322" s="37"/>
      <c r="JX322" s="38"/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7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7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7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7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37"/>
      <c r="NT322" s="38"/>
      <c r="NU322" s="38"/>
      <c r="NV322" s="38"/>
      <c r="NW322" s="38"/>
      <c r="NX322" s="38"/>
      <c r="NY322" s="38"/>
      <c r="NZ322" s="38"/>
      <c r="OA322" s="38"/>
      <c r="OB322" s="38"/>
      <c r="OC322" s="38"/>
      <c r="OD322" s="38"/>
      <c r="OE322" s="38"/>
      <c r="OF322" s="38"/>
      <c r="OG322" s="38"/>
      <c r="OH322" s="38"/>
      <c r="OI322" s="38"/>
      <c r="OJ322" s="38"/>
      <c r="OK322" s="38"/>
      <c r="OL322" s="38"/>
      <c r="OM322" s="37"/>
      <c r="ON322" s="38"/>
      <c r="OO322" s="38"/>
      <c r="OP322" s="38"/>
      <c r="OQ322" s="38"/>
      <c r="OR322" s="38"/>
      <c r="OS322" s="38"/>
      <c r="OT322" s="38"/>
      <c r="OU322" s="38"/>
      <c r="OV322" s="38"/>
      <c r="OW322" s="38"/>
      <c r="OX322" s="38"/>
      <c r="OY322" s="38"/>
      <c r="OZ322" s="38"/>
      <c r="PA322" s="38"/>
      <c r="PB322" s="38"/>
      <c r="PC322" s="38"/>
      <c r="PD322" s="38"/>
      <c r="PE322" s="38"/>
      <c r="PF322" s="38"/>
      <c r="PG322" s="37"/>
      <c r="PH322" s="38"/>
      <c r="PI322" s="38"/>
      <c r="PJ322" s="38"/>
      <c r="PK322" s="38"/>
      <c r="PL322" s="38"/>
      <c r="PM322" s="38"/>
      <c r="PN322" s="38"/>
      <c r="PO322" s="38"/>
      <c r="PP322" s="38"/>
      <c r="PQ322" s="38"/>
      <c r="PR322" s="38"/>
      <c r="PS322" s="38"/>
      <c r="PT322" s="38"/>
      <c r="PU322" s="38"/>
      <c r="PV322" s="38"/>
      <c r="PW322" s="38"/>
      <c r="PX322" s="38"/>
      <c r="PY322" s="38"/>
      <c r="PZ322" s="38"/>
      <c r="QA322" s="37"/>
      <c r="QB322" s="38"/>
      <c r="QC322" s="38"/>
      <c r="QD322" s="38"/>
      <c r="QE322" s="38"/>
      <c r="QF322" s="38"/>
      <c r="QG322" s="38"/>
      <c r="QH322" s="38"/>
      <c r="QI322" s="38"/>
      <c r="QJ322" s="38"/>
      <c r="QK322" s="38"/>
      <c r="QL322" s="38"/>
      <c r="QM322" s="38"/>
      <c r="QN322" s="38"/>
      <c r="QO322" s="38"/>
      <c r="QP322" s="38"/>
      <c r="QQ322" s="38"/>
      <c r="QR322" s="38"/>
      <c r="QS322" s="38"/>
      <c r="QT322" s="38"/>
      <c r="QU322" s="37"/>
      <c r="QV322" s="38"/>
      <c r="QW322" s="38"/>
      <c r="QX322" s="38"/>
      <c r="QY322" s="38"/>
      <c r="QZ322" s="38"/>
      <c r="RA322" s="38"/>
      <c r="RB322" s="38"/>
      <c r="RC322" s="38"/>
      <c r="RD322" s="38"/>
      <c r="RE322" s="38"/>
      <c r="RF322" s="38"/>
      <c r="RG322" s="38"/>
      <c r="RH322" s="38"/>
      <c r="RI322" s="38"/>
      <c r="RJ322" s="38"/>
      <c r="RK322" s="38"/>
      <c r="RL322" s="38"/>
      <c r="RM322" s="38"/>
      <c r="RN322" s="38"/>
      <c r="RO322" s="37"/>
      <c r="RP322" s="38"/>
      <c r="RQ322" s="38"/>
      <c r="RR322" s="38"/>
      <c r="RS322" s="38"/>
      <c r="RT322" s="38"/>
      <c r="RU322" s="38"/>
      <c r="RV322" s="38"/>
      <c r="RW322" s="38"/>
      <c r="RX322" s="38"/>
      <c r="RY322" s="38"/>
      <c r="RZ322" s="38"/>
      <c r="SA322" s="38"/>
      <c r="SB322" s="38"/>
      <c r="SC322" s="38"/>
      <c r="SD322" s="38"/>
      <c r="SE322" s="38"/>
      <c r="SF322" s="38"/>
      <c r="SG322" s="38"/>
      <c r="SH322" s="38"/>
      <c r="SI322" s="37"/>
      <c r="SJ322" s="38"/>
      <c r="SK322" s="38"/>
      <c r="SL322" s="38"/>
      <c r="SM322" s="38"/>
      <c r="SN322" s="38"/>
      <c r="SO322" s="38"/>
      <c r="SP322" s="38"/>
      <c r="SQ322" s="38"/>
      <c r="SR322" s="38"/>
      <c r="SS322" s="38"/>
      <c r="ST322" s="38"/>
      <c r="SU322" s="38"/>
      <c r="SV322" s="38"/>
      <c r="SW322" s="38"/>
      <c r="SX322" s="38"/>
      <c r="SY322" s="38"/>
      <c r="SZ322" s="38"/>
      <c r="TA322" s="38"/>
      <c r="TB322" s="38"/>
      <c r="TC322" s="37"/>
      <c r="TD322" s="38"/>
      <c r="TE322" s="38"/>
      <c r="TF322" s="38"/>
      <c r="TG322" s="38"/>
      <c r="TH322" s="38"/>
      <c r="TI322" s="38"/>
      <c r="TJ322" s="38"/>
      <c r="TK322" s="38"/>
      <c r="TL322" s="38"/>
      <c r="TM322" s="38"/>
      <c r="TN322" s="38"/>
      <c r="TO322" s="38"/>
      <c r="TP322" s="38"/>
      <c r="TQ322" s="38"/>
      <c r="TR322" s="38"/>
      <c r="TS322" s="38"/>
      <c r="TT322" s="38"/>
      <c r="TU322" s="38"/>
      <c r="TV322" s="38"/>
      <c r="TW322" s="37"/>
      <c r="TX322" s="38"/>
      <c r="TY322" s="38"/>
      <c r="TZ322" s="38"/>
      <c r="UA322" s="38"/>
      <c r="UB322" s="38"/>
      <c r="UC322" s="38"/>
      <c r="UD322" s="38"/>
      <c r="UE322" s="38"/>
      <c r="UF322" s="38"/>
      <c r="UG322" s="38"/>
      <c r="UH322" s="38"/>
      <c r="UI322" s="38"/>
      <c r="UJ322" s="38"/>
      <c r="UK322" s="38"/>
      <c r="UL322" s="38"/>
      <c r="UM322" s="38"/>
      <c r="UN322" s="38"/>
      <c r="UO322" s="38"/>
      <c r="UP322" s="38"/>
      <c r="UQ322" s="37"/>
      <c r="UR322" s="38"/>
      <c r="US322" s="38"/>
      <c r="UT322" s="38"/>
      <c r="UU322" s="38"/>
      <c r="UV322" s="38"/>
      <c r="UW322" s="38"/>
      <c r="UX322" s="38"/>
      <c r="UY322" s="38"/>
      <c r="UZ322" s="38"/>
      <c r="VA322" s="38"/>
      <c r="VB322" s="38"/>
      <c r="VC322" s="38"/>
      <c r="VD322" s="38"/>
      <c r="VE322" s="38"/>
      <c r="VF322" s="38"/>
      <c r="VG322" s="38"/>
      <c r="VH322" s="38"/>
      <c r="VI322" s="38"/>
      <c r="VJ322" s="38"/>
      <c r="VK322" s="37"/>
      <c r="VL322" s="38"/>
      <c r="VM322" s="38"/>
      <c r="VN322" s="38"/>
      <c r="VO322" s="38"/>
      <c r="VP322" s="38"/>
      <c r="VQ322" s="38"/>
      <c r="VR322" s="38"/>
      <c r="VS322" s="38"/>
      <c r="VT322" s="38"/>
      <c r="VU322" s="38"/>
      <c r="VV322" s="38"/>
      <c r="VW322" s="38"/>
      <c r="VX322" s="38"/>
      <c r="VY322" s="38"/>
      <c r="VZ322" s="38"/>
      <c r="WA322" s="38"/>
      <c r="WB322" s="38"/>
      <c r="WC322" s="38"/>
      <c r="WD322" s="38"/>
      <c r="WE322" s="37"/>
      <c r="WF322" s="38"/>
      <c r="WG322" s="38"/>
      <c r="WH322" s="38"/>
      <c r="WI322" s="38"/>
      <c r="WJ322" s="38"/>
      <c r="WK322" s="38"/>
      <c r="WL322" s="38"/>
      <c r="WM322" s="38"/>
      <c r="WN322" s="38"/>
      <c r="WO322" s="38"/>
      <c r="WP322" s="38"/>
      <c r="WQ322" s="38"/>
      <c r="WR322" s="38"/>
      <c r="WS322" s="38"/>
      <c r="WT322" s="38"/>
      <c r="WU322" s="38"/>
      <c r="WV322" s="38"/>
      <c r="WW322" s="38"/>
      <c r="WX322" s="38"/>
      <c r="WY322" s="37"/>
      <c r="WZ322" s="38"/>
      <c r="XA322" s="38"/>
      <c r="XB322" s="38"/>
      <c r="XC322" s="38"/>
      <c r="XD322" s="38"/>
      <c r="XE322" s="38"/>
      <c r="XF322" s="38"/>
      <c r="XG322" s="38"/>
      <c r="XH322" s="38"/>
      <c r="XI322" s="38"/>
      <c r="XJ322" s="38"/>
      <c r="XK322" s="38"/>
      <c r="XL322" s="38"/>
      <c r="XM322" s="38"/>
      <c r="XN322" s="38"/>
      <c r="XO322" s="38"/>
      <c r="XP322" s="38"/>
      <c r="XQ322" s="38"/>
      <c r="XR322" s="38"/>
      <c r="XS322" s="37"/>
      <c r="XT322" s="38"/>
      <c r="XU322" s="38"/>
      <c r="XV322" s="38"/>
      <c r="XW322" s="38"/>
      <c r="XX322" s="38"/>
      <c r="XY322" s="38"/>
      <c r="XZ322" s="38"/>
      <c r="YA322" s="38"/>
      <c r="YB322" s="38"/>
      <c r="YC322" s="38"/>
      <c r="YD322" s="38"/>
      <c r="YE322" s="38"/>
      <c r="YF322" s="38"/>
      <c r="YG322" s="38"/>
      <c r="YH322" s="38"/>
      <c r="YI322" s="38"/>
      <c r="YJ322" s="38"/>
      <c r="YK322" s="38"/>
      <c r="YL322" s="38"/>
      <c r="YM322" s="37"/>
      <c r="YN322" s="38"/>
      <c r="YO322" s="38"/>
      <c r="YP322" s="38"/>
      <c r="YQ322" s="38"/>
      <c r="YR322" s="38"/>
      <c r="YS322" s="38"/>
      <c r="YT322" s="38"/>
      <c r="YU322" s="38"/>
      <c r="YV322" s="38"/>
      <c r="YW322" s="38"/>
      <c r="YX322" s="38"/>
      <c r="YY322" s="38"/>
      <c r="YZ322" s="38"/>
      <c r="ZA322" s="38"/>
      <c r="ZB322" s="38"/>
      <c r="ZC322" s="38"/>
      <c r="ZD322" s="38"/>
      <c r="ZE322" s="38"/>
      <c r="ZF322" s="38"/>
      <c r="ZG322" s="37"/>
      <c r="ZH322" s="38"/>
      <c r="ZI322" s="38"/>
      <c r="ZJ322" s="38"/>
      <c r="ZK322" s="38"/>
      <c r="ZL322" s="38"/>
      <c r="ZM322" s="38"/>
      <c r="ZN322" s="38"/>
      <c r="ZO322" s="38"/>
      <c r="ZP322" s="38"/>
      <c r="ZQ322" s="38"/>
      <c r="ZR322" s="38"/>
      <c r="ZS322" s="38"/>
      <c r="ZT322" s="38"/>
      <c r="ZU322" s="38"/>
      <c r="ZV322" s="38"/>
      <c r="ZW322" s="38"/>
      <c r="ZX322" s="38"/>
      <c r="ZY322" s="38"/>
      <c r="ZZ322" s="38"/>
      <c r="AAA322" s="37"/>
      <c r="AAB322" s="38"/>
      <c r="AAC322" s="38"/>
      <c r="AAD322" s="38"/>
      <c r="AAE322" s="38"/>
      <c r="AAF322" s="38"/>
      <c r="AAG322" s="38"/>
      <c r="AAH322" s="38"/>
      <c r="AAI322" s="38"/>
      <c r="AAJ322" s="38"/>
      <c r="AAK322" s="38"/>
      <c r="AAL322" s="38"/>
      <c r="AAM322" s="38"/>
      <c r="AAN322" s="38"/>
      <c r="AAO322" s="38"/>
      <c r="AAP322" s="38"/>
      <c r="AAQ322" s="38"/>
      <c r="AAR322" s="38"/>
      <c r="AAS322" s="38"/>
      <c r="AAT322" s="38"/>
      <c r="AAU322" s="37"/>
      <c r="AAV322" s="38"/>
      <c r="AAW322" s="38"/>
      <c r="AAX322" s="38"/>
      <c r="AAY322" s="38"/>
      <c r="AAZ322" s="38"/>
      <c r="ABA322" s="38"/>
      <c r="ABB322" s="38"/>
      <c r="ABC322" s="38"/>
      <c r="ABD322" s="38"/>
      <c r="ABE322" s="38"/>
      <c r="ABF322" s="38"/>
      <c r="ABG322" s="38"/>
      <c r="ABH322" s="38"/>
      <c r="ABI322" s="38"/>
      <c r="ABJ322" s="38"/>
      <c r="ABK322" s="38"/>
      <c r="ABL322" s="38"/>
      <c r="ABM322" s="38"/>
      <c r="ABN322" s="38"/>
      <c r="ABO322" s="37"/>
      <c r="ABP322" s="38"/>
      <c r="ABQ322" s="38"/>
      <c r="ABR322" s="38"/>
      <c r="ABS322" s="38"/>
      <c r="ABT322" s="38"/>
      <c r="ABU322" s="38"/>
      <c r="ABV322" s="38"/>
      <c r="ABW322" s="38"/>
      <c r="ABX322" s="38"/>
      <c r="ABY322" s="38"/>
      <c r="ABZ322" s="38"/>
      <c r="ACA322" s="38"/>
      <c r="ACB322" s="38"/>
      <c r="ACC322" s="38"/>
      <c r="ACD322" s="38"/>
      <c r="ACE322" s="38"/>
      <c r="ACF322" s="38"/>
      <c r="ACG322" s="38"/>
      <c r="ACH322" s="38"/>
      <c r="ACI322" s="37"/>
      <c r="ACJ322" s="38"/>
      <c r="ACK322" s="38"/>
      <c r="ACL322" s="38"/>
      <c r="ACM322" s="38"/>
      <c r="ACN322" s="38"/>
      <c r="ACO322" s="38"/>
      <c r="ACP322" s="38"/>
      <c r="ACQ322" s="38"/>
      <c r="ACR322" s="38"/>
      <c r="ACS322" s="38"/>
      <c r="ACT322" s="38"/>
      <c r="ACU322" s="38"/>
      <c r="ACV322" s="38"/>
      <c r="ACW322" s="38"/>
      <c r="ACX322" s="38"/>
      <c r="ACY322" s="38"/>
      <c r="ACZ322" s="38"/>
      <c r="ADA322" s="38"/>
      <c r="ADB322" s="38"/>
      <c r="ADC322" s="37"/>
      <c r="ADD322" s="38"/>
      <c r="ADE322" s="38"/>
      <c r="ADF322" s="38"/>
      <c r="ADG322" s="38"/>
      <c r="ADH322" s="38"/>
      <c r="ADI322" s="38"/>
      <c r="ADJ322" s="38"/>
      <c r="ADK322" s="38"/>
      <c r="ADL322" s="38"/>
      <c r="ADM322" s="38"/>
      <c r="ADN322" s="38"/>
      <c r="ADO322" s="38"/>
      <c r="ADP322" s="38"/>
      <c r="ADQ322" s="38"/>
      <c r="ADR322" s="38"/>
      <c r="ADS322" s="38"/>
      <c r="ADT322" s="38"/>
      <c r="ADU322" s="38"/>
      <c r="ADV322" s="38"/>
      <c r="ADW322" s="37"/>
      <c r="ADX322" s="38"/>
      <c r="ADY322" s="38"/>
      <c r="ADZ322" s="38"/>
      <c r="AEA322" s="38"/>
      <c r="AEB322" s="38"/>
      <c r="AEC322" s="38"/>
      <c r="AED322" s="38"/>
      <c r="AEE322" s="38"/>
      <c r="AEF322" s="38"/>
      <c r="AEG322" s="38"/>
      <c r="AEH322" s="38"/>
      <c r="AEI322" s="38"/>
      <c r="AEJ322" s="38"/>
      <c r="AEK322" s="38"/>
      <c r="AEL322" s="38"/>
      <c r="AEM322" s="38"/>
      <c r="AEN322" s="38"/>
      <c r="AEO322" s="38"/>
      <c r="AEP322" s="38"/>
      <c r="AEQ322" s="37"/>
      <c r="AER322" s="38"/>
      <c r="AES322" s="38"/>
      <c r="AET322" s="38"/>
      <c r="AEU322" s="38"/>
      <c r="AEV322" s="38"/>
      <c r="AEW322" s="38"/>
      <c r="AEX322" s="38"/>
      <c r="AEY322" s="38"/>
      <c r="AEZ322" s="38"/>
      <c r="AFA322" s="38"/>
      <c r="AFB322" s="38"/>
      <c r="AFC322" s="38"/>
      <c r="AFD322" s="38"/>
      <c r="AFE322" s="38"/>
      <c r="AFF322" s="38"/>
      <c r="AFG322" s="38"/>
      <c r="AFH322" s="38"/>
      <c r="AFI322" s="38"/>
      <c r="AFJ322" s="38"/>
      <c r="AFK322" s="37"/>
      <c r="AFL322" s="38"/>
      <c r="AFM322" s="38"/>
      <c r="AFN322" s="38"/>
      <c r="AFO322" s="38"/>
      <c r="AFP322" s="38"/>
      <c r="AFQ322" s="38"/>
      <c r="AFR322" s="38"/>
      <c r="AFS322" s="38"/>
      <c r="AFT322" s="38"/>
      <c r="AFU322" s="38"/>
      <c r="AFV322" s="38"/>
      <c r="AFW322" s="38"/>
      <c r="AFX322" s="38"/>
      <c r="AFY322" s="38"/>
      <c r="AFZ322" s="38"/>
      <c r="AGA322" s="38"/>
      <c r="AGB322" s="38"/>
      <c r="AGC322" s="38"/>
      <c r="AGD322" s="38"/>
      <c r="AGF322" s="85" t="str">
        <f t="shared" si="1042"/>
        <v/>
      </c>
      <c r="AGG322" s="85" t="str">
        <f t="shared" si="1043"/>
        <v/>
      </c>
      <c r="AGH322" s="85" t="str">
        <f t="shared" si="1044"/>
        <v/>
      </c>
      <c r="AGL322" s="36" t="str">
        <f t="shared" si="1055"/>
        <v/>
      </c>
      <c r="AGM322" s="36" t="str">
        <f t="shared" si="1045"/>
        <v/>
      </c>
      <c r="AGN322" s="39" t="str">
        <f t="shared" si="1056"/>
        <v/>
      </c>
      <c r="AGO322" s="36" t="str">
        <f t="shared" si="1057"/>
        <v/>
      </c>
      <c r="AGP322" s="36" t="str">
        <f t="shared" si="1046"/>
        <v/>
      </c>
      <c r="AGQ322" s="39" t="str">
        <f t="shared" si="1058"/>
        <v/>
      </c>
      <c r="AGR322" s="36" t="str">
        <f t="shared" si="1059"/>
        <v/>
      </c>
      <c r="AGS322" s="36" t="str">
        <f t="shared" si="1047"/>
        <v/>
      </c>
      <c r="AGT322" s="39" t="str">
        <f t="shared" si="1060"/>
        <v/>
      </c>
      <c r="AGU322" s="36" t="str">
        <f t="shared" si="1061"/>
        <v/>
      </c>
      <c r="AGV322" s="36" t="str">
        <f t="shared" si="1048"/>
        <v/>
      </c>
      <c r="AGW322" s="39" t="str">
        <f t="shared" si="1062"/>
        <v/>
      </c>
      <c r="AGX322" s="36" t="str">
        <f t="shared" si="1063"/>
        <v/>
      </c>
      <c r="AGY322" s="36" t="str">
        <f t="shared" si="1049"/>
        <v/>
      </c>
      <c r="AGZ322" s="39" t="str">
        <f t="shared" si="1064"/>
        <v/>
      </c>
      <c r="AHA322" s="36" t="str">
        <f t="shared" si="1065"/>
        <v/>
      </c>
      <c r="AHB322" s="36" t="str">
        <f t="shared" si="1050"/>
        <v/>
      </c>
      <c r="AHC322" s="39" t="str">
        <f t="shared" si="1066"/>
        <v/>
      </c>
      <c r="AHD322" s="36" t="str">
        <f t="shared" si="1067"/>
        <v/>
      </c>
      <c r="AHE322" s="36" t="str">
        <f t="shared" si="1051"/>
        <v/>
      </c>
      <c r="AHF322" s="39" t="str">
        <f t="shared" si="1068"/>
        <v/>
      </c>
      <c r="AHG322" s="36" t="str">
        <f t="shared" si="1069"/>
        <v/>
      </c>
      <c r="AHH322" s="36" t="str">
        <f t="shared" si="1052"/>
        <v/>
      </c>
      <c r="AHI322" s="39" t="str">
        <f t="shared" si="1070"/>
        <v/>
      </c>
      <c r="AHJ322" s="36" t="str">
        <f t="shared" si="1071"/>
        <v/>
      </c>
      <c r="AHK322" s="36" t="str">
        <f t="shared" si="1053"/>
        <v/>
      </c>
      <c r="AHL322" s="39" t="str">
        <f t="shared" si="1072"/>
        <v/>
      </c>
      <c r="AHM322" s="36" t="str">
        <f t="shared" si="1073"/>
        <v/>
      </c>
      <c r="AHN322" s="36" t="str">
        <f t="shared" si="1054"/>
        <v/>
      </c>
      <c r="AHO322" s="39" t="str">
        <f t="shared" si="1074"/>
        <v/>
      </c>
    </row>
    <row r="323" spans="1:918" s="32" customFormat="1" x14ac:dyDescent="0.25">
      <c r="A323" s="31" t="s">
        <v>45</v>
      </c>
      <c r="C323" s="33"/>
      <c r="D323" s="33"/>
      <c r="E323" s="33"/>
      <c r="F323" s="34"/>
      <c r="G323" s="33"/>
      <c r="H323" s="33"/>
      <c r="I323" s="33"/>
      <c r="J323" s="34"/>
      <c r="K323" s="33"/>
      <c r="L323" s="33"/>
      <c r="M323" s="33"/>
      <c r="N323" s="34"/>
      <c r="O323" s="33"/>
      <c r="P323" s="33"/>
      <c r="Q323" s="33"/>
      <c r="R323" s="34"/>
      <c r="S323" s="33"/>
      <c r="T323" s="33"/>
      <c r="U323" s="33"/>
      <c r="V323" s="34"/>
      <c r="W323" s="33"/>
      <c r="X323" s="33"/>
      <c r="Y323" s="33"/>
      <c r="Z323" s="34"/>
      <c r="AA323" s="33"/>
      <c r="AB323" s="33"/>
      <c r="AC323" s="33"/>
      <c r="AD323" s="34"/>
      <c r="AE323" s="33"/>
      <c r="AF323" s="33"/>
      <c r="AG323" s="33"/>
      <c r="AH323" s="34"/>
      <c r="AI323" s="33"/>
      <c r="AJ323" s="33"/>
      <c r="AK323" s="33"/>
      <c r="AL323" s="34"/>
      <c r="AM323" s="33"/>
      <c r="AN323" s="33"/>
      <c r="AO323" s="33"/>
      <c r="AP323" s="34"/>
      <c r="AQ323" s="33"/>
      <c r="AR323" s="33"/>
      <c r="AS323" s="33"/>
      <c r="AT323" s="34"/>
      <c r="AU323" s="33"/>
      <c r="AV323" s="33"/>
      <c r="AW323" s="33"/>
      <c r="AX323" s="34"/>
      <c r="AY323" s="33"/>
      <c r="AZ323" s="33"/>
      <c r="BA323" s="33"/>
      <c r="BB323" s="34"/>
      <c r="BC323" s="33"/>
      <c r="BD323" s="33"/>
      <c r="BE323" s="33"/>
      <c r="BF323" s="34"/>
      <c r="BG323" s="33"/>
      <c r="BH323" s="33"/>
      <c r="BI323" s="33"/>
      <c r="BJ323" s="34"/>
      <c r="BK323" s="33"/>
      <c r="BL323" s="33"/>
      <c r="BM323" s="33"/>
      <c r="BN323" s="34"/>
      <c r="BO323" s="33"/>
      <c r="BP323" s="33"/>
      <c r="BQ323" s="33"/>
      <c r="BR323" s="34"/>
      <c r="BS323" s="33"/>
      <c r="BT323" s="33"/>
      <c r="BU323" s="33"/>
      <c r="BV323" s="34"/>
      <c r="BW323" s="33"/>
      <c r="BX323" s="33"/>
      <c r="BY323" s="33"/>
      <c r="BZ323" s="34"/>
      <c r="CA323" s="33"/>
      <c r="CB323" s="33"/>
      <c r="CC323" s="33"/>
      <c r="CD323" s="34"/>
      <c r="CE323" s="33"/>
      <c r="CF323" s="33"/>
      <c r="CG323" s="33"/>
      <c r="CH323" s="34"/>
      <c r="CI323" s="33"/>
      <c r="CJ323" s="33"/>
      <c r="CK323" s="33"/>
      <c r="CL323" s="34"/>
      <c r="CM323" s="33"/>
      <c r="CN323" s="33"/>
      <c r="CO323" s="33"/>
      <c r="CP323" s="34"/>
      <c r="CQ323" s="33"/>
      <c r="CR323" s="33"/>
      <c r="CS323" s="33"/>
      <c r="CT323" s="34"/>
      <c r="CU323" s="33"/>
      <c r="CV323" s="33"/>
      <c r="CW323" s="33"/>
      <c r="CX323" s="34"/>
      <c r="CY323" s="33"/>
      <c r="CZ323" s="33"/>
      <c r="DA323" s="33"/>
      <c r="DB323" s="34"/>
      <c r="DC323" s="33"/>
      <c r="DD323" s="33"/>
      <c r="DE323" s="33"/>
      <c r="DF323" s="34"/>
      <c r="DG323" s="33"/>
      <c r="DH323" s="33"/>
      <c r="DI323" s="33"/>
      <c r="DJ323" s="34"/>
      <c r="DK323" s="33"/>
      <c r="DL323" s="33"/>
      <c r="DM323" s="33"/>
      <c r="DN323" s="34"/>
      <c r="DO323" s="33"/>
      <c r="DP323" s="33"/>
      <c r="DQ323" s="33"/>
      <c r="DR323" s="34"/>
      <c r="DS323" s="33"/>
      <c r="DT323" s="33"/>
      <c r="DU323" s="33"/>
      <c r="DV323" s="34"/>
      <c r="DW323" s="33"/>
      <c r="DX323" s="33"/>
      <c r="DY323" s="33"/>
      <c r="DZ323" s="34"/>
      <c r="EA323" s="33"/>
      <c r="EB323" s="33"/>
      <c r="EC323" s="33"/>
      <c r="ED323" s="34"/>
      <c r="EE323" s="33"/>
      <c r="EF323" s="33"/>
      <c r="EG323" s="33"/>
      <c r="EH323" s="34"/>
      <c r="EI323" s="33"/>
      <c r="EJ323" s="33"/>
      <c r="EK323" s="33"/>
      <c r="EL323" s="34"/>
      <c r="EM323" s="33"/>
      <c r="EN323" s="33"/>
      <c r="EO323" s="33"/>
      <c r="EP323" s="34"/>
      <c r="EQ323" s="33"/>
      <c r="ER323" s="33"/>
      <c r="ES323" s="33"/>
      <c r="ET323" s="34"/>
      <c r="EU323" s="33"/>
      <c r="EV323" s="33"/>
      <c r="EW323" s="33"/>
      <c r="EX323" s="34"/>
      <c r="EY323" s="33"/>
      <c r="EZ323" s="33"/>
      <c r="FA323" s="33"/>
      <c r="FB323" s="34"/>
      <c r="FC323" s="33"/>
      <c r="FD323" s="33"/>
      <c r="FE323" s="33"/>
      <c r="FF323" s="34"/>
      <c r="FG323" s="33"/>
      <c r="FH323" s="33"/>
      <c r="FI323" s="33"/>
      <c r="FJ323" s="34"/>
      <c r="FK323" s="33"/>
      <c r="FL323" s="33"/>
      <c r="FM323" s="33"/>
      <c r="FN323" s="34"/>
      <c r="FO323" s="33"/>
      <c r="FP323" s="33"/>
      <c r="FQ323" s="33"/>
      <c r="FR323" s="34"/>
      <c r="FS323" s="33"/>
      <c r="FT323" s="33"/>
      <c r="FU323" s="33"/>
      <c r="FV323" s="34"/>
      <c r="FW323" s="33"/>
      <c r="FX323" s="33"/>
      <c r="FY323" s="33"/>
      <c r="FZ323" s="34"/>
      <c r="GA323" s="33"/>
      <c r="GB323" s="33"/>
      <c r="GC323" s="33"/>
      <c r="GD323" s="34"/>
      <c r="GE323" s="33"/>
      <c r="GF323" s="33"/>
      <c r="GG323" s="33"/>
      <c r="GH323" s="34"/>
      <c r="GI323" s="33"/>
      <c r="GJ323" s="33"/>
      <c r="GK323" s="33"/>
      <c r="GL323" s="34"/>
      <c r="GM323" s="33"/>
      <c r="GN323" s="33"/>
      <c r="GO323" s="33"/>
      <c r="GP323" s="34"/>
      <c r="GQ323" s="33"/>
      <c r="GR323" s="33"/>
      <c r="GS323" s="33"/>
      <c r="GT323" s="34"/>
      <c r="GU323" s="33"/>
      <c r="GV323" s="33"/>
      <c r="GW323" s="33"/>
      <c r="GX323" s="34"/>
      <c r="GY323" s="33"/>
      <c r="GZ323" s="33"/>
      <c r="HA323" s="33"/>
      <c r="HB323" s="34"/>
      <c r="HC323" s="33"/>
      <c r="HD323" s="33"/>
      <c r="HE323" s="33"/>
      <c r="HF323" s="34"/>
      <c r="HG323" s="33"/>
      <c r="HH323" s="33"/>
      <c r="HI323" s="33"/>
      <c r="HJ323" s="34"/>
      <c r="HK323" s="33"/>
      <c r="HL323" s="33"/>
      <c r="HM323" s="33"/>
      <c r="HN323" s="34"/>
      <c r="HO323" s="33"/>
      <c r="HP323" s="33"/>
      <c r="HQ323" s="33"/>
      <c r="HR323" s="34"/>
      <c r="HS323" s="33"/>
      <c r="HT323" s="33"/>
      <c r="HU323" s="33"/>
      <c r="HV323" s="34"/>
      <c r="HW323" s="33"/>
      <c r="HX323" s="33"/>
      <c r="HY323" s="33"/>
      <c r="HZ323" s="34"/>
      <c r="IA323" s="33"/>
      <c r="IB323" s="33"/>
      <c r="IC323" s="33"/>
      <c r="ID323" s="34"/>
      <c r="IE323" s="33"/>
      <c r="IF323" s="33"/>
      <c r="IG323" s="33"/>
      <c r="IH323" s="34"/>
      <c r="II323" s="33"/>
      <c r="IJ323" s="33"/>
      <c r="IK323" s="33"/>
      <c r="IL323" s="34"/>
      <c r="IM323" s="33"/>
      <c r="IN323" s="33"/>
      <c r="IO323" s="33"/>
      <c r="IP323" s="34"/>
      <c r="IQ323" s="33"/>
      <c r="IR323" s="33"/>
      <c r="IS323" s="33"/>
      <c r="IT323" s="34"/>
      <c r="IU323" s="33"/>
      <c r="IV323" s="33"/>
      <c r="IW323" s="33"/>
      <c r="IX323" s="34"/>
      <c r="IY323" s="33"/>
      <c r="IZ323" s="33"/>
      <c r="JA323" s="33"/>
      <c r="JB323" s="34"/>
      <c r="JC323" s="33"/>
      <c r="JD323" s="33"/>
      <c r="JE323" s="33"/>
      <c r="JF323" s="34"/>
      <c r="JG323" s="33"/>
      <c r="JH323" s="33"/>
      <c r="JI323" s="33"/>
      <c r="JJ323" s="34"/>
      <c r="JK323" s="33"/>
      <c r="JL323" s="33"/>
      <c r="JM323" s="33"/>
      <c r="JN323" s="34"/>
      <c r="JO323" s="33"/>
      <c r="JP323" s="33"/>
      <c r="JQ323" s="33"/>
      <c r="JR323" s="34"/>
      <c r="JS323" s="33"/>
      <c r="JT323" s="33"/>
      <c r="JU323" s="33"/>
      <c r="JV323" s="34"/>
      <c r="JW323" s="33"/>
      <c r="JX323" s="33"/>
      <c r="JY323" s="33"/>
      <c r="JZ323" s="34"/>
      <c r="KA323" s="33"/>
      <c r="KB323" s="33"/>
      <c r="KC323" s="33"/>
      <c r="KD323" s="34"/>
      <c r="KE323" s="33"/>
      <c r="KF323" s="33"/>
      <c r="KG323" s="33"/>
      <c r="KH323" s="34"/>
      <c r="KI323" s="33"/>
      <c r="KJ323" s="33"/>
      <c r="KK323" s="33"/>
      <c r="KL323" s="34"/>
      <c r="KM323" s="33"/>
      <c r="KN323" s="33"/>
      <c r="KO323" s="33"/>
      <c r="KP323" s="34"/>
      <c r="KQ323" s="33"/>
      <c r="KR323" s="33"/>
      <c r="KS323" s="33"/>
      <c r="KT323" s="34"/>
      <c r="KU323" s="33"/>
      <c r="KV323" s="33"/>
      <c r="KW323" s="33"/>
      <c r="KX323" s="34"/>
      <c r="KY323" s="33"/>
      <c r="KZ323" s="33"/>
      <c r="LA323" s="33"/>
      <c r="LB323" s="34"/>
      <c r="LC323" s="33"/>
      <c r="LD323" s="33"/>
      <c r="LE323" s="33"/>
      <c r="LF323" s="34"/>
      <c r="LG323" s="33"/>
      <c r="LH323" s="33"/>
      <c r="LI323" s="33"/>
      <c r="LJ323" s="34"/>
      <c r="LK323" s="33"/>
      <c r="LL323" s="33"/>
      <c r="LM323" s="33"/>
      <c r="LN323" s="34"/>
      <c r="LO323" s="33"/>
      <c r="LP323" s="33"/>
      <c r="LQ323" s="33"/>
      <c r="LR323" s="34"/>
      <c r="LS323" s="33"/>
      <c r="LT323" s="33"/>
      <c r="LU323" s="33"/>
      <c r="LV323" s="34"/>
      <c r="LW323" s="33"/>
      <c r="LX323" s="33"/>
      <c r="LY323" s="33"/>
      <c r="LZ323" s="34"/>
      <c r="MA323" s="33"/>
      <c r="MB323" s="33"/>
      <c r="MC323" s="33"/>
      <c r="MD323" s="34"/>
      <c r="ME323" s="33"/>
      <c r="MF323" s="33"/>
      <c r="MG323" s="33"/>
      <c r="MH323" s="34"/>
      <c r="MI323" s="33"/>
      <c r="MJ323" s="33"/>
      <c r="MK323" s="33"/>
      <c r="ML323" s="34"/>
      <c r="MM323" s="33"/>
      <c r="MN323" s="33"/>
      <c r="MO323" s="33"/>
      <c r="MP323" s="34"/>
      <c r="MQ323" s="33"/>
      <c r="MR323" s="33"/>
      <c r="MS323" s="33"/>
      <c r="MT323" s="34"/>
      <c r="MU323" s="33"/>
      <c r="MV323" s="33"/>
      <c r="MW323" s="33"/>
      <c r="MX323" s="34"/>
      <c r="MY323" s="33"/>
      <c r="MZ323" s="33"/>
      <c r="NA323" s="33"/>
      <c r="NB323" s="34"/>
      <c r="NC323" s="33"/>
      <c r="ND323" s="33"/>
      <c r="NE323" s="33"/>
      <c r="NF323" s="34"/>
      <c r="NG323" s="33"/>
      <c r="NH323" s="33"/>
      <c r="NI323" s="33"/>
      <c r="NJ323" s="34"/>
      <c r="NK323" s="33"/>
      <c r="NL323" s="33"/>
      <c r="NM323" s="33"/>
      <c r="NN323" s="34"/>
      <c r="NO323" s="33"/>
      <c r="NP323" s="33"/>
      <c r="NQ323" s="33"/>
      <c r="NR323" s="34"/>
      <c r="NS323" s="33"/>
      <c r="NT323" s="33"/>
      <c r="NU323" s="33"/>
      <c r="NV323" s="34"/>
      <c r="NW323" s="33"/>
      <c r="NX323" s="33"/>
      <c r="NY323" s="33"/>
      <c r="NZ323" s="34"/>
      <c r="OA323" s="33"/>
      <c r="OB323" s="33"/>
      <c r="OC323" s="33"/>
      <c r="OD323" s="34"/>
      <c r="OE323" s="33"/>
      <c r="OF323" s="33"/>
      <c r="OG323" s="33"/>
      <c r="OH323" s="34"/>
      <c r="OI323" s="33"/>
      <c r="OJ323" s="33"/>
      <c r="OK323" s="33"/>
      <c r="OL323" s="34"/>
      <c r="OM323" s="33"/>
      <c r="ON323" s="33"/>
      <c r="OO323" s="33"/>
      <c r="OP323" s="34"/>
      <c r="OQ323" s="33"/>
      <c r="OR323" s="33"/>
      <c r="OS323" s="33"/>
      <c r="OT323" s="34"/>
      <c r="OU323" s="33"/>
      <c r="OV323" s="33"/>
      <c r="OW323" s="33"/>
      <c r="OX323" s="34"/>
      <c r="OY323" s="33"/>
      <c r="OZ323" s="33"/>
      <c r="PA323" s="33"/>
      <c r="PB323" s="34"/>
      <c r="PC323" s="33"/>
      <c r="PD323" s="33"/>
      <c r="PE323" s="33"/>
      <c r="PF323" s="34"/>
      <c r="PG323" s="33"/>
      <c r="PH323" s="33"/>
      <c r="PI323" s="33"/>
      <c r="PJ323" s="34"/>
      <c r="PK323" s="33"/>
      <c r="PL323" s="33"/>
      <c r="PM323" s="33"/>
      <c r="PN323" s="34"/>
      <c r="PO323" s="33"/>
      <c r="PP323" s="33"/>
      <c r="PQ323" s="33"/>
      <c r="PR323" s="34"/>
      <c r="PS323" s="33"/>
      <c r="PT323" s="33"/>
      <c r="PU323" s="33"/>
      <c r="PV323" s="34"/>
      <c r="PW323" s="33"/>
      <c r="PX323" s="33"/>
      <c r="PY323" s="33"/>
      <c r="PZ323" s="34"/>
      <c r="QA323" s="33"/>
      <c r="QB323" s="33"/>
      <c r="QC323" s="33"/>
      <c r="QD323" s="34"/>
      <c r="QE323" s="33"/>
      <c r="QF323" s="33"/>
      <c r="QG323" s="33"/>
      <c r="QH323" s="34"/>
      <c r="QI323" s="33"/>
      <c r="QJ323" s="33"/>
      <c r="QK323" s="33"/>
      <c r="QL323" s="34"/>
      <c r="QM323" s="33"/>
      <c r="QN323" s="33"/>
      <c r="QO323" s="33"/>
      <c r="QP323" s="34"/>
      <c r="QQ323" s="33"/>
      <c r="QR323" s="33"/>
      <c r="QS323" s="33"/>
      <c r="QT323" s="34"/>
      <c r="QU323" s="33"/>
      <c r="QV323" s="33"/>
      <c r="QW323" s="33"/>
      <c r="QX323" s="34"/>
      <c r="QY323" s="33"/>
      <c r="QZ323" s="33"/>
      <c r="RA323" s="33"/>
      <c r="RB323" s="34"/>
      <c r="RC323" s="33"/>
      <c r="RD323" s="33"/>
      <c r="RE323" s="33"/>
      <c r="RF323" s="34"/>
      <c r="RG323" s="33"/>
      <c r="RH323" s="33"/>
      <c r="RI323" s="33"/>
      <c r="RJ323" s="34"/>
      <c r="RK323" s="33"/>
      <c r="RL323" s="33"/>
      <c r="RM323" s="33"/>
      <c r="RN323" s="34"/>
      <c r="RO323" s="33"/>
      <c r="RP323" s="33"/>
      <c r="RQ323" s="33"/>
      <c r="RR323" s="34"/>
      <c r="RS323" s="33"/>
      <c r="RT323" s="33"/>
      <c r="RU323" s="33"/>
      <c r="RV323" s="34"/>
      <c r="RW323" s="33"/>
      <c r="RX323" s="33"/>
      <c r="RY323" s="33"/>
      <c r="RZ323" s="34"/>
      <c r="SA323" s="33"/>
      <c r="SB323" s="33"/>
      <c r="SC323" s="33"/>
      <c r="SD323" s="34"/>
      <c r="SE323" s="33"/>
      <c r="SF323" s="33"/>
      <c r="SG323" s="33"/>
      <c r="SH323" s="34"/>
      <c r="SI323" s="33"/>
      <c r="SJ323" s="33"/>
      <c r="SK323" s="33"/>
      <c r="SL323" s="34"/>
      <c r="SM323" s="33"/>
      <c r="SN323" s="33"/>
      <c r="SO323" s="33"/>
      <c r="SP323" s="34"/>
      <c r="SQ323" s="33"/>
      <c r="SR323" s="33"/>
      <c r="SS323" s="33"/>
      <c r="ST323" s="34"/>
      <c r="SU323" s="33"/>
      <c r="SV323" s="33"/>
      <c r="SW323" s="33"/>
      <c r="SX323" s="34"/>
      <c r="SY323" s="33"/>
      <c r="SZ323" s="33"/>
      <c r="TA323" s="33"/>
      <c r="TB323" s="34"/>
      <c r="TC323" s="33"/>
      <c r="TD323" s="33"/>
      <c r="TE323" s="33"/>
      <c r="TF323" s="34"/>
      <c r="TG323" s="33"/>
      <c r="TH323" s="33"/>
      <c r="TI323" s="33"/>
      <c r="TJ323" s="34"/>
      <c r="TK323" s="33"/>
      <c r="TL323" s="33"/>
      <c r="TM323" s="33"/>
      <c r="TN323" s="34"/>
      <c r="TO323" s="33"/>
      <c r="TP323" s="33"/>
      <c r="TQ323" s="33"/>
      <c r="TR323" s="34"/>
      <c r="TS323" s="33"/>
      <c r="TT323" s="33"/>
      <c r="TU323" s="33"/>
      <c r="TV323" s="34"/>
      <c r="TW323" s="33"/>
      <c r="TX323" s="33"/>
      <c r="TY323" s="33"/>
      <c r="TZ323" s="34"/>
      <c r="UA323" s="33"/>
      <c r="UB323" s="33"/>
      <c r="UC323" s="33"/>
      <c r="UD323" s="34"/>
      <c r="UE323" s="33"/>
      <c r="UF323" s="33"/>
      <c r="UG323" s="33"/>
      <c r="UH323" s="34"/>
      <c r="UI323" s="33"/>
      <c r="UJ323" s="33"/>
      <c r="UK323" s="33"/>
      <c r="UL323" s="34"/>
      <c r="UM323" s="33"/>
      <c r="UN323" s="33"/>
      <c r="UO323" s="33"/>
      <c r="UP323" s="34"/>
      <c r="UQ323" s="33"/>
      <c r="UR323" s="33"/>
      <c r="US323" s="33"/>
      <c r="UT323" s="34"/>
      <c r="UU323" s="33"/>
      <c r="UV323" s="33"/>
      <c r="UW323" s="33"/>
      <c r="UX323" s="34"/>
      <c r="UY323" s="33"/>
      <c r="UZ323" s="33"/>
      <c r="VA323" s="33"/>
      <c r="VB323" s="34"/>
      <c r="VC323" s="33"/>
      <c r="VD323" s="33"/>
      <c r="VE323" s="33"/>
      <c r="VF323" s="34"/>
      <c r="VG323" s="33"/>
      <c r="VH323" s="33"/>
      <c r="VI323" s="33"/>
      <c r="VJ323" s="34"/>
      <c r="VK323" s="33"/>
      <c r="VL323" s="33"/>
      <c r="VM323" s="33"/>
      <c r="VN323" s="34"/>
      <c r="VO323" s="33"/>
      <c r="VP323" s="33"/>
      <c r="VQ323" s="33"/>
      <c r="VR323" s="34"/>
      <c r="VS323" s="33"/>
      <c r="VT323" s="33"/>
      <c r="VU323" s="33"/>
      <c r="VV323" s="34"/>
      <c r="VW323" s="33"/>
      <c r="VX323" s="33"/>
      <c r="VY323" s="33"/>
      <c r="VZ323" s="34"/>
      <c r="WA323" s="33"/>
      <c r="WB323" s="33"/>
      <c r="WC323" s="33"/>
      <c r="WD323" s="34"/>
      <c r="WE323" s="33"/>
      <c r="WF323" s="33"/>
      <c r="WG323" s="33"/>
      <c r="WH323" s="34"/>
      <c r="WI323" s="33"/>
      <c r="WJ323" s="33"/>
      <c r="WK323" s="33"/>
      <c r="WL323" s="34"/>
      <c r="WM323" s="33"/>
      <c r="WN323" s="33"/>
      <c r="WO323" s="33"/>
      <c r="WP323" s="34"/>
      <c r="WQ323" s="33"/>
      <c r="WR323" s="33"/>
      <c r="WS323" s="33"/>
      <c r="WT323" s="34"/>
      <c r="WU323" s="33"/>
      <c r="WV323" s="33"/>
      <c r="WW323" s="33"/>
      <c r="WX323" s="34"/>
      <c r="WY323" s="33"/>
      <c r="WZ323" s="33"/>
      <c r="XA323" s="33"/>
      <c r="XB323" s="34"/>
      <c r="XC323" s="33"/>
      <c r="XD323" s="33"/>
      <c r="XE323" s="33"/>
      <c r="XF323" s="34"/>
      <c r="XG323" s="33"/>
      <c r="XH323" s="33"/>
      <c r="XI323" s="33"/>
      <c r="XJ323" s="34"/>
      <c r="XK323" s="33"/>
      <c r="XL323" s="33"/>
      <c r="XM323" s="33"/>
      <c r="XN323" s="34"/>
      <c r="XO323" s="33"/>
      <c r="XP323" s="33"/>
      <c r="XQ323" s="33"/>
      <c r="XR323" s="34"/>
      <c r="XS323" s="33"/>
      <c r="XT323" s="33"/>
      <c r="XU323" s="33"/>
      <c r="XV323" s="34"/>
      <c r="XW323" s="33"/>
      <c r="XX323" s="33"/>
      <c r="XY323" s="33"/>
      <c r="XZ323" s="34"/>
      <c r="YA323" s="33"/>
      <c r="YB323" s="33"/>
      <c r="YC323" s="33"/>
      <c r="YD323" s="34"/>
      <c r="YE323" s="33"/>
      <c r="YF323" s="33"/>
      <c r="YG323" s="33"/>
      <c r="YH323" s="34"/>
      <c r="YI323" s="33"/>
      <c r="YJ323" s="33"/>
      <c r="YK323" s="33"/>
      <c r="YL323" s="34"/>
      <c r="YM323" s="33"/>
      <c r="YN323" s="33"/>
      <c r="YO323" s="33"/>
      <c r="YP323" s="34"/>
      <c r="YQ323" s="33"/>
      <c r="YR323" s="33"/>
      <c r="YS323" s="33"/>
      <c r="YT323" s="34"/>
      <c r="YU323" s="33"/>
      <c r="YV323" s="33"/>
      <c r="YW323" s="33"/>
      <c r="YX323" s="34"/>
      <c r="YY323" s="33"/>
      <c r="YZ323" s="33"/>
      <c r="ZA323" s="33"/>
      <c r="ZB323" s="34"/>
      <c r="ZC323" s="33"/>
      <c r="ZD323" s="33"/>
      <c r="ZE323" s="33"/>
      <c r="ZF323" s="34"/>
      <c r="ZG323" s="33"/>
      <c r="ZH323" s="33"/>
      <c r="ZI323" s="33"/>
      <c r="ZJ323" s="34"/>
      <c r="ZK323" s="33"/>
      <c r="ZL323" s="33"/>
      <c r="ZM323" s="33"/>
      <c r="ZN323" s="34"/>
      <c r="ZO323" s="33"/>
      <c r="ZP323" s="33"/>
      <c r="ZQ323" s="33"/>
      <c r="ZR323" s="34"/>
      <c r="ZS323" s="33"/>
      <c r="ZT323" s="33"/>
      <c r="ZU323" s="33"/>
      <c r="ZV323" s="34"/>
      <c r="ZW323" s="33"/>
      <c r="ZX323" s="33"/>
      <c r="ZY323" s="33"/>
      <c r="ZZ323" s="34"/>
      <c r="AAA323" s="33"/>
      <c r="AAB323" s="33"/>
      <c r="AAC323" s="33"/>
      <c r="AAD323" s="34"/>
      <c r="AAE323" s="33"/>
      <c r="AAF323" s="33"/>
      <c r="AAG323" s="33"/>
      <c r="AAH323" s="34"/>
      <c r="AAI323" s="33"/>
      <c r="AAJ323" s="33"/>
      <c r="AAK323" s="33"/>
      <c r="AAL323" s="34"/>
      <c r="AAM323" s="33"/>
      <c r="AAN323" s="33"/>
      <c r="AAO323" s="33"/>
      <c r="AAP323" s="34"/>
      <c r="AAQ323" s="33"/>
      <c r="AAR323" s="33"/>
      <c r="AAS323" s="33"/>
      <c r="AAT323" s="34"/>
      <c r="AAU323" s="33"/>
      <c r="AAV323" s="33"/>
      <c r="AAW323" s="33"/>
      <c r="AAX323" s="34"/>
      <c r="AAY323" s="33"/>
      <c r="AAZ323" s="33"/>
      <c r="ABA323" s="33"/>
      <c r="ABB323" s="34"/>
      <c r="ABC323" s="33"/>
      <c r="ABD323" s="33"/>
      <c r="ABE323" s="33"/>
      <c r="ABF323" s="34"/>
      <c r="ABG323" s="33"/>
      <c r="ABH323" s="33"/>
      <c r="ABI323" s="33"/>
      <c r="ABJ323" s="34"/>
      <c r="ABK323" s="33"/>
      <c r="ABL323" s="33"/>
      <c r="ABM323" s="33"/>
      <c r="ABN323" s="34"/>
      <c r="ABO323" s="33"/>
      <c r="ABP323" s="33"/>
      <c r="ABQ323" s="33"/>
      <c r="ABR323" s="34"/>
      <c r="ABS323" s="33"/>
      <c r="ABT323" s="33"/>
      <c r="ABU323" s="33"/>
      <c r="ABV323" s="34"/>
      <c r="ABW323" s="33"/>
      <c r="ABX323" s="33"/>
      <c r="ABY323" s="33"/>
      <c r="ABZ323" s="34"/>
      <c r="ACA323" s="33"/>
      <c r="ACB323" s="33"/>
      <c r="ACC323" s="33"/>
      <c r="ACD323" s="34"/>
      <c r="ACE323" s="33"/>
      <c r="ACF323" s="33"/>
      <c r="ACG323" s="33"/>
      <c r="ACH323" s="34"/>
      <c r="ACI323" s="33"/>
      <c r="ACJ323" s="33"/>
      <c r="ACK323" s="33"/>
      <c r="ACL323" s="34"/>
      <c r="ACM323" s="33"/>
      <c r="ACN323" s="33"/>
      <c r="ACO323" s="33"/>
      <c r="ACP323" s="34"/>
      <c r="ACQ323" s="33"/>
      <c r="ACR323" s="33"/>
      <c r="ACS323" s="33"/>
      <c r="ACT323" s="34"/>
      <c r="ACU323" s="33"/>
      <c r="ACV323" s="33"/>
      <c r="ACW323" s="33"/>
      <c r="ACX323" s="34"/>
      <c r="ACY323" s="33"/>
      <c r="ACZ323" s="33"/>
      <c r="ADA323" s="33"/>
      <c r="ADB323" s="34"/>
      <c r="ADC323" s="33"/>
      <c r="ADD323" s="33"/>
      <c r="ADE323" s="33"/>
      <c r="ADF323" s="34"/>
      <c r="ADG323" s="33"/>
      <c r="ADH323" s="33"/>
      <c r="ADI323" s="33"/>
      <c r="ADJ323" s="34"/>
      <c r="ADK323" s="33"/>
      <c r="ADL323" s="33"/>
      <c r="ADM323" s="33"/>
      <c r="ADN323" s="34"/>
      <c r="ADO323" s="33"/>
      <c r="ADP323" s="33"/>
      <c r="ADQ323" s="33"/>
      <c r="ADR323" s="34"/>
      <c r="ADS323" s="33"/>
      <c r="ADT323" s="33"/>
      <c r="ADU323" s="33"/>
      <c r="ADV323" s="34"/>
      <c r="ADW323" s="33"/>
      <c r="ADX323" s="33"/>
      <c r="ADY323" s="33"/>
      <c r="ADZ323" s="34"/>
      <c r="AEA323" s="33"/>
      <c r="AEB323" s="33"/>
      <c r="AEC323" s="33"/>
      <c r="AED323" s="34"/>
      <c r="AEE323" s="33"/>
      <c r="AEF323" s="33"/>
      <c r="AEG323" s="33"/>
      <c r="AEH323" s="34"/>
      <c r="AEI323" s="33"/>
      <c r="AEJ323" s="33"/>
      <c r="AEK323" s="33"/>
      <c r="AEL323" s="34"/>
      <c r="AEM323" s="33"/>
      <c r="AEN323" s="33"/>
      <c r="AEO323" s="33"/>
      <c r="AEP323" s="34"/>
      <c r="AEQ323" s="33"/>
      <c r="AER323" s="33"/>
      <c r="AES323" s="33"/>
      <c r="AET323" s="34"/>
      <c r="AEU323" s="33"/>
      <c r="AEV323" s="33"/>
      <c r="AEW323" s="33"/>
      <c r="AEX323" s="34"/>
      <c r="AEY323" s="33"/>
      <c r="AEZ323" s="33"/>
      <c r="AFA323" s="33"/>
      <c r="AFB323" s="34"/>
      <c r="AFC323" s="33"/>
      <c r="AFD323" s="33"/>
      <c r="AFE323" s="33"/>
      <c r="AFF323" s="34"/>
      <c r="AFG323" s="33"/>
      <c r="AFH323" s="33"/>
      <c r="AFI323" s="33"/>
      <c r="AFJ323" s="34"/>
      <c r="AFK323" s="33"/>
      <c r="AFL323" s="33"/>
      <c r="AFM323" s="33"/>
      <c r="AFN323" s="34"/>
      <c r="AFO323" s="33"/>
      <c r="AFP323" s="33"/>
      <c r="AFQ323" s="33"/>
      <c r="AFR323" s="34"/>
      <c r="AFS323" s="33"/>
      <c r="AFT323" s="33"/>
      <c r="AFU323" s="33"/>
      <c r="AFV323" s="34"/>
      <c r="AFW323" s="33"/>
      <c r="AFX323" s="33"/>
      <c r="AFY323" s="33"/>
      <c r="AFZ323" s="34"/>
      <c r="AGA323" s="33"/>
      <c r="AGB323" s="33"/>
      <c r="AGC323" s="33"/>
      <c r="AGD323" s="34"/>
      <c r="AGE323" s="33"/>
      <c r="AGF323" s="33"/>
      <c r="AGG323" s="33"/>
      <c r="AGH323" s="33"/>
      <c r="AGI323" s="33"/>
      <c r="AGJ323" s="34"/>
      <c r="AGK323" s="33"/>
      <c r="AGL323" s="33"/>
      <c r="AGM323" s="33"/>
      <c r="AGN323" s="33"/>
      <c r="AGO323" s="34"/>
      <c r="AGP323" s="34"/>
      <c r="AGQ323" s="33"/>
      <c r="AGR323" s="33"/>
      <c r="AGS323" s="33"/>
      <c r="AGT323" s="33"/>
      <c r="AGU323" s="34"/>
      <c r="AGV323" s="34"/>
      <c r="AGW323" s="33"/>
      <c r="AGX323" s="33"/>
      <c r="AGY323" s="33"/>
      <c r="AGZ323" s="33"/>
      <c r="AHA323" s="34"/>
      <c r="AHB323" s="34"/>
      <c r="AHC323" s="33"/>
      <c r="AHD323" s="33"/>
      <c r="AHE323" s="33"/>
      <c r="AHF323" s="33"/>
      <c r="AHG323" s="34"/>
      <c r="AHH323" s="34"/>
      <c r="AHI323" s="33"/>
      <c r="AHJ323" s="33"/>
      <c r="AHK323" s="33"/>
      <c r="AHL323" s="33"/>
      <c r="AHM323" s="34"/>
      <c r="AHN323" s="34"/>
      <c r="AHO323" s="33"/>
      <c r="AHP323" s="33"/>
      <c r="AHQ323" s="33"/>
      <c r="AHR323" s="34"/>
      <c r="AHS323" s="33"/>
      <c r="AHT323" s="33"/>
      <c r="AHU323" s="33"/>
      <c r="AHV323" s="34"/>
      <c r="AHW323" s="33"/>
      <c r="AHX323" s="33"/>
      <c r="AHY323" s="33"/>
      <c r="AHZ323" s="34"/>
      <c r="AIA323" s="33"/>
      <c r="AIB323" s="33"/>
      <c r="AIC323" s="33"/>
      <c r="AID323" s="34"/>
      <c r="AIE323" s="33"/>
      <c r="AIF323" s="33"/>
      <c r="AIG323" s="33"/>
      <c r="AIH323" s="34"/>
    </row>
    <row r="324" spans="1:918" s="5" customFormat="1" outlineLevel="1" x14ac:dyDescent="0.25">
      <c r="A324" s="35">
        <v>1</v>
      </c>
      <c r="B324" s="46" t="s">
        <v>186</v>
      </c>
      <c r="C324" s="37"/>
      <c r="D324" s="63"/>
      <c r="E324" s="63"/>
      <c r="F324" s="63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38"/>
      <c r="U324" s="38"/>
      <c r="V324" s="38"/>
      <c r="W324" s="61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7"/>
      <c r="AK324" s="57"/>
      <c r="AL324" s="57"/>
      <c r="AM324" s="57" t="s">
        <v>360</v>
      </c>
      <c r="AN324" s="38"/>
      <c r="AO324" s="38"/>
      <c r="AP324" s="38"/>
      <c r="AQ324" s="61"/>
      <c r="AR324" s="57"/>
      <c r="AS324" s="57"/>
      <c r="AT324" s="57"/>
      <c r="AU324" s="57"/>
      <c r="AV324" s="57"/>
      <c r="AW324" s="57"/>
      <c r="AX324" s="57"/>
      <c r="AY324" s="57"/>
      <c r="AZ324" s="57"/>
      <c r="BA324" s="57"/>
      <c r="BB324" s="57"/>
      <c r="BC324" s="57"/>
      <c r="BD324" s="57" t="s">
        <v>360</v>
      </c>
      <c r="BE324" s="57"/>
      <c r="BF324" s="57"/>
      <c r="BG324" s="57" t="s">
        <v>360</v>
      </c>
      <c r="BH324" s="57"/>
      <c r="BI324" s="38"/>
      <c r="BJ324" s="38"/>
      <c r="BK324" s="61"/>
      <c r="BL324" s="57"/>
      <c r="BM324" s="57"/>
      <c r="BN324" s="57"/>
      <c r="BO324" s="57"/>
      <c r="BP324" s="57"/>
      <c r="BQ324" s="57"/>
      <c r="BR324" s="57"/>
      <c r="BS324" s="57"/>
      <c r="BT324" s="57"/>
      <c r="BU324" s="57"/>
      <c r="BV324" s="57"/>
      <c r="BW324" s="57"/>
      <c r="BX324" s="57"/>
      <c r="BY324" s="57"/>
      <c r="BZ324" s="57"/>
      <c r="CA324" s="38"/>
      <c r="CB324" s="38"/>
      <c r="CC324" s="38"/>
      <c r="CD324" s="38"/>
      <c r="CE324" s="61"/>
      <c r="CF324" s="57"/>
      <c r="CG324" s="57"/>
      <c r="CH324" s="57"/>
      <c r="CI324" s="57"/>
      <c r="CJ324" s="57"/>
      <c r="CK324" s="57"/>
      <c r="CL324" s="57"/>
      <c r="CM324" s="57"/>
      <c r="CN324" s="57"/>
      <c r="CO324" s="57"/>
      <c r="CP324" s="57"/>
      <c r="CQ324" s="57"/>
      <c r="CR324" s="57" t="s">
        <v>360</v>
      </c>
      <c r="CS324" s="57"/>
      <c r="CT324" s="57"/>
      <c r="CU324" s="57"/>
      <c r="CV324" s="38"/>
      <c r="CW324" s="38"/>
      <c r="CX324" s="38"/>
      <c r="CY324" s="61"/>
      <c r="CZ324" s="57"/>
      <c r="DA324" s="57"/>
      <c r="DB324" s="57"/>
      <c r="DC324" s="57" t="s">
        <v>360</v>
      </c>
      <c r="DD324" s="57" t="s">
        <v>360</v>
      </c>
      <c r="DE324" s="57" t="s">
        <v>360</v>
      </c>
      <c r="DF324" s="57"/>
      <c r="DG324" s="57"/>
      <c r="DH324" s="57"/>
      <c r="DI324" s="57"/>
      <c r="DJ324" s="57"/>
      <c r="DK324" s="57"/>
      <c r="DL324" s="57"/>
      <c r="DM324" s="57"/>
      <c r="DN324" s="57"/>
      <c r="DO324" s="57"/>
      <c r="DP324" s="57"/>
      <c r="DQ324" s="38"/>
      <c r="DR324" s="38"/>
      <c r="DS324" s="57"/>
      <c r="DT324" s="57"/>
      <c r="DU324" s="57"/>
      <c r="DV324" s="57" t="s">
        <v>360</v>
      </c>
      <c r="DW324" s="57"/>
      <c r="DX324" s="57"/>
      <c r="DY324" s="57"/>
      <c r="DZ324" s="57"/>
      <c r="EA324" s="57"/>
      <c r="EB324" s="57"/>
      <c r="EC324" s="57"/>
      <c r="ED324" s="57" t="s">
        <v>360</v>
      </c>
      <c r="EE324" s="57" t="s">
        <v>360</v>
      </c>
      <c r="EF324" s="57" t="s">
        <v>360</v>
      </c>
      <c r="EG324" s="57"/>
      <c r="EH324" s="57" t="s">
        <v>360</v>
      </c>
      <c r="EI324" s="57"/>
      <c r="EJ324" s="38"/>
      <c r="EK324" s="38"/>
      <c r="EL324" s="38"/>
      <c r="EM324" s="61"/>
      <c r="EN324" s="57"/>
      <c r="EO324" s="57"/>
      <c r="EP324" s="57"/>
      <c r="EQ324" s="57" t="s">
        <v>360</v>
      </c>
      <c r="ER324" s="57" t="s">
        <v>360</v>
      </c>
      <c r="ES324" s="57"/>
      <c r="ET324" s="57"/>
      <c r="EU324" s="57"/>
      <c r="EV324" s="57" t="s">
        <v>360</v>
      </c>
      <c r="EW324" s="57"/>
      <c r="EX324" s="57"/>
      <c r="EY324" s="57"/>
      <c r="EZ324" s="57"/>
      <c r="FA324" s="57"/>
      <c r="FB324" s="57"/>
      <c r="FC324" s="57"/>
      <c r="FD324" s="38"/>
      <c r="FE324" s="38"/>
      <c r="FF324" s="38"/>
      <c r="FG324" s="61"/>
      <c r="FH324" s="57" t="s">
        <v>360</v>
      </c>
      <c r="FI324" s="57"/>
      <c r="FJ324" s="57"/>
      <c r="FK324" s="57"/>
      <c r="FL324" s="57" t="s">
        <v>360</v>
      </c>
      <c r="FM324" s="57"/>
      <c r="FN324" s="57"/>
      <c r="FO324" s="57"/>
      <c r="FP324" s="57"/>
      <c r="FQ324" s="57"/>
      <c r="FR324" s="57"/>
      <c r="FS324" s="57"/>
      <c r="FT324" s="57"/>
      <c r="FU324" s="57"/>
      <c r="FV324" s="57"/>
      <c r="FW324" s="38"/>
      <c r="FX324" s="38"/>
      <c r="FY324" s="38"/>
      <c r="FZ324" s="38"/>
      <c r="GA324" s="61"/>
      <c r="GB324" s="57"/>
      <c r="GC324" s="57"/>
      <c r="GD324" s="57"/>
      <c r="GE324" s="57"/>
      <c r="GF324" s="57" t="s">
        <v>360</v>
      </c>
      <c r="GG324" s="57"/>
      <c r="GH324" s="57"/>
      <c r="GI324" s="57"/>
      <c r="GJ324" s="57"/>
      <c r="GK324" s="57"/>
      <c r="GL324" s="57"/>
      <c r="GM324" s="57"/>
      <c r="GN324" s="57" t="s">
        <v>360</v>
      </c>
      <c r="GO324" s="57" t="s">
        <v>360</v>
      </c>
      <c r="GP324" s="57"/>
      <c r="GQ324" s="57" t="s">
        <v>360</v>
      </c>
      <c r="GR324" s="57"/>
      <c r="GS324" s="38"/>
      <c r="GT324" s="38"/>
      <c r="GU324" s="61"/>
      <c r="GV324" s="57"/>
      <c r="GW324" s="57" t="s">
        <v>360</v>
      </c>
      <c r="GX324" s="57"/>
      <c r="GY324" s="57"/>
      <c r="GZ324" s="57"/>
      <c r="HA324" s="57"/>
      <c r="HB324" s="57"/>
      <c r="HC324" s="57"/>
      <c r="HD324" s="57"/>
      <c r="HE324" s="57"/>
      <c r="HF324" s="57"/>
      <c r="HG324" s="57" t="s">
        <v>360</v>
      </c>
      <c r="HH324" s="57" t="s">
        <v>360</v>
      </c>
      <c r="HI324" s="57"/>
      <c r="HJ324" s="57"/>
      <c r="HK324" s="57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61"/>
      <c r="IJ324" s="57"/>
      <c r="IK324" s="57"/>
      <c r="IL324" s="57"/>
      <c r="IM324" s="57"/>
      <c r="IN324" s="57"/>
      <c r="IO324" s="57"/>
      <c r="IP324" s="57"/>
      <c r="IQ324" s="57"/>
      <c r="IR324" s="57"/>
      <c r="IS324" s="57"/>
      <c r="IT324" s="57"/>
      <c r="IU324" s="57"/>
      <c r="IV324" s="57"/>
      <c r="IW324" s="57"/>
      <c r="IX324" s="57"/>
      <c r="IY324" s="57"/>
      <c r="IZ324" s="38"/>
      <c r="JA324" s="38"/>
      <c r="JB324" s="38"/>
      <c r="JC324" s="61"/>
      <c r="JD324" s="57"/>
      <c r="JE324" s="57"/>
      <c r="JF324" s="57"/>
      <c r="JG324" s="57" t="s">
        <v>360</v>
      </c>
      <c r="JH324" s="57"/>
      <c r="JI324" s="57"/>
      <c r="JJ324" s="57"/>
      <c r="JK324" s="57"/>
      <c r="JL324" s="57"/>
      <c r="JM324" s="57"/>
      <c r="JN324" s="57"/>
      <c r="JO324" s="57"/>
      <c r="JP324" s="57"/>
      <c r="JQ324" s="57"/>
      <c r="JR324" s="57"/>
      <c r="JS324" s="57"/>
      <c r="JT324" s="57"/>
      <c r="JU324" s="38"/>
      <c r="JV324" s="38"/>
      <c r="JW324" s="37"/>
      <c r="JX324" s="38"/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61"/>
      <c r="NT324" s="57"/>
      <c r="NU324" s="57"/>
      <c r="NV324" s="57"/>
      <c r="NW324" s="57"/>
      <c r="NX324" s="57"/>
      <c r="NY324" s="57"/>
      <c r="NZ324" s="57"/>
      <c r="OA324" s="57"/>
      <c r="OB324" s="57"/>
      <c r="OC324" s="57"/>
      <c r="OD324" s="57"/>
      <c r="OE324" s="57"/>
      <c r="OF324" s="57"/>
      <c r="OG324" s="57"/>
      <c r="OH324" s="57"/>
      <c r="OI324" s="57"/>
      <c r="OJ324" s="57"/>
      <c r="OK324" s="38"/>
      <c r="OL324" s="38"/>
      <c r="OM324" s="57"/>
      <c r="ON324" s="57"/>
      <c r="OO324" s="57"/>
      <c r="OP324" s="57"/>
      <c r="OQ324" s="57"/>
      <c r="OR324" s="57"/>
      <c r="OS324" s="57"/>
      <c r="OT324" s="57"/>
      <c r="OU324" s="57"/>
      <c r="OV324" s="57"/>
      <c r="OW324" s="57"/>
      <c r="OX324" s="57"/>
      <c r="OY324" s="57"/>
      <c r="OZ324" s="38"/>
      <c r="PA324" s="38"/>
      <c r="PB324" s="38"/>
      <c r="PC324" s="38"/>
      <c r="PD324" s="38"/>
      <c r="PE324" s="38"/>
      <c r="PF324" s="38"/>
      <c r="PG324" s="61"/>
      <c r="PH324" s="57"/>
      <c r="PI324" s="57"/>
      <c r="PJ324" s="57"/>
      <c r="PK324" s="57"/>
      <c r="PL324" s="57" t="s">
        <v>360</v>
      </c>
      <c r="PM324" s="57"/>
      <c r="PN324" s="57"/>
      <c r="PO324" s="57"/>
      <c r="PP324" s="57"/>
      <c r="PQ324" s="57"/>
      <c r="PR324" s="57"/>
      <c r="PS324" s="57"/>
      <c r="PT324" s="57"/>
      <c r="PU324" s="57"/>
      <c r="PV324" s="57"/>
      <c r="PW324" s="57"/>
      <c r="PX324" s="57"/>
      <c r="PY324" s="38"/>
      <c r="PZ324" s="38"/>
      <c r="QA324" s="61"/>
      <c r="QB324" s="57"/>
      <c r="QC324" s="57"/>
      <c r="QD324" s="57"/>
      <c r="QE324" s="57"/>
      <c r="QF324" s="57"/>
      <c r="QG324" s="57" t="s">
        <v>360</v>
      </c>
      <c r="QH324" s="57"/>
      <c r="QI324" s="57"/>
      <c r="QJ324" s="57"/>
      <c r="QK324" s="57"/>
      <c r="QL324" s="57"/>
      <c r="QM324" s="57"/>
      <c r="QN324" s="57"/>
      <c r="QO324" s="57"/>
      <c r="QP324" s="57"/>
      <c r="QQ324" s="57"/>
      <c r="QR324" s="57"/>
      <c r="QS324" s="38"/>
      <c r="QT324" s="38"/>
      <c r="QU324" s="61"/>
      <c r="QV324" s="57"/>
      <c r="QW324" s="57"/>
      <c r="QX324" s="57"/>
      <c r="QY324" s="57"/>
      <c r="QZ324" s="57"/>
      <c r="RA324" s="57" t="s">
        <v>360</v>
      </c>
      <c r="RB324" s="57"/>
      <c r="RC324" s="57"/>
      <c r="RD324" s="57"/>
      <c r="RE324" s="57"/>
      <c r="RF324" s="57"/>
      <c r="RG324" s="57"/>
      <c r="RH324" s="57"/>
      <c r="RI324" s="57"/>
      <c r="RJ324" s="57"/>
      <c r="RK324" s="57"/>
      <c r="RL324" s="57"/>
      <c r="RM324" s="57"/>
      <c r="RN324" s="38"/>
      <c r="RO324" s="37"/>
      <c r="RP324" s="38"/>
      <c r="RQ324" s="38"/>
      <c r="RR324" s="38"/>
      <c r="RS324" s="38"/>
      <c r="RT324" s="38"/>
      <c r="RU324" s="38"/>
      <c r="RV324" s="38"/>
      <c r="RW324" s="38"/>
      <c r="RX324" s="38"/>
      <c r="RY324" s="38"/>
      <c r="RZ324" s="38"/>
      <c r="SA324" s="38"/>
      <c r="SB324" s="38"/>
      <c r="SC324" s="38"/>
      <c r="SD324" s="38"/>
      <c r="SE324" s="38"/>
      <c r="SF324" s="38"/>
      <c r="SG324" s="38"/>
      <c r="SH324" s="38"/>
      <c r="SI324" s="37"/>
      <c r="SJ324" s="38"/>
      <c r="SK324" s="38"/>
      <c r="SL324" s="38"/>
      <c r="SM324" s="38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7"/>
      <c r="TD324" s="38"/>
      <c r="TE324" s="38"/>
      <c r="TF324" s="38"/>
      <c r="TG324" s="38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7"/>
      <c r="TX324" s="38"/>
      <c r="TY324" s="38"/>
      <c r="TZ324" s="38"/>
      <c r="UA324" s="38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7"/>
      <c r="UR324" s="38"/>
      <c r="US324" s="38"/>
      <c r="UT324" s="38"/>
      <c r="UU324" s="38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7"/>
      <c r="VL324" s="38"/>
      <c r="VM324" s="38"/>
      <c r="VN324" s="38"/>
      <c r="VO324" s="38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7"/>
      <c r="WF324" s="38"/>
      <c r="WG324" s="38"/>
      <c r="WH324" s="38"/>
      <c r="WI324" s="38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7"/>
      <c r="WZ324" s="38"/>
      <c r="XA324" s="38"/>
      <c r="XB324" s="38"/>
      <c r="XC324" s="38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7"/>
      <c r="XT324" s="38"/>
      <c r="XU324" s="38"/>
      <c r="XV324" s="38"/>
      <c r="XW324" s="38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7"/>
      <c r="YN324" s="38"/>
      <c r="YO324" s="38"/>
      <c r="YP324" s="38"/>
      <c r="YQ324" s="38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7"/>
      <c r="ZH324" s="38"/>
      <c r="ZI324" s="38"/>
      <c r="ZJ324" s="38"/>
      <c r="ZK324" s="38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7"/>
      <c r="AAB324" s="38"/>
      <c r="AAC324" s="38"/>
      <c r="AAD324" s="38"/>
      <c r="AAE324" s="38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7"/>
      <c r="AAV324" s="38"/>
      <c r="AAW324" s="38"/>
      <c r="AAX324" s="38"/>
      <c r="AAY324" s="38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7"/>
      <c r="ABP324" s="38"/>
      <c r="ABQ324" s="38"/>
      <c r="ABR324" s="38"/>
      <c r="ABS324" s="38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7"/>
      <c r="ACJ324" s="38"/>
      <c r="ACK324" s="38"/>
      <c r="ACL324" s="38"/>
      <c r="ACM324" s="38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7"/>
      <c r="ADD324" s="38"/>
      <c r="ADE324" s="38"/>
      <c r="ADF324" s="38"/>
      <c r="ADG324" s="38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7"/>
      <c r="ADX324" s="38"/>
      <c r="ADY324" s="38"/>
      <c r="ADZ324" s="38"/>
      <c r="AEA324" s="38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7"/>
      <c r="AER324" s="38"/>
      <c r="AES324" s="38"/>
      <c r="AET324" s="38"/>
      <c r="AEU324" s="38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7"/>
      <c r="AFL324" s="38"/>
      <c r="AFM324" s="38"/>
      <c r="AFN324" s="38"/>
      <c r="AFO324" s="38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F324" s="85" t="str">
        <f t="shared" ref="AGF324:AGF334" si="1076">IF(COUNTIFS($C$7:$AGE$7,"="&amp;$AGK$5,$C324:$AGE324,"б")=0,"",COUNTIFS($C$7:$AGE$7,"="&amp;$AGK$5,$C324:$AGE324,"б"))</f>
        <v/>
      </c>
      <c r="AGG324" s="85" t="str">
        <f t="shared" ref="AGG324:AGG334" si="1077">IF(COUNTIFS($C$7:$AGE$7,"="&amp;$AGK$5,$C324:$AGE324,"у")=0,"",COUNTIFS($C$7:$AGE$7,"="&amp;$AGK$5,$C324:$AGE324,"у"))</f>
        <v/>
      </c>
      <c r="AGH324" s="85">
        <f t="shared" ref="AGH324:AGH334" si="1078">IF(COUNTIFS($C$7:$AGE$7,"="&amp;$AGK$5,$C324:$AGE324,"н")=0,"",COUNTIFS($C$7:$AGE$7,"="&amp;$AGK$5,$C324:$AGE324,"н"))</f>
        <v>1</v>
      </c>
      <c r="AGL324" s="36" t="str">
        <f>IF(COUNTIFS($C$6:$AGE$6,9,$C324:$AGE324,"б")=0,"",COUNTIFS($C$6:$AGE$6,9,$C324:$AGE324,"б"))</f>
        <v/>
      </c>
      <c r="AGM324" s="36" t="str">
        <f t="shared" ref="AGM324:AGM334" si="1079">IF(COUNTIFS($C$6:$AGE$6,9,$C324:$AGE324,"у")=0,"",COUNTIFS($C$6:$AGE$6,9,$C324:$AGE324,"у"))</f>
        <v/>
      </c>
      <c r="AGN324" s="39">
        <f>IF(COUNTIFS($C$6:$AGE$6,9,$C324:$AGE324,"н")=0,"",COUNTIFS($C$6:$AGE$6,9,$C324:$AGE324,"н"))</f>
        <v>3</v>
      </c>
      <c r="AGO324" s="36" t="str">
        <f>IF(COUNTIFS($C$6:$AGE$6,10,$C324:$AGE324,"б")=0,"",COUNTIFS($C$6:$AGE$6,10,$C324:$AGE324,"б"))</f>
        <v/>
      </c>
      <c r="AGP324" s="36" t="str">
        <f t="shared" ref="AGP324:AGP334" si="1080">IF(COUNTIFS($C$6:$AGE$6,10,$C324:$AGE324,"у")=0,"",COUNTIFS($C$6:$AGE$6,10,$C324:$AGE324,"у"))</f>
        <v/>
      </c>
      <c r="AGQ324" s="39">
        <f>IF(COUNTIFS($C$6:$AGE$6,10,$C324:$AGE324,"н")=0,"",COUNTIFS($C$6:$AGE$6,10,$C324:$AGE324,"н"))</f>
        <v>14</v>
      </c>
      <c r="AGR324" s="36" t="str">
        <f>IF(COUNTIFS($C$6:$AGE$6,11,$C324:$AGE324,"б")=0,"",COUNTIFS($C$6:$AGE$6,11,$C324:$AGE324,"б"))</f>
        <v/>
      </c>
      <c r="AGS324" s="36" t="str">
        <f t="shared" ref="AGS324:AGS334" si="1081">IF(COUNTIFS($C$6:$AGE$6,11,$C324:$AGE324,"у")=0,"",COUNTIFS($C$6:$AGE$6,11,$C324:$AGE324,"у"))</f>
        <v/>
      </c>
      <c r="AGT324" s="39">
        <f>IF(COUNTIFS($C$6:$AGE$6,11,$C324:$AGE324,"н")=0,"",COUNTIFS($C$6:$AGE$6,11,$C324:$AGE324,"н"))</f>
        <v>7</v>
      </c>
      <c r="AGU324" s="36" t="str">
        <f>IF(COUNTIFS($C$6:$AGE$6,12,$C324:$AGE324,"б")=0,"",COUNTIFS($C$6:$AGE$6,12,$C324:$AGE324,"б"))</f>
        <v/>
      </c>
      <c r="AGV324" s="36" t="str">
        <f t="shared" ref="AGV324:AGV334" si="1082">IF(COUNTIFS($C$6:$AGE$6,12,$C324:$AGE324,"у")=0,"",COUNTIFS($C$6:$AGE$6,12,$C324:$AGE324,"у"))</f>
        <v/>
      </c>
      <c r="AGW324" s="39">
        <f>IF(COUNTIFS($C$6:$AGE$6,12,$C324:$AGE324,"н")=0,"",COUNTIFS($C$6:$AGE$6,12,$C324:$AGE324,"н"))</f>
        <v>1</v>
      </c>
      <c r="AGX324" s="36" t="str">
        <f>IF(COUNTIFS($C$6:$AGE$6,1,$C324:$AGE324,"б")=0,"",COUNTIFS($C$6:$AGE$6,1,$C324:$AGE324,"б"))</f>
        <v/>
      </c>
      <c r="AGY324" s="36" t="str">
        <f t="shared" ref="AGY324:AGY334" si="1083">IF(COUNTIFS($C$6:$AGE$6,1,$C324:$AGE324,"у")=0,"",COUNTIFS($C$6:$AGE$6,1,$C324:$AGE324,"у"))</f>
        <v/>
      </c>
      <c r="AGZ324" s="39">
        <f>IF(COUNTIFS($C$6:$AGE$6,1,$C324:$AGE324,"н")=0,"",COUNTIFS($C$6:$AGE$6,1,$C324:$AGE324,"н"))</f>
        <v>1</v>
      </c>
      <c r="AHA324" s="36" t="str">
        <f>IF(COUNTIFS($C$6:$AGE$6,2,$C324:$AGE324,"б")=0,"",COUNTIFS($C$6:$AGE$6,2,$C324:$AGE324,"б"))</f>
        <v/>
      </c>
      <c r="AHB324" s="36" t="str">
        <f t="shared" ref="AHB324:AHB334" si="1084">IF(COUNTIFS($C$6:$AGE$6,2,$C324:$AGE324,"у")=0,"",COUNTIFS($C$6:$AGE$6,2,$C324:$AGE324,"у"))</f>
        <v/>
      </c>
      <c r="AHC324" s="39">
        <f>IF(COUNTIFS($C$6:$AGE$6,2,$C324:$AGE324,"н")=0,"",COUNTIFS($C$6:$AGE$6,2,$C324:$AGE324,"н"))</f>
        <v>2</v>
      </c>
      <c r="AHD324" s="36" t="str">
        <f>IF(COUNTIFS($C$6:$AGE$6,3,$C324:$AGE324,"б")=0,"",COUNTIFS($C$6:$AGE$6,3,$C324:$AGE324,"б"))</f>
        <v/>
      </c>
      <c r="AHE324" s="36" t="str">
        <f t="shared" ref="AHE324:AHE334" si="1085">IF(COUNTIFS($C$6:$AGE$6,3,$C324:$AGE324,"у")=0,"",COUNTIFS($C$6:$AGE$6,3,$C324:$AGE324,"у"))</f>
        <v/>
      </c>
      <c r="AHF324" s="39" t="str">
        <f>IF(COUNTIFS($C$6:$AGE$6,3,$C324:$AGE324,"н")=0,"",COUNTIFS($C$6:$AGE$6,3,$C324:$AGE324,"н"))</f>
        <v/>
      </c>
      <c r="AHG324" s="36" t="str">
        <f>IF(COUNTIFS($C$6:$AGE$6,4,$C324:$AGE324,"б")=0,"",COUNTIFS($C$6:$AGE$6,4,$C324:$AGE324,"б"))</f>
        <v/>
      </c>
      <c r="AHH324" s="36" t="str">
        <f t="shared" ref="AHH324:AHH334" si="1086">IF(COUNTIFS($C$6:$AGE$6,4,$C324:$AGE324,"у")=0,"",COUNTIFS($C$6:$AGE$6,4,$C324:$AGE324,"у"))</f>
        <v/>
      </c>
      <c r="AHI324" s="39" t="str">
        <f>IF(COUNTIFS($C$6:$AGE$6,4,$C324:$AGE324,"н")=0,"",COUNTIFS($C$6:$AGE$6,4,$C324:$AGE324,"н"))</f>
        <v/>
      </c>
      <c r="AHJ324" s="36" t="str">
        <f>IF(COUNTIFS($C$6:$AGE$6,5,$C324:$AGE324,"б")=0,"",COUNTIFS($C$6:$AGE$6,5,$C324:$AGE324,"б"))</f>
        <v/>
      </c>
      <c r="AHK324" s="36" t="str">
        <f t="shared" ref="AHK324:AHK334" si="1087">IF(COUNTIFS($C$6:$AGE$6,5,$C324:$AGE324,"у")=0,"",COUNTIFS($C$6:$AGE$6,5,$C324:$AGE324,"у"))</f>
        <v/>
      </c>
      <c r="AHL324" s="39" t="str">
        <f>IF(COUNTIFS($C$6:$AGE$6,5,$C324:$AGE324,"н")=0,"",COUNTIFS($C$6:$AGE$6,5,$C324:$AGE324,"н"))</f>
        <v/>
      </c>
      <c r="AHM324" s="36" t="str">
        <f>IF(COUNTIFS($C$6:$AGE$6,6,$C324:$AGE324,"б")=0,"",COUNTIFS($C$6:$AGE$6,6,$C324:$AGE324,"б"))</f>
        <v/>
      </c>
      <c r="AHN324" s="36" t="str">
        <f t="shared" ref="AHN324:AHN334" si="1088">IF(COUNTIFS($C$6:$AGE$6,6,$C324:$AGE324,"у")=0,"",COUNTIFS($C$6:$AGE$6,6,$C324:$AGE324,"у"))</f>
        <v/>
      </c>
      <c r="AHO324" s="39" t="str">
        <f>IF(COUNTIFS($C$6:$AGE$6,6,$C324:$AGE324,"н")=0,"",COUNTIFS($C$6:$AGE$6,6,$C324:$AGE324,"н"))</f>
        <v/>
      </c>
    </row>
    <row r="325" spans="1:918" s="5" customFormat="1" outlineLevel="1" x14ac:dyDescent="0.25">
      <c r="A325" s="35">
        <f>A324+1</f>
        <v>2</v>
      </c>
      <c r="B325" s="46" t="s">
        <v>187</v>
      </c>
      <c r="C325" s="37"/>
      <c r="D325" s="63"/>
      <c r="E325" s="63"/>
      <c r="F325" s="63"/>
      <c r="G325" s="57" t="s">
        <v>360</v>
      </c>
      <c r="H325" s="57" t="s">
        <v>360</v>
      </c>
      <c r="I325" s="57" t="s">
        <v>360</v>
      </c>
      <c r="J325" s="57" t="s">
        <v>360</v>
      </c>
      <c r="K325" s="57"/>
      <c r="L325" s="57" t="s">
        <v>360</v>
      </c>
      <c r="M325" s="57"/>
      <c r="N325" s="57"/>
      <c r="O325" s="57" t="s">
        <v>360</v>
      </c>
      <c r="P325" s="57" t="s">
        <v>360</v>
      </c>
      <c r="Q325" s="57" t="s">
        <v>360</v>
      </c>
      <c r="R325" s="57" t="s">
        <v>360</v>
      </c>
      <c r="S325" s="57"/>
      <c r="T325" s="38"/>
      <c r="U325" s="38"/>
      <c r="V325" s="38"/>
      <c r="W325" s="61"/>
      <c r="X325" s="57"/>
      <c r="Y325" s="57"/>
      <c r="Z325" s="57"/>
      <c r="AA325" s="57" t="s">
        <v>360</v>
      </c>
      <c r="AB325" s="57"/>
      <c r="AC325" s="57"/>
      <c r="AD325" s="57"/>
      <c r="AE325" s="57"/>
      <c r="AF325" s="57"/>
      <c r="AG325" s="57"/>
      <c r="AH325" s="57"/>
      <c r="AI325" s="57"/>
      <c r="AJ325" s="57"/>
      <c r="AK325" s="57"/>
      <c r="AL325" s="57"/>
      <c r="AM325" s="57"/>
      <c r="AN325" s="38"/>
      <c r="AO325" s="38"/>
      <c r="AP325" s="38"/>
      <c r="AQ325" s="61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 t="s">
        <v>360</v>
      </c>
      <c r="BD325" s="57" t="s">
        <v>360</v>
      </c>
      <c r="BE325" s="57" t="s">
        <v>360</v>
      </c>
      <c r="BF325" s="57"/>
      <c r="BG325" s="57" t="s">
        <v>360</v>
      </c>
      <c r="BH325" s="57"/>
      <c r="BI325" s="38"/>
      <c r="BJ325" s="38"/>
      <c r="BK325" s="61"/>
      <c r="BL325" s="57"/>
      <c r="BM325" s="57"/>
      <c r="BN325" s="57"/>
      <c r="BO325" s="57"/>
      <c r="BP325" s="57"/>
      <c r="BQ325" s="57"/>
      <c r="BR325" s="57"/>
      <c r="BS325" s="57"/>
      <c r="BT325" s="57"/>
      <c r="BU325" s="57"/>
      <c r="BV325" s="57"/>
      <c r="BW325" s="57"/>
      <c r="BX325" s="57"/>
      <c r="BY325" s="57"/>
      <c r="BZ325" s="57"/>
      <c r="CA325" s="38"/>
      <c r="CB325" s="38"/>
      <c r="CC325" s="38"/>
      <c r="CD325" s="38"/>
      <c r="CE325" s="61"/>
      <c r="CF325" s="57"/>
      <c r="CG325" s="57" t="s">
        <v>360</v>
      </c>
      <c r="CH325" s="57"/>
      <c r="CI325" s="57"/>
      <c r="CJ325" s="57" t="s">
        <v>360</v>
      </c>
      <c r="CK325" s="57"/>
      <c r="CL325" s="57"/>
      <c r="CM325" s="57"/>
      <c r="CN325" s="57" t="s">
        <v>360</v>
      </c>
      <c r="CO325" s="57"/>
      <c r="CP325" s="57"/>
      <c r="CQ325" s="57"/>
      <c r="CR325" s="57"/>
      <c r="CS325" s="57"/>
      <c r="CT325" s="57"/>
      <c r="CU325" s="57"/>
      <c r="CV325" s="38"/>
      <c r="CW325" s="38"/>
      <c r="CX325" s="38"/>
      <c r="CY325" s="61"/>
      <c r="CZ325" s="57" t="s">
        <v>360</v>
      </c>
      <c r="DA325" s="57"/>
      <c r="DB325" s="57"/>
      <c r="DC325" s="57"/>
      <c r="DD325" s="57"/>
      <c r="DE325" s="57"/>
      <c r="DF325" s="57"/>
      <c r="DG325" s="57"/>
      <c r="DH325" s="57"/>
      <c r="DI325" s="57"/>
      <c r="DJ325" s="57"/>
      <c r="DK325" s="57"/>
      <c r="DL325" s="57" t="s">
        <v>360</v>
      </c>
      <c r="DM325" s="57"/>
      <c r="DN325" s="57"/>
      <c r="DO325" s="57" t="s">
        <v>360</v>
      </c>
      <c r="DP325" s="57"/>
      <c r="DQ325" s="38"/>
      <c r="DR325" s="38"/>
      <c r="DS325" s="57" t="s">
        <v>360</v>
      </c>
      <c r="DT325" s="57"/>
      <c r="DU325" s="57"/>
      <c r="DV325" s="57"/>
      <c r="DW325" s="57"/>
      <c r="DX325" s="57"/>
      <c r="DY325" s="57"/>
      <c r="DZ325" s="57"/>
      <c r="EA325" s="57" t="s">
        <v>360</v>
      </c>
      <c r="EB325" s="57"/>
      <c r="EC325" s="57"/>
      <c r="ED325" s="57"/>
      <c r="EE325" s="57"/>
      <c r="EF325" s="57"/>
      <c r="EG325" s="57"/>
      <c r="EH325" s="57"/>
      <c r="EI325" s="57"/>
      <c r="EJ325" s="38"/>
      <c r="EK325" s="38"/>
      <c r="EL325" s="38"/>
      <c r="EM325" s="61"/>
      <c r="EN325" s="57"/>
      <c r="EO325" s="57"/>
      <c r="EP325" s="57"/>
      <c r="EQ325" s="57" t="s">
        <v>360</v>
      </c>
      <c r="ER325" s="57" t="s">
        <v>360</v>
      </c>
      <c r="ES325" s="57"/>
      <c r="ET325" s="57"/>
      <c r="EU325" s="57"/>
      <c r="EV325" s="57" t="s">
        <v>360</v>
      </c>
      <c r="EW325" s="57" t="s">
        <v>360</v>
      </c>
      <c r="EX325" s="57"/>
      <c r="EY325" s="57"/>
      <c r="EZ325" s="57" t="s">
        <v>360</v>
      </c>
      <c r="FA325" s="57" t="s">
        <v>360</v>
      </c>
      <c r="FB325" s="57"/>
      <c r="FC325" s="57"/>
      <c r="FD325" s="38"/>
      <c r="FE325" s="38"/>
      <c r="FF325" s="38"/>
      <c r="FG325" s="61"/>
      <c r="FH325" s="57"/>
      <c r="FI325" s="57"/>
      <c r="FJ325" s="57"/>
      <c r="FK325" s="57" t="s">
        <v>360</v>
      </c>
      <c r="FL325" s="57"/>
      <c r="FM325" s="57"/>
      <c r="FN325" s="57"/>
      <c r="FO325" s="57"/>
      <c r="FP325" s="57"/>
      <c r="FQ325" s="57" t="s">
        <v>360</v>
      </c>
      <c r="FR325" s="57"/>
      <c r="FS325" s="57"/>
      <c r="FT325" s="57" t="s">
        <v>360</v>
      </c>
      <c r="FU325" s="57" t="s">
        <v>360</v>
      </c>
      <c r="FV325" s="57"/>
      <c r="FW325" s="38"/>
      <c r="FX325" s="38"/>
      <c r="FY325" s="38"/>
      <c r="FZ325" s="38"/>
      <c r="GA325" s="61"/>
      <c r="GB325" s="57"/>
      <c r="GC325" s="57"/>
      <c r="GD325" s="57"/>
      <c r="GE325" s="57" t="s">
        <v>360</v>
      </c>
      <c r="GF325" s="57" t="s">
        <v>360</v>
      </c>
      <c r="GG325" s="57"/>
      <c r="GH325" s="57"/>
      <c r="GI325" s="57"/>
      <c r="GJ325" s="57"/>
      <c r="GK325" s="57"/>
      <c r="GL325" s="57"/>
      <c r="GM325" s="57"/>
      <c r="GN325" s="57"/>
      <c r="GO325" s="57"/>
      <c r="GP325" s="57"/>
      <c r="GQ325" s="57" t="s">
        <v>360</v>
      </c>
      <c r="GR325" s="57"/>
      <c r="GS325" s="38"/>
      <c r="GT325" s="38"/>
      <c r="GU325" s="61"/>
      <c r="GV325" s="57"/>
      <c r="GW325" s="57" t="s">
        <v>360</v>
      </c>
      <c r="GX325" s="57"/>
      <c r="GY325" s="57" t="s">
        <v>360</v>
      </c>
      <c r="GZ325" s="57"/>
      <c r="HA325" s="57"/>
      <c r="HB325" s="57"/>
      <c r="HC325" s="57"/>
      <c r="HD325" s="57"/>
      <c r="HE325" s="57"/>
      <c r="HF325" s="57"/>
      <c r="HG325" s="57"/>
      <c r="HH325" s="57"/>
      <c r="HI325" s="57"/>
      <c r="HJ325" s="57"/>
      <c r="HK325" s="57"/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61"/>
      <c r="IJ325" s="57"/>
      <c r="IK325" s="57"/>
      <c r="IL325" s="57"/>
      <c r="IM325" s="57"/>
      <c r="IN325" s="57"/>
      <c r="IO325" s="57"/>
      <c r="IP325" s="57"/>
      <c r="IQ325" s="57"/>
      <c r="IR325" s="57"/>
      <c r="IS325" s="57"/>
      <c r="IT325" s="57"/>
      <c r="IU325" s="57"/>
      <c r="IV325" s="57" t="s">
        <v>360</v>
      </c>
      <c r="IW325" s="57"/>
      <c r="IX325" s="57"/>
      <c r="IY325" s="57"/>
      <c r="IZ325" s="38"/>
      <c r="JA325" s="38"/>
      <c r="JB325" s="38"/>
      <c r="JC325" s="61"/>
      <c r="JD325" s="57"/>
      <c r="JE325" s="57"/>
      <c r="JF325" s="57"/>
      <c r="JG325" s="57"/>
      <c r="JH325" s="57"/>
      <c r="JI325" s="57"/>
      <c r="JJ325" s="57"/>
      <c r="JK325" s="57"/>
      <c r="JL325" s="57"/>
      <c r="JM325" s="57"/>
      <c r="JN325" s="57"/>
      <c r="JO325" s="57"/>
      <c r="JP325" s="57" t="s">
        <v>360</v>
      </c>
      <c r="JQ325" s="57" t="s">
        <v>360</v>
      </c>
      <c r="JR325" s="57"/>
      <c r="JS325" s="57"/>
      <c r="JT325" s="57"/>
      <c r="JU325" s="38"/>
      <c r="JV325" s="38"/>
      <c r="JW325" s="37"/>
      <c r="JX325" s="38"/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61"/>
      <c r="NT325" s="57"/>
      <c r="NU325" s="57"/>
      <c r="NV325" s="57"/>
      <c r="NW325" s="57"/>
      <c r="NX325" s="57" t="s">
        <v>360</v>
      </c>
      <c r="NY325" s="57" t="s">
        <v>360</v>
      </c>
      <c r="NZ325" s="57" t="s">
        <v>360</v>
      </c>
      <c r="OA325" s="57"/>
      <c r="OB325" s="57"/>
      <c r="OC325" s="57" t="s">
        <v>360</v>
      </c>
      <c r="OD325" s="57"/>
      <c r="OE325" s="57"/>
      <c r="OF325" s="57" t="s">
        <v>360</v>
      </c>
      <c r="OG325" s="57"/>
      <c r="OH325" s="57"/>
      <c r="OI325" s="57" t="s">
        <v>360</v>
      </c>
      <c r="OJ325" s="57" t="s">
        <v>360</v>
      </c>
      <c r="OK325" s="38"/>
      <c r="OL325" s="38"/>
      <c r="OM325" s="57" t="s">
        <v>360</v>
      </c>
      <c r="ON325" s="57" t="s">
        <v>360</v>
      </c>
      <c r="OO325" s="57" t="s">
        <v>360</v>
      </c>
      <c r="OP325" s="57"/>
      <c r="OQ325" s="57"/>
      <c r="OR325" s="57" t="s">
        <v>360</v>
      </c>
      <c r="OS325" s="57"/>
      <c r="OT325" s="57"/>
      <c r="OU325" s="57" t="s">
        <v>360</v>
      </c>
      <c r="OV325" s="57"/>
      <c r="OW325" s="57"/>
      <c r="OX325" s="57" t="s">
        <v>360</v>
      </c>
      <c r="OY325" s="57" t="s">
        <v>360</v>
      </c>
      <c r="OZ325" s="38"/>
      <c r="PA325" s="38"/>
      <c r="PB325" s="38"/>
      <c r="PC325" s="38"/>
      <c r="PD325" s="38"/>
      <c r="PE325" s="38"/>
      <c r="PF325" s="38"/>
      <c r="PG325" s="61"/>
      <c r="PH325" s="57"/>
      <c r="PI325" s="57"/>
      <c r="PJ325" s="57"/>
      <c r="PK325" s="57"/>
      <c r="PL325" s="57" t="s">
        <v>360</v>
      </c>
      <c r="PM325" s="57"/>
      <c r="PN325" s="57"/>
      <c r="PO325" s="57"/>
      <c r="PP325" s="57"/>
      <c r="PQ325" s="57" t="s">
        <v>360</v>
      </c>
      <c r="PR325" s="57"/>
      <c r="PS325" s="57"/>
      <c r="PT325" s="57"/>
      <c r="PU325" s="57"/>
      <c r="PV325" s="57"/>
      <c r="PW325" s="57"/>
      <c r="PX325" s="57"/>
      <c r="PY325" s="38"/>
      <c r="PZ325" s="38"/>
      <c r="QA325" s="61"/>
      <c r="QB325" s="57"/>
      <c r="QC325" s="57"/>
      <c r="QD325" s="57"/>
      <c r="QE325" s="57"/>
      <c r="QF325" s="57"/>
      <c r="QG325" s="57"/>
      <c r="QH325" s="57"/>
      <c r="QI325" s="57" t="s">
        <v>360</v>
      </c>
      <c r="QJ325" s="57"/>
      <c r="QK325" s="57"/>
      <c r="QL325" s="57"/>
      <c r="QM325" s="57"/>
      <c r="QN325" s="57" t="s">
        <v>360</v>
      </c>
      <c r="QO325" s="57" t="s">
        <v>360</v>
      </c>
      <c r="QP325" s="57"/>
      <c r="QQ325" s="57" t="s">
        <v>360</v>
      </c>
      <c r="QR325" s="57" t="s">
        <v>360</v>
      </c>
      <c r="QS325" s="38"/>
      <c r="QT325" s="38"/>
      <c r="QU325" s="61"/>
      <c r="QV325" s="57"/>
      <c r="QW325" s="57"/>
      <c r="QX325" s="57"/>
      <c r="QY325" s="57"/>
      <c r="QZ325" s="57"/>
      <c r="RA325" s="57"/>
      <c r="RB325" s="57"/>
      <c r="RC325" s="57"/>
      <c r="RD325" s="57"/>
      <c r="RE325" s="57"/>
      <c r="RF325" s="57"/>
      <c r="RG325" s="57"/>
      <c r="RH325" s="57"/>
      <c r="RI325" s="57"/>
      <c r="RJ325" s="57"/>
      <c r="RK325" s="57"/>
      <c r="RL325" s="57"/>
      <c r="RM325" s="57"/>
      <c r="RN325" s="38"/>
      <c r="RO325" s="37"/>
      <c r="RP325" s="38"/>
      <c r="RQ325" s="38"/>
      <c r="RR325" s="38"/>
      <c r="RS325" s="38"/>
      <c r="RT325" s="38"/>
      <c r="RU325" s="38"/>
      <c r="RV325" s="38"/>
      <c r="RW325" s="38"/>
      <c r="RX325" s="38"/>
      <c r="RY325" s="38"/>
      <c r="RZ325" s="38"/>
      <c r="SA325" s="38"/>
      <c r="SB325" s="38"/>
      <c r="SC325" s="38"/>
      <c r="SD325" s="38"/>
      <c r="SE325" s="38"/>
      <c r="SF325" s="38"/>
      <c r="SG325" s="38"/>
      <c r="SH325" s="38"/>
      <c r="SI325" s="37"/>
      <c r="SJ325" s="38"/>
      <c r="SK325" s="38"/>
      <c r="SL325" s="38"/>
      <c r="SM325" s="38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7"/>
      <c r="TD325" s="38"/>
      <c r="TE325" s="38"/>
      <c r="TF325" s="38"/>
      <c r="TG325" s="38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7"/>
      <c r="TX325" s="38"/>
      <c r="TY325" s="38"/>
      <c r="TZ325" s="38"/>
      <c r="UA325" s="38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7"/>
      <c r="UR325" s="38"/>
      <c r="US325" s="38"/>
      <c r="UT325" s="38"/>
      <c r="UU325" s="38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7"/>
      <c r="VL325" s="38"/>
      <c r="VM325" s="38"/>
      <c r="VN325" s="38"/>
      <c r="VO325" s="38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7"/>
      <c r="WF325" s="38"/>
      <c r="WG325" s="38"/>
      <c r="WH325" s="38"/>
      <c r="WI325" s="38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7"/>
      <c r="WZ325" s="38"/>
      <c r="XA325" s="38"/>
      <c r="XB325" s="38"/>
      <c r="XC325" s="38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7"/>
      <c r="XT325" s="38"/>
      <c r="XU325" s="38"/>
      <c r="XV325" s="38"/>
      <c r="XW325" s="38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7"/>
      <c r="YN325" s="38"/>
      <c r="YO325" s="38"/>
      <c r="YP325" s="38"/>
      <c r="YQ325" s="38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7"/>
      <c r="ZH325" s="38"/>
      <c r="ZI325" s="38"/>
      <c r="ZJ325" s="38"/>
      <c r="ZK325" s="38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7"/>
      <c r="AAB325" s="38"/>
      <c r="AAC325" s="38"/>
      <c r="AAD325" s="38"/>
      <c r="AAE325" s="38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7"/>
      <c r="AAV325" s="38"/>
      <c r="AAW325" s="38"/>
      <c r="AAX325" s="38"/>
      <c r="AAY325" s="38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7"/>
      <c r="ABP325" s="38"/>
      <c r="ABQ325" s="38"/>
      <c r="ABR325" s="38"/>
      <c r="ABS325" s="38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7"/>
      <c r="ACJ325" s="38"/>
      <c r="ACK325" s="38"/>
      <c r="ACL325" s="38"/>
      <c r="ACM325" s="38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7"/>
      <c r="ADD325" s="38"/>
      <c r="ADE325" s="38"/>
      <c r="ADF325" s="38"/>
      <c r="ADG325" s="38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7"/>
      <c r="ADX325" s="38"/>
      <c r="ADY325" s="38"/>
      <c r="ADZ325" s="38"/>
      <c r="AEA325" s="38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7"/>
      <c r="AER325" s="38"/>
      <c r="AES325" s="38"/>
      <c r="AET325" s="38"/>
      <c r="AEU325" s="38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7"/>
      <c r="AFL325" s="38"/>
      <c r="AFM325" s="38"/>
      <c r="AFN325" s="38"/>
      <c r="AFO325" s="38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F325" s="85" t="str">
        <f t="shared" si="1076"/>
        <v/>
      </c>
      <c r="AGG325" s="85" t="str">
        <f t="shared" si="1077"/>
        <v/>
      </c>
      <c r="AGH325" s="85" t="str">
        <f t="shared" si="1078"/>
        <v/>
      </c>
      <c r="AGL325" s="36" t="str">
        <f t="shared" ref="AGL325:AGL334" si="1089">IF(COUNTIFS($C$6:$AGE$6,9,$C325:$AGE325,"б")=0,"",COUNTIFS($C$6:$AGE$6,9,$C325:$AGE325,"б"))</f>
        <v/>
      </c>
      <c r="AGM325" s="36" t="str">
        <f t="shared" si="1079"/>
        <v/>
      </c>
      <c r="AGN325" s="39">
        <f t="shared" ref="AGN325:AGN334" si="1090">IF(COUNTIFS($C$6:$AGE$6,9,$C325:$AGE325,"н")=0,"",COUNTIFS($C$6:$AGE$6,9,$C325:$AGE325,"н"))</f>
        <v>17</v>
      </c>
      <c r="AGO325" s="36" t="str">
        <f t="shared" ref="AGO325:AGO334" si="1091">IF(COUNTIFS($C$6:$AGE$6,10,$C325:$AGE325,"б")=0,"",COUNTIFS($C$6:$AGE$6,10,$C325:$AGE325,"б"))</f>
        <v/>
      </c>
      <c r="AGP325" s="36" t="str">
        <f t="shared" si="1080"/>
        <v/>
      </c>
      <c r="AGQ325" s="39">
        <f t="shared" ref="AGQ325:AGQ334" si="1092">IF(COUNTIFS($C$6:$AGE$6,10,$C325:$AGE325,"н")=0,"",COUNTIFS($C$6:$AGE$6,10,$C325:$AGE325,"н"))</f>
        <v>15</v>
      </c>
      <c r="AGR325" s="36" t="str">
        <f t="shared" ref="AGR325:AGR334" si="1093">IF(COUNTIFS($C$6:$AGE$6,11,$C325:$AGE325,"б")=0,"",COUNTIFS($C$6:$AGE$6,11,$C325:$AGE325,"б"))</f>
        <v/>
      </c>
      <c r="AGS325" s="36" t="str">
        <f t="shared" si="1081"/>
        <v/>
      </c>
      <c r="AGT325" s="39">
        <f t="shared" ref="AGT325:AGT334" si="1094">IF(COUNTIFS($C$6:$AGE$6,11,$C325:$AGE325,"н")=0,"",COUNTIFS($C$6:$AGE$6,11,$C325:$AGE325,"н"))</f>
        <v>6</v>
      </c>
      <c r="AGU325" s="36" t="str">
        <f t="shared" ref="AGU325:AGU334" si="1095">IF(COUNTIFS($C$6:$AGE$6,12,$C325:$AGE325,"б")=0,"",COUNTIFS($C$6:$AGE$6,12,$C325:$AGE325,"б"))</f>
        <v/>
      </c>
      <c r="AGV325" s="36" t="str">
        <f t="shared" si="1082"/>
        <v/>
      </c>
      <c r="AGW325" s="39">
        <f t="shared" ref="AGW325:AGW334" si="1096">IF(COUNTIFS($C$6:$AGE$6,12,$C325:$AGE325,"н")=0,"",COUNTIFS($C$6:$AGE$6,12,$C325:$AGE325,"н"))</f>
        <v>2</v>
      </c>
      <c r="AGX325" s="36" t="str">
        <f t="shared" ref="AGX325:AGX334" si="1097">IF(COUNTIFS($C$6:$AGE$6,1,$C325:$AGE325,"б")=0,"",COUNTIFS($C$6:$AGE$6,1,$C325:$AGE325,"б"))</f>
        <v/>
      </c>
      <c r="AGY325" s="36" t="str">
        <f t="shared" si="1083"/>
        <v/>
      </c>
      <c r="AGZ325" s="39">
        <f t="shared" ref="AGZ325:AGZ334" si="1098">IF(COUNTIFS($C$6:$AGE$6,1,$C325:$AGE325,"н")=0,"",COUNTIFS($C$6:$AGE$6,1,$C325:$AGE325,"н"))</f>
        <v>16</v>
      </c>
      <c r="AHA325" s="36" t="str">
        <f t="shared" ref="AHA325:AHA334" si="1099">IF(COUNTIFS($C$6:$AGE$6,2,$C325:$AGE325,"б")=0,"",COUNTIFS($C$6:$AGE$6,2,$C325:$AGE325,"б"))</f>
        <v/>
      </c>
      <c r="AHB325" s="36" t="str">
        <f t="shared" si="1084"/>
        <v/>
      </c>
      <c r="AHC325" s="39">
        <f t="shared" ref="AHC325:AHC334" si="1100">IF(COUNTIFS($C$6:$AGE$6,2,$C325:$AGE325,"н")=0,"",COUNTIFS($C$6:$AGE$6,2,$C325:$AGE325,"н"))</f>
        <v>5</v>
      </c>
      <c r="AHD325" s="36" t="str">
        <f t="shared" ref="AHD325:AHD334" si="1101">IF(COUNTIFS($C$6:$AGE$6,3,$C325:$AGE325,"б")=0,"",COUNTIFS($C$6:$AGE$6,3,$C325:$AGE325,"б"))</f>
        <v/>
      </c>
      <c r="AHE325" s="36" t="str">
        <f t="shared" si="1085"/>
        <v/>
      </c>
      <c r="AHF325" s="39" t="str">
        <f t="shared" ref="AHF325:AHF334" si="1102">IF(COUNTIFS($C$6:$AGE$6,3,$C325:$AGE325,"н")=0,"",COUNTIFS($C$6:$AGE$6,3,$C325:$AGE325,"н"))</f>
        <v/>
      </c>
      <c r="AHG325" s="36" t="str">
        <f t="shared" ref="AHG325:AHG334" si="1103">IF(COUNTIFS($C$6:$AGE$6,4,$C325:$AGE325,"б")=0,"",COUNTIFS($C$6:$AGE$6,4,$C325:$AGE325,"б"))</f>
        <v/>
      </c>
      <c r="AHH325" s="36" t="str">
        <f t="shared" si="1086"/>
        <v/>
      </c>
      <c r="AHI325" s="39" t="str">
        <f t="shared" ref="AHI325:AHI334" si="1104">IF(COUNTIFS($C$6:$AGE$6,4,$C325:$AGE325,"н")=0,"",COUNTIFS($C$6:$AGE$6,4,$C325:$AGE325,"н"))</f>
        <v/>
      </c>
      <c r="AHJ325" s="36" t="str">
        <f t="shared" ref="AHJ325:AHJ334" si="1105">IF(COUNTIFS($C$6:$AGE$6,5,$C325:$AGE325,"б")=0,"",COUNTIFS($C$6:$AGE$6,5,$C325:$AGE325,"б"))</f>
        <v/>
      </c>
      <c r="AHK325" s="36" t="str">
        <f t="shared" si="1087"/>
        <v/>
      </c>
      <c r="AHL325" s="39" t="str">
        <f t="shared" ref="AHL325:AHL334" si="1106">IF(COUNTIFS($C$6:$AGE$6,5,$C325:$AGE325,"н")=0,"",COUNTIFS($C$6:$AGE$6,5,$C325:$AGE325,"н"))</f>
        <v/>
      </c>
      <c r="AHM325" s="36" t="str">
        <f t="shared" ref="AHM325:AHM334" si="1107">IF(COUNTIFS($C$6:$AGE$6,6,$C325:$AGE325,"б")=0,"",COUNTIFS($C$6:$AGE$6,6,$C325:$AGE325,"б"))</f>
        <v/>
      </c>
      <c r="AHN325" s="36" t="str">
        <f t="shared" si="1088"/>
        <v/>
      </c>
      <c r="AHO325" s="39" t="str">
        <f t="shared" ref="AHO325:AHO334" si="1108">IF(COUNTIFS($C$6:$AGE$6,6,$C325:$AGE325,"н")=0,"",COUNTIFS($C$6:$AGE$6,6,$C325:$AGE325,"н"))</f>
        <v/>
      </c>
    </row>
    <row r="326" spans="1:918" s="5" customFormat="1" outlineLevel="1" x14ac:dyDescent="0.25">
      <c r="A326" s="35">
        <v>3</v>
      </c>
      <c r="B326" s="46" t="s">
        <v>188</v>
      </c>
      <c r="C326" s="37"/>
      <c r="D326" s="63"/>
      <c r="E326" s="63"/>
      <c r="F326" s="63"/>
      <c r="G326" s="57" t="s">
        <v>360</v>
      </c>
      <c r="H326" s="57" t="s">
        <v>360</v>
      </c>
      <c r="I326" s="57" t="s">
        <v>360</v>
      </c>
      <c r="J326" s="57" t="s">
        <v>360</v>
      </c>
      <c r="K326" s="57"/>
      <c r="L326" s="57"/>
      <c r="M326" s="57"/>
      <c r="N326" s="57"/>
      <c r="O326" s="57"/>
      <c r="P326" s="57"/>
      <c r="Q326" s="57"/>
      <c r="R326" s="57"/>
      <c r="S326" s="57"/>
      <c r="T326" s="38"/>
      <c r="U326" s="38"/>
      <c r="V326" s="38"/>
      <c r="W326" s="61"/>
      <c r="X326" s="57"/>
      <c r="Y326" s="57"/>
      <c r="Z326" s="57"/>
      <c r="AA326" s="57"/>
      <c r="AB326" s="57"/>
      <c r="AC326" s="57"/>
      <c r="AD326" s="57"/>
      <c r="AE326" s="57" t="s">
        <v>360</v>
      </c>
      <c r="AF326" s="57" t="s">
        <v>360</v>
      </c>
      <c r="AG326" s="57" t="s">
        <v>360</v>
      </c>
      <c r="AH326" s="57"/>
      <c r="AI326" s="57"/>
      <c r="AJ326" s="57"/>
      <c r="AK326" s="57" t="s">
        <v>360</v>
      </c>
      <c r="AL326" s="57"/>
      <c r="AM326" s="57" t="s">
        <v>360</v>
      </c>
      <c r="AN326" s="38"/>
      <c r="AO326" s="38"/>
      <c r="AP326" s="38"/>
      <c r="AQ326" s="61"/>
      <c r="AR326" s="57"/>
      <c r="AS326" s="57" t="s">
        <v>360</v>
      </c>
      <c r="AT326" s="57"/>
      <c r="AU326" s="57"/>
      <c r="AV326" s="57"/>
      <c r="AW326" s="57"/>
      <c r="AX326" s="57"/>
      <c r="AY326" s="57"/>
      <c r="AZ326" s="57" t="s">
        <v>360</v>
      </c>
      <c r="BA326" s="57"/>
      <c r="BB326" s="57"/>
      <c r="BC326" s="57"/>
      <c r="BD326" s="57"/>
      <c r="BE326" s="57" t="s">
        <v>360</v>
      </c>
      <c r="BF326" s="57"/>
      <c r="BG326" s="57"/>
      <c r="BH326" s="57"/>
      <c r="BI326" s="38"/>
      <c r="BJ326" s="38"/>
      <c r="BK326" s="61"/>
      <c r="BL326" s="57"/>
      <c r="BM326" s="57" t="s">
        <v>360</v>
      </c>
      <c r="BN326" s="57"/>
      <c r="BO326" s="57"/>
      <c r="BP326" s="57"/>
      <c r="BQ326" s="57"/>
      <c r="BR326" s="57"/>
      <c r="BS326" s="57"/>
      <c r="BT326" s="57" t="s">
        <v>360</v>
      </c>
      <c r="BU326" s="57" t="s">
        <v>360</v>
      </c>
      <c r="BV326" s="57"/>
      <c r="BW326" s="57"/>
      <c r="BX326" s="57"/>
      <c r="BY326" s="57" t="s">
        <v>360</v>
      </c>
      <c r="BZ326" s="57"/>
      <c r="CA326" s="38"/>
      <c r="CB326" s="38"/>
      <c r="CC326" s="38"/>
      <c r="CD326" s="38"/>
      <c r="CE326" s="61"/>
      <c r="CF326" s="57"/>
      <c r="CG326" s="57"/>
      <c r="CH326" s="57"/>
      <c r="CI326" s="57" t="s">
        <v>360</v>
      </c>
      <c r="CJ326" s="57" t="s">
        <v>360</v>
      </c>
      <c r="CK326" s="57"/>
      <c r="CL326" s="57"/>
      <c r="CM326" s="57"/>
      <c r="CN326" s="57"/>
      <c r="CO326" s="57"/>
      <c r="CP326" s="57"/>
      <c r="CQ326" s="57"/>
      <c r="CR326" s="57"/>
      <c r="CS326" s="57"/>
      <c r="CT326" s="57"/>
      <c r="CU326" s="57"/>
      <c r="CV326" s="38"/>
      <c r="CW326" s="38"/>
      <c r="CX326" s="38"/>
      <c r="CY326" s="61"/>
      <c r="CZ326" s="57" t="s">
        <v>360</v>
      </c>
      <c r="DA326" s="57"/>
      <c r="DB326" s="57"/>
      <c r="DC326" s="57" t="s">
        <v>360</v>
      </c>
      <c r="DD326" s="57"/>
      <c r="DE326" s="57"/>
      <c r="DF326" s="57"/>
      <c r="DG326" s="57"/>
      <c r="DH326" s="57"/>
      <c r="DI326" s="57"/>
      <c r="DJ326" s="57"/>
      <c r="DK326" s="57"/>
      <c r="DL326" s="57" t="s">
        <v>360</v>
      </c>
      <c r="DM326" s="57"/>
      <c r="DN326" s="57"/>
      <c r="DO326" s="57" t="s">
        <v>360</v>
      </c>
      <c r="DP326" s="57"/>
      <c r="DQ326" s="38"/>
      <c r="DR326" s="38"/>
      <c r="DS326" s="57" t="s">
        <v>360</v>
      </c>
      <c r="DT326" s="57"/>
      <c r="DU326" s="57"/>
      <c r="DV326" s="57"/>
      <c r="DW326" s="57"/>
      <c r="DX326" s="57"/>
      <c r="DY326" s="57"/>
      <c r="DZ326" s="57"/>
      <c r="EA326" s="57" t="s">
        <v>360</v>
      </c>
      <c r="EB326" s="57"/>
      <c r="EC326" s="57"/>
      <c r="ED326" s="57"/>
      <c r="EE326" s="57"/>
      <c r="EF326" s="57"/>
      <c r="EG326" s="57"/>
      <c r="EH326" s="57" t="s">
        <v>360</v>
      </c>
      <c r="EI326" s="57"/>
      <c r="EJ326" s="38"/>
      <c r="EK326" s="38"/>
      <c r="EL326" s="38"/>
      <c r="EM326" s="61"/>
      <c r="EN326" s="57" t="s">
        <v>360</v>
      </c>
      <c r="EO326" s="57" t="s">
        <v>360</v>
      </c>
      <c r="EP326" s="57"/>
      <c r="EQ326" s="57" t="s">
        <v>360</v>
      </c>
      <c r="ER326" s="57" t="s">
        <v>360</v>
      </c>
      <c r="ES326" s="57"/>
      <c r="ET326" s="57"/>
      <c r="EU326" s="57"/>
      <c r="EV326" s="57"/>
      <c r="EW326" s="57"/>
      <c r="EX326" s="57"/>
      <c r="EY326" s="57"/>
      <c r="EZ326" s="57"/>
      <c r="FA326" s="57" t="s">
        <v>360</v>
      </c>
      <c r="FB326" s="57"/>
      <c r="FC326" s="57"/>
      <c r="FD326" s="38"/>
      <c r="FE326" s="38"/>
      <c r="FF326" s="38"/>
      <c r="FG326" s="61"/>
      <c r="FH326" s="57" t="s">
        <v>360</v>
      </c>
      <c r="FI326" s="57" t="s">
        <v>360</v>
      </c>
      <c r="FJ326" s="57"/>
      <c r="FK326" s="57"/>
      <c r="FL326" s="57"/>
      <c r="FM326" s="57"/>
      <c r="FN326" s="57"/>
      <c r="FO326" s="57"/>
      <c r="FP326" s="57"/>
      <c r="FQ326" s="57"/>
      <c r="FR326" s="57"/>
      <c r="FS326" s="57"/>
      <c r="FT326" s="57"/>
      <c r="FU326" s="57" t="s">
        <v>360</v>
      </c>
      <c r="FV326" s="57"/>
      <c r="FW326" s="38"/>
      <c r="FX326" s="38"/>
      <c r="FY326" s="38"/>
      <c r="FZ326" s="38"/>
      <c r="GA326" s="61"/>
      <c r="GB326" s="57"/>
      <c r="GC326" s="57"/>
      <c r="GD326" s="57"/>
      <c r="GE326" s="57"/>
      <c r="GF326" s="57"/>
      <c r="GG326" s="57"/>
      <c r="GH326" s="57"/>
      <c r="GI326" s="57"/>
      <c r="GJ326" s="57"/>
      <c r="GK326" s="57"/>
      <c r="GL326" s="57"/>
      <c r="GM326" s="57"/>
      <c r="GN326" s="57" t="s">
        <v>360</v>
      </c>
      <c r="GO326" s="57" t="s">
        <v>360</v>
      </c>
      <c r="GP326" s="57"/>
      <c r="GQ326" s="57" t="s">
        <v>360</v>
      </c>
      <c r="GR326" s="57"/>
      <c r="GS326" s="38"/>
      <c r="GT326" s="38"/>
      <c r="GU326" s="61"/>
      <c r="GV326" s="57"/>
      <c r="GW326" s="57"/>
      <c r="GX326" s="57"/>
      <c r="GY326" s="57" t="s">
        <v>360</v>
      </c>
      <c r="GZ326" s="57" t="s">
        <v>360</v>
      </c>
      <c r="HA326" s="57"/>
      <c r="HB326" s="57"/>
      <c r="HC326" s="57"/>
      <c r="HD326" s="57"/>
      <c r="HE326" s="57" t="s">
        <v>360</v>
      </c>
      <c r="HF326" s="57"/>
      <c r="HG326" s="57"/>
      <c r="HH326" s="57" t="s">
        <v>360</v>
      </c>
      <c r="HI326" s="57" t="s">
        <v>360</v>
      </c>
      <c r="HJ326" s="57"/>
      <c r="HK326" s="57" t="s">
        <v>360</v>
      </c>
      <c r="HL326" s="38"/>
      <c r="HM326" s="38"/>
      <c r="HN326" s="38"/>
      <c r="HO326" s="37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61"/>
      <c r="IJ326" s="57" t="s">
        <v>360</v>
      </c>
      <c r="IK326" s="57" t="s">
        <v>360</v>
      </c>
      <c r="IL326" s="57"/>
      <c r="IM326" s="57"/>
      <c r="IN326" s="57"/>
      <c r="IO326" s="57"/>
      <c r="IP326" s="57"/>
      <c r="IQ326" s="57"/>
      <c r="IR326" s="57"/>
      <c r="IS326" s="57" t="s">
        <v>360</v>
      </c>
      <c r="IT326" s="57"/>
      <c r="IU326" s="57"/>
      <c r="IV326" s="57" t="s">
        <v>360</v>
      </c>
      <c r="IW326" s="57"/>
      <c r="IX326" s="57"/>
      <c r="IY326" s="57" t="s">
        <v>360</v>
      </c>
      <c r="IZ326" s="38"/>
      <c r="JA326" s="38"/>
      <c r="JB326" s="38"/>
      <c r="JC326" s="61"/>
      <c r="JD326" s="57" t="s">
        <v>360</v>
      </c>
      <c r="JE326" s="57"/>
      <c r="JF326" s="57"/>
      <c r="JG326" s="57"/>
      <c r="JH326" s="57"/>
      <c r="JI326" s="57"/>
      <c r="JJ326" s="57"/>
      <c r="JK326" s="57"/>
      <c r="JL326" s="57"/>
      <c r="JM326" s="57" t="s">
        <v>360</v>
      </c>
      <c r="JN326" s="57"/>
      <c r="JO326" s="57"/>
      <c r="JP326" s="57" t="s">
        <v>360</v>
      </c>
      <c r="JQ326" s="57" t="s">
        <v>360</v>
      </c>
      <c r="JR326" s="57"/>
      <c r="JS326" s="57"/>
      <c r="JT326" s="57"/>
      <c r="JU326" s="38"/>
      <c r="JV326" s="38"/>
      <c r="JW326" s="37"/>
      <c r="JX326" s="38"/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61"/>
      <c r="NT326" s="57"/>
      <c r="NU326" s="57"/>
      <c r="NV326" s="57"/>
      <c r="NW326" s="57"/>
      <c r="NX326" s="57" t="s">
        <v>360</v>
      </c>
      <c r="NY326" s="57" t="s">
        <v>360</v>
      </c>
      <c r="NZ326" s="57" t="s">
        <v>360</v>
      </c>
      <c r="OA326" s="57"/>
      <c r="OB326" s="57"/>
      <c r="OC326" s="57" t="s">
        <v>360</v>
      </c>
      <c r="OD326" s="57"/>
      <c r="OE326" s="57"/>
      <c r="OF326" s="57" t="s">
        <v>360</v>
      </c>
      <c r="OG326" s="57"/>
      <c r="OH326" s="57"/>
      <c r="OI326" s="57"/>
      <c r="OJ326" s="57"/>
      <c r="OK326" s="38"/>
      <c r="OL326" s="38"/>
      <c r="OM326" s="57" t="s">
        <v>360</v>
      </c>
      <c r="ON326" s="57" t="s">
        <v>360</v>
      </c>
      <c r="OO326" s="57" t="s">
        <v>360</v>
      </c>
      <c r="OP326" s="57"/>
      <c r="OQ326" s="57"/>
      <c r="OR326" s="57" t="s">
        <v>360</v>
      </c>
      <c r="OS326" s="57"/>
      <c r="OT326" s="57"/>
      <c r="OU326" s="57" t="s">
        <v>360</v>
      </c>
      <c r="OV326" s="57"/>
      <c r="OW326" s="57"/>
      <c r="OX326" s="57" t="s">
        <v>360</v>
      </c>
      <c r="OY326" s="57" t="s">
        <v>360</v>
      </c>
      <c r="OZ326" s="38"/>
      <c r="PA326" s="38"/>
      <c r="PB326" s="38"/>
      <c r="PC326" s="38"/>
      <c r="PD326" s="38"/>
      <c r="PE326" s="38"/>
      <c r="PF326" s="38"/>
      <c r="PG326" s="61"/>
      <c r="PH326" s="57"/>
      <c r="PI326" s="57"/>
      <c r="PJ326" s="57"/>
      <c r="PK326" s="57"/>
      <c r="PL326" s="57" t="s">
        <v>360</v>
      </c>
      <c r="PM326" s="57"/>
      <c r="PN326" s="57"/>
      <c r="PO326" s="57"/>
      <c r="PP326" s="57"/>
      <c r="PQ326" s="57" t="s">
        <v>360</v>
      </c>
      <c r="PR326" s="57"/>
      <c r="PS326" s="57"/>
      <c r="PT326" s="57" t="s">
        <v>360</v>
      </c>
      <c r="PU326" s="57"/>
      <c r="PV326" s="57"/>
      <c r="PW326" s="57" t="s">
        <v>360</v>
      </c>
      <c r="PX326" s="57" t="s">
        <v>360</v>
      </c>
      <c r="PY326" s="38"/>
      <c r="PZ326" s="38"/>
      <c r="QA326" s="61"/>
      <c r="QB326" s="57"/>
      <c r="QC326" s="57"/>
      <c r="QD326" s="57"/>
      <c r="QE326" s="57"/>
      <c r="QF326" s="57"/>
      <c r="QG326" s="57"/>
      <c r="QH326" s="57"/>
      <c r="QI326" s="57"/>
      <c r="QJ326" s="57"/>
      <c r="QK326" s="57"/>
      <c r="QL326" s="57"/>
      <c r="QM326" s="57"/>
      <c r="QN326" s="57" t="s">
        <v>360</v>
      </c>
      <c r="QO326" s="57" t="s">
        <v>360</v>
      </c>
      <c r="QP326" s="57"/>
      <c r="QQ326" s="57" t="s">
        <v>360</v>
      </c>
      <c r="QR326" s="57" t="s">
        <v>360</v>
      </c>
      <c r="QS326" s="38"/>
      <c r="QT326" s="38"/>
      <c r="QU326" s="61"/>
      <c r="QV326" s="57"/>
      <c r="QW326" s="57"/>
      <c r="QX326" s="57"/>
      <c r="QY326" s="57"/>
      <c r="QZ326" s="57"/>
      <c r="RA326" s="57"/>
      <c r="RB326" s="57"/>
      <c r="RC326" s="57"/>
      <c r="RD326" s="57"/>
      <c r="RE326" s="57"/>
      <c r="RF326" s="57"/>
      <c r="RG326" s="57"/>
      <c r="RH326" s="57"/>
      <c r="RI326" s="57"/>
      <c r="RJ326" s="57"/>
      <c r="RK326" s="57"/>
      <c r="RL326" s="57"/>
      <c r="RM326" s="57"/>
      <c r="RN326" s="38"/>
      <c r="RO326" s="37"/>
      <c r="RP326" s="38"/>
      <c r="RQ326" s="38"/>
      <c r="RR326" s="38"/>
      <c r="RS326" s="38"/>
      <c r="RT326" s="38"/>
      <c r="RU326" s="38"/>
      <c r="RV326" s="38"/>
      <c r="RW326" s="38"/>
      <c r="RX326" s="38"/>
      <c r="RY326" s="38"/>
      <c r="RZ326" s="38"/>
      <c r="SA326" s="38"/>
      <c r="SB326" s="38"/>
      <c r="SC326" s="38"/>
      <c r="SD326" s="38"/>
      <c r="SE326" s="38"/>
      <c r="SF326" s="38"/>
      <c r="SG326" s="38"/>
      <c r="SH326" s="38"/>
      <c r="SI326" s="37"/>
      <c r="SJ326" s="38"/>
      <c r="SK326" s="38"/>
      <c r="SL326" s="38"/>
      <c r="SM326" s="38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7"/>
      <c r="TD326" s="38"/>
      <c r="TE326" s="38"/>
      <c r="TF326" s="38"/>
      <c r="TG326" s="38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7"/>
      <c r="TX326" s="38"/>
      <c r="TY326" s="38"/>
      <c r="TZ326" s="38"/>
      <c r="UA326" s="38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7"/>
      <c r="UR326" s="38"/>
      <c r="US326" s="38"/>
      <c r="UT326" s="38"/>
      <c r="UU326" s="38"/>
      <c r="UV326" s="38"/>
      <c r="UW326" s="38"/>
      <c r="UX326" s="38"/>
      <c r="UY326" s="38"/>
      <c r="UZ326" s="38"/>
      <c r="VA326" s="38"/>
      <c r="VB326" s="38"/>
      <c r="VC326" s="38"/>
      <c r="VD326" s="38"/>
      <c r="VE326" s="38"/>
      <c r="VF326" s="38"/>
      <c r="VG326" s="38"/>
      <c r="VH326" s="38"/>
      <c r="VI326" s="38"/>
      <c r="VJ326" s="38"/>
      <c r="VK326" s="37"/>
      <c r="VL326" s="38"/>
      <c r="VM326" s="38"/>
      <c r="VN326" s="38"/>
      <c r="VO326" s="38"/>
      <c r="VP326" s="38"/>
      <c r="VQ326" s="38"/>
      <c r="VR326" s="38"/>
      <c r="VS326" s="38"/>
      <c r="VT326" s="38"/>
      <c r="VU326" s="38"/>
      <c r="VV326" s="38"/>
      <c r="VW326" s="38"/>
      <c r="VX326" s="38"/>
      <c r="VY326" s="38"/>
      <c r="VZ326" s="38"/>
      <c r="WA326" s="38"/>
      <c r="WB326" s="38"/>
      <c r="WC326" s="38"/>
      <c r="WD326" s="38"/>
      <c r="WE326" s="37"/>
      <c r="WF326" s="38"/>
      <c r="WG326" s="38"/>
      <c r="WH326" s="38"/>
      <c r="WI326" s="38"/>
      <c r="WJ326" s="38"/>
      <c r="WK326" s="38"/>
      <c r="WL326" s="38"/>
      <c r="WM326" s="38"/>
      <c r="WN326" s="38"/>
      <c r="WO326" s="38"/>
      <c r="WP326" s="38"/>
      <c r="WQ326" s="38"/>
      <c r="WR326" s="38"/>
      <c r="WS326" s="38"/>
      <c r="WT326" s="38"/>
      <c r="WU326" s="38"/>
      <c r="WV326" s="38"/>
      <c r="WW326" s="38"/>
      <c r="WX326" s="38"/>
      <c r="WY326" s="37"/>
      <c r="WZ326" s="38"/>
      <c r="XA326" s="38"/>
      <c r="XB326" s="38"/>
      <c r="XC326" s="38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7"/>
      <c r="XT326" s="38"/>
      <c r="XU326" s="38"/>
      <c r="XV326" s="38"/>
      <c r="XW326" s="38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7"/>
      <c r="YN326" s="38"/>
      <c r="YO326" s="38"/>
      <c r="YP326" s="38"/>
      <c r="YQ326" s="38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7"/>
      <c r="ZH326" s="38"/>
      <c r="ZI326" s="38"/>
      <c r="ZJ326" s="38"/>
      <c r="ZK326" s="38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7"/>
      <c r="AAB326" s="38"/>
      <c r="AAC326" s="38"/>
      <c r="AAD326" s="38"/>
      <c r="AAE326" s="38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7"/>
      <c r="AAV326" s="38"/>
      <c r="AAW326" s="38"/>
      <c r="AAX326" s="38"/>
      <c r="AAY326" s="38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7"/>
      <c r="ABP326" s="38"/>
      <c r="ABQ326" s="38"/>
      <c r="ABR326" s="38"/>
      <c r="ABS326" s="38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7"/>
      <c r="ACJ326" s="38"/>
      <c r="ACK326" s="38"/>
      <c r="ACL326" s="38"/>
      <c r="ACM326" s="38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7"/>
      <c r="ADD326" s="38"/>
      <c r="ADE326" s="38"/>
      <c r="ADF326" s="38"/>
      <c r="ADG326" s="38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7"/>
      <c r="ADX326" s="38"/>
      <c r="ADY326" s="38"/>
      <c r="ADZ326" s="38"/>
      <c r="AEA326" s="38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7"/>
      <c r="AER326" s="38"/>
      <c r="AES326" s="38"/>
      <c r="AET326" s="38"/>
      <c r="AEU326" s="38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7"/>
      <c r="AFL326" s="38"/>
      <c r="AFM326" s="38"/>
      <c r="AFN326" s="38"/>
      <c r="AFO326" s="38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F326" s="85" t="str">
        <f t="shared" si="1076"/>
        <v/>
      </c>
      <c r="AGG326" s="85" t="str">
        <f t="shared" si="1077"/>
        <v/>
      </c>
      <c r="AGH326" s="85" t="str">
        <f t="shared" si="1078"/>
        <v/>
      </c>
      <c r="AGL326" s="36" t="str">
        <f t="shared" si="1089"/>
        <v/>
      </c>
      <c r="AGM326" s="36" t="str">
        <f t="shared" si="1079"/>
        <v/>
      </c>
      <c r="AGN326" s="39">
        <f t="shared" si="1090"/>
        <v>18</v>
      </c>
      <c r="AGO326" s="36" t="str">
        <f t="shared" si="1091"/>
        <v/>
      </c>
      <c r="AGP326" s="36" t="str">
        <f t="shared" si="1080"/>
        <v/>
      </c>
      <c r="AGQ326" s="39">
        <f t="shared" si="1092"/>
        <v>15</v>
      </c>
      <c r="AGR326" s="36" t="str">
        <f t="shared" si="1093"/>
        <v/>
      </c>
      <c r="AGS326" s="36" t="str">
        <f t="shared" si="1081"/>
        <v/>
      </c>
      <c r="AGT326" s="39">
        <f t="shared" si="1094"/>
        <v>15</v>
      </c>
      <c r="AGU326" s="36" t="str">
        <f t="shared" si="1095"/>
        <v/>
      </c>
      <c r="AGV326" s="36" t="str">
        <f t="shared" si="1082"/>
        <v/>
      </c>
      <c r="AGW326" s="39">
        <f t="shared" si="1096"/>
        <v>3</v>
      </c>
      <c r="AGX326" s="36" t="str">
        <f t="shared" si="1097"/>
        <v/>
      </c>
      <c r="AGY326" s="36" t="str">
        <f t="shared" si="1083"/>
        <v/>
      </c>
      <c r="AGZ326" s="39">
        <f t="shared" si="1098"/>
        <v>17</v>
      </c>
      <c r="AHA326" s="36" t="str">
        <f t="shared" si="1099"/>
        <v/>
      </c>
      <c r="AHB326" s="36" t="str">
        <f t="shared" si="1084"/>
        <v/>
      </c>
      <c r="AHC326" s="39">
        <f t="shared" si="1100"/>
        <v>4</v>
      </c>
      <c r="AHD326" s="36" t="str">
        <f t="shared" si="1101"/>
        <v/>
      </c>
      <c r="AHE326" s="36" t="str">
        <f t="shared" si="1085"/>
        <v/>
      </c>
      <c r="AHF326" s="39" t="str">
        <f t="shared" si="1102"/>
        <v/>
      </c>
      <c r="AHG326" s="36" t="str">
        <f t="shared" si="1103"/>
        <v/>
      </c>
      <c r="AHH326" s="36" t="str">
        <f t="shared" si="1086"/>
        <v/>
      </c>
      <c r="AHI326" s="39" t="str">
        <f t="shared" si="1104"/>
        <v/>
      </c>
      <c r="AHJ326" s="36" t="str">
        <f t="shared" si="1105"/>
        <v/>
      </c>
      <c r="AHK326" s="36" t="str">
        <f t="shared" si="1087"/>
        <v/>
      </c>
      <c r="AHL326" s="39" t="str">
        <f t="shared" si="1106"/>
        <v/>
      </c>
      <c r="AHM326" s="36" t="str">
        <f t="shared" si="1107"/>
        <v/>
      </c>
      <c r="AHN326" s="36" t="str">
        <f t="shared" si="1088"/>
        <v/>
      </c>
      <c r="AHO326" s="39" t="str">
        <f t="shared" si="1108"/>
        <v/>
      </c>
    </row>
    <row r="327" spans="1:918" s="5" customFormat="1" outlineLevel="1" x14ac:dyDescent="0.25">
      <c r="A327" s="35">
        <v>4</v>
      </c>
      <c r="B327" s="46" t="s">
        <v>189</v>
      </c>
      <c r="C327" s="37"/>
      <c r="D327" s="63"/>
      <c r="E327" s="63"/>
      <c r="F327" s="63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38"/>
      <c r="U327" s="38"/>
      <c r="V327" s="38"/>
      <c r="W327" s="61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38"/>
      <c r="AO327" s="38"/>
      <c r="AP327" s="38"/>
      <c r="AQ327" s="61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/>
      <c r="BH327" s="57"/>
      <c r="BI327" s="38"/>
      <c r="BJ327" s="38"/>
      <c r="BK327" s="61"/>
      <c r="BL327" s="57"/>
      <c r="BM327" s="57"/>
      <c r="BN327" s="57"/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57"/>
      <c r="BZ327" s="57"/>
      <c r="CA327" s="38"/>
      <c r="CB327" s="38"/>
      <c r="CC327" s="38"/>
      <c r="CD327" s="38"/>
      <c r="CE327" s="61"/>
      <c r="CF327" s="57"/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/>
      <c r="CV327" s="38"/>
      <c r="CW327" s="38"/>
      <c r="CX327" s="38"/>
      <c r="CY327" s="61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  <c r="DJ327" s="57"/>
      <c r="DK327" s="57"/>
      <c r="DL327" s="57"/>
      <c r="DM327" s="57"/>
      <c r="DN327" s="57"/>
      <c r="DO327" s="57"/>
      <c r="DP327" s="57"/>
      <c r="DQ327" s="38"/>
      <c r="DR327" s="38"/>
      <c r="DS327" s="57"/>
      <c r="DT327" s="57"/>
      <c r="DU327" s="57"/>
      <c r="DV327" s="57"/>
      <c r="DW327" s="57"/>
      <c r="DX327" s="57"/>
      <c r="DY327" s="57"/>
      <c r="DZ327" s="57"/>
      <c r="EA327" s="57"/>
      <c r="EB327" s="57"/>
      <c r="EC327" s="57"/>
      <c r="ED327" s="57"/>
      <c r="EE327" s="57"/>
      <c r="EF327" s="57"/>
      <c r="EG327" s="57"/>
      <c r="EH327" s="57"/>
      <c r="EI327" s="57"/>
      <c r="EJ327" s="38"/>
      <c r="EK327" s="38"/>
      <c r="EL327" s="38"/>
      <c r="EM327" s="61"/>
      <c r="EN327" s="57"/>
      <c r="EO327" s="57"/>
      <c r="EP327" s="57"/>
      <c r="EQ327" s="57"/>
      <c r="ER327" s="57"/>
      <c r="ES327" s="57"/>
      <c r="ET327" s="57"/>
      <c r="EU327" s="57"/>
      <c r="EV327" s="57"/>
      <c r="EW327" s="57"/>
      <c r="EX327" s="57"/>
      <c r="EY327" s="57"/>
      <c r="EZ327" s="57"/>
      <c r="FA327" s="57"/>
      <c r="FB327" s="57"/>
      <c r="FC327" s="57"/>
      <c r="FD327" s="38"/>
      <c r="FE327" s="38"/>
      <c r="FF327" s="38"/>
      <c r="FG327" s="61"/>
      <c r="FH327" s="57"/>
      <c r="FI327" s="57"/>
      <c r="FJ327" s="57"/>
      <c r="FK327" s="57"/>
      <c r="FL327" s="57"/>
      <c r="FM327" s="57"/>
      <c r="FN327" s="57"/>
      <c r="FO327" s="57"/>
      <c r="FP327" s="57"/>
      <c r="FQ327" s="57"/>
      <c r="FR327" s="57"/>
      <c r="FS327" s="57"/>
      <c r="FT327" s="57"/>
      <c r="FU327" s="57"/>
      <c r="FV327" s="57"/>
      <c r="FW327" s="38"/>
      <c r="FX327" s="38"/>
      <c r="FY327" s="38"/>
      <c r="FZ327" s="38"/>
      <c r="GA327" s="61"/>
      <c r="GB327" s="57"/>
      <c r="GC327" s="57"/>
      <c r="GD327" s="57"/>
      <c r="GE327" s="57"/>
      <c r="GF327" s="57"/>
      <c r="GG327" s="57"/>
      <c r="GH327" s="57"/>
      <c r="GI327" s="57"/>
      <c r="GJ327" s="57"/>
      <c r="GK327" s="57"/>
      <c r="GL327" s="57"/>
      <c r="GM327" s="57"/>
      <c r="GN327" s="57"/>
      <c r="GO327" s="57"/>
      <c r="GP327" s="57"/>
      <c r="GQ327" s="57"/>
      <c r="GR327" s="57"/>
      <c r="GS327" s="38"/>
      <c r="GT327" s="38"/>
      <c r="GU327" s="61"/>
      <c r="GV327" s="57"/>
      <c r="GW327" s="57"/>
      <c r="GX327" s="57"/>
      <c r="GY327" s="57"/>
      <c r="GZ327" s="57"/>
      <c r="HA327" s="57"/>
      <c r="HB327" s="57"/>
      <c r="HC327" s="57"/>
      <c r="HD327" s="57"/>
      <c r="HE327" s="57"/>
      <c r="HF327" s="57"/>
      <c r="HG327" s="57"/>
      <c r="HH327" s="57"/>
      <c r="HI327" s="57"/>
      <c r="HJ327" s="57"/>
      <c r="HK327" s="57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61"/>
      <c r="IJ327" s="57"/>
      <c r="IK327" s="57"/>
      <c r="IL327" s="57"/>
      <c r="IM327" s="57"/>
      <c r="IN327" s="57"/>
      <c r="IO327" s="57"/>
      <c r="IP327" s="57"/>
      <c r="IQ327" s="57"/>
      <c r="IR327" s="57"/>
      <c r="IS327" s="57"/>
      <c r="IT327" s="57"/>
      <c r="IU327" s="57"/>
      <c r="IV327" s="57"/>
      <c r="IW327" s="57"/>
      <c r="IX327" s="57"/>
      <c r="IY327" s="57"/>
      <c r="IZ327" s="38"/>
      <c r="JA327" s="38"/>
      <c r="JB327" s="38"/>
      <c r="JC327" s="61"/>
      <c r="JD327" s="57"/>
      <c r="JE327" s="57"/>
      <c r="JF327" s="57"/>
      <c r="JG327" s="57"/>
      <c r="JH327" s="57"/>
      <c r="JI327" s="57"/>
      <c r="JJ327" s="57"/>
      <c r="JK327" s="57"/>
      <c r="JL327" s="57"/>
      <c r="JM327" s="57"/>
      <c r="JN327" s="57"/>
      <c r="JO327" s="57"/>
      <c r="JP327" s="57"/>
      <c r="JQ327" s="57"/>
      <c r="JR327" s="57"/>
      <c r="JS327" s="57"/>
      <c r="JT327" s="57"/>
      <c r="JU327" s="38"/>
      <c r="JV327" s="38"/>
      <c r="JW327" s="37"/>
      <c r="JX327" s="38"/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61"/>
      <c r="NT327" s="57"/>
      <c r="NU327" s="57"/>
      <c r="NV327" s="57"/>
      <c r="NW327" s="57"/>
      <c r="NX327" s="57"/>
      <c r="NY327" s="57"/>
      <c r="NZ327" s="57"/>
      <c r="OA327" s="57"/>
      <c r="OB327" s="57"/>
      <c r="OC327" s="57"/>
      <c r="OD327" s="57"/>
      <c r="OE327" s="57"/>
      <c r="OF327" s="57"/>
      <c r="OG327" s="57"/>
      <c r="OH327" s="57"/>
      <c r="OI327" s="57"/>
      <c r="OJ327" s="57"/>
      <c r="OK327" s="38"/>
      <c r="OL327" s="38"/>
      <c r="OM327" s="57"/>
      <c r="ON327" s="57"/>
      <c r="OO327" s="57"/>
      <c r="OP327" s="57"/>
      <c r="OQ327" s="57"/>
      <c r="OR327" s="57"/>
      <c r="OS327" s="57"/>
      <c r="OT327" s="57"/>
      <c r="OU327" s="57"/>
      <c r="OV327" s="57"/>
      <c r="OW327" s="57"/>
      <c r="OX327" s="57"/>
      <c r="OY327" s="57"/>
      <c r="OZ327" s="38"/>
      <c r="PA327" s="38"/>
      <c r="PB327" s="38"/>
      <c r="PC327" s="38"/>
      <c r="PD327" s="38"/>
      <c r="PE327" s="38"/>
      <c r="PF327" s="38"/>
      <c r="PG327" s="61"/>
      <c r="PH327" s="57"/>
      <c r="PI327" s="57"/>
      <c r="PJ327" s="57"/>
      <c r="PK327" s="57"/>
      <c r="PL327" s="57"/>
      <c r="PM327" s="57"/>
      <c r="PN327" s="57"/>
      <c r="PO327" s="57"/>
      <c r="PP327" s="57"/>
      <c r="PQ327" s="57"/>
      <c r="PR327" s="57"/>
      <c r="PS327" s="57"/>
      <c r="PT327" s="57"/>
      <c r="PU327" s="57"/>
      <c r="PV327" s="57"/>
      <c r="PW327" s="57"/>
      <c r="PX327" s="57"/>
      <c r="PY327" s="38"/>
      <c r="PZ327" s="38"/>
      <c r="QA327" s="61"/>
      <c r="QB327" s="57"/>
      <c r="QC327" s="57"/>
      <c r="QD327" s="57"/>
      <c r="QE327" s="57"/>
      <c r="QF327" s="57"/>
      <c r="QG327" s="57"/>
      <c r="QH327" s="57"/>
      <c r="QI327" s="57"/>
      <c r="QJ327" s="57"/>
      <c r="QK327" s="57"/>
      <c r="QL327" s="57"/>
      <c r="QM327" s="57"/>
      <c r="QN327" s="57"/>
      <c r="QO327" s="57"/>
      <c r="QP327" s="57"/>
      <c r="QQ327" s="57"/>
      <c r="QR327" s="57"/>
      <c r="QS327" s="38"/>
      <c r="QT327" s="38"/>
      <c r="QU327" s="61"/>
      <c r="QV327" s="57"/>
      <c r="QW327" s="57"/>
      <c r="QX327" s="57"/>
      <c r="QY327" s="57"/>
      <c r="QZ327" s="57"/>
      <c r="RA327" s="57"/>
      <c r="RB327" s="57"/>
      <c r="RC327" s="57"/>
      <c r="RD327" s="57"/>
      <c r="RE327" s="57"/>
      <c r="RF327" s="57"/>
      <c r="RG327" s="57"/>
      <c r="RH327" s="57"/>
      <c r="RI327" s="57"/>
      <c r="RJ327" s="57"/>
      <c r="RK327" s="57"/>
      <c r="RL327" s="57"/>
      <c r="RM327" s="57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7"/>
      <c r="SJ327" s="38"/>
      <c r="SK327" s="38"/>
      <c r="SL327" s="38"/>
      <c r="SM327" s="38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7"/>
      <c r="TD327" s="38"/>
      <c r="TE327" s="38"/>
      <c r="TF327" s="38"/>
      <c r="TG327" s="38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7"/>
      <c r="TX327" s="38"/>
      <c r="TY327" s="38"/>
      <c r="TZ327" s="38"/>
      <c r="UA327" s="38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7"/>
      <c r="UR327" s="38"/>
      <c r="US327" s="38"/>
      <c r="UT327" s="38"/>
      <c r="UU327" s="38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7"/>
      <c r="VL327" s="38"/>
      <c r="VM327" s="38"/>
      <c r="VN327" s="38"/>
      <c r="VO327" s="38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7"/>
      <c r="WF327" s="38"/>
      <c r="WG327" s="38"/>
      <c r="WH327" s="38"/>
      <c r="WI327" s="38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7"/>
      <c r="WZ327" s="38"/>
      <c r="XA327" s="38"/>
      <c r="XB327" s="38"/>
      <c r="XC327" s="38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7"/>
      <c r="XT327" s="38"/>
      <c r="XU327" s="38"/>
      <c r="XV327" s="38"/>
      <c r="XW327" s="38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7"/>
      <c r="YN327" s="38"/>
      <c r="YO327" s="38"/>
      <c r="YP327" s="38"/>
      <c r="YQ327" s="38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7"/>
      <c r="ZH327" s="38"/>
      <c r="ZI327" s="38"/>
      <c r="ZJ327" s="38"/>
      <c r="ZK327" s="38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7"/>
      <c r="AAB327" s="38"/>
      <c r="AAC327" s="38"/>
      <c r="AAD327" s="38"/>
      <c r="AAE327" s="38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7"/>
      <c r="AAV327" s="38"/>
      <c r="AAW327" s="38"/>
      <c r="AAX327" s="38"/>
      <c r="AAY327" s="38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7"/>
      <c r="ABP327" s="38"/>
      <c r="ABQ327" s="38"/>
      <c r="ABR327" s="38"/>
      <c r="ABS327" s="38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7"/>
      <c r="ACJ327" s="38"/>
      <c r="ACK327" s="38"/>
      <c r="ACL327" s="38"/>
      <c r="ACM327" s="38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7"/>
      <c r="ADD327" s="38"/>
      <c r="ADE327" s="38"/>
      <c r="ADF327" s="38"/>
      <c r="ADG327" s="38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7"/>
      <c r="ADX327" s="38"/>
      <c r="ADY327" s="38"/>
      <c r="ADZ327" s="38"/>
      <c r="AEA327" s="38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7"/>
      <c r="AER327" s="38"/>
      <c r="AES327" s="38"/>
      <c r="AET327" s="38"/>
      <c r="AEU327" s="38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7"/>
      <c r="AFL327" s="38"/>
      <c r="AFM327" s="38"/>
      <c r="AFN327" s="38"/>
      <c r="AFO327" s="38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F327" s="85" t="str">
        <f t="shared" si="1076"/>
        <v/>
      </c>
      <c r="AGG327" s="85" t="str">
        <f t="shared" si="1077"/>
        <v/>
      </c>
      <c r="AGH327" s="85" t="str">
        <f t="shared" si="1078"/>
        <v/>
      </c>
      <c r="AGL327" s="36" t="str">
        <f t="shared" si="1089"/>
        <v/>
      </c>
      <c r="AGM327" s="36" t="str">
        <f t="shared" si="1079"/>
        <v/>
      </c>
      <c r="AGN327" s="39" t="str">
        <f t="shared" si="1090"/>
        <v/>
      </c>
      <c r="AGO327" s="36" t="str">
        <f t="shared" si="1091"/>
        <v/>
      </c>
      <c r="AGP327" s="36" t="str">
        <f t="shared" si="1080"/>
        <v/>
      </c>
      <c r="AGQ327" s="39" t="str">
        <f t="shared" si="1092"/>
        <v/>
      </c>
      <c r="AGR327" s="36" t="str">
        <f t="shared" si="1093"/>
        <v/>
      </c>
      <c r="AGS327" s="36" t="str">
        <f t="shared" si="1081"/>
        <v/>
      </c>
      <c r="AGT327" s="39" t="str">
        <f t="shared" si="1094"/>
        <v/>
      </c>
      <c r="AGU327" s="36" t="str">
        <f t="shared" si="1095"/>
        <v/>
      </c>
      <c r="AGV327" s="36" t="str">
        <f t="shared" si="1082"/>
        <v/>
      </c>
      <c r="AGW327" s="39" t="str">
        <f t="shared" si="1096"/>
        <v/>
      </c>
      <c r="AGX327" s="36" t="str">
        <f t="shared" si="1097"/>
        <v/>
      </c>
      <c r="AGY327" s="36" t="str">
        <f t="shared" si="1083"/>
        <v/>
      </c>
      <c r="AGZ327" s="39" t="str">
        <f t="shared" si="1098"/>
        <v/>
      </c>
      <c r="AHA327" s="36" t="str">
        <f t="shared" si="1099"/>
        <v/>
      </c>
      <c r="AHB327" s="36" t="str">
        <f t="shared" si="1084"/>
        <v/>
      </c>
      <c r="AHC327" s="39" t="str">
        <f t="shared" si="1100"/>
        <v/>
      </c>
      <c r="AHD327" s="36" t="str">
        <f t="shared" si="1101"/>
        <v/>
      </c>
      <c r="AHE327" s="36" t="str">
        <f t="shared" si="1085"/>
        <v/>
      </c>
      <c r="AHF327" s="39" t="str">
        <f t="shared" si="1102"/>
        <v/>
      </c>
      <c r="AHG327" s="36" t="str">
        <f t="shared" si="1103"/>
        <v/>
      </c>
      <c r="AHH327" s="36" t="str">
        <f t="shared" si="1086"/>
        <v/>
      </c>
      <c r="AHI327" s="39" t="str">
        <f t="shared" si="1104"/>
        <v/>
      </c>
      <c r="AHJ327" s="36" t="str">
        <f t="shared" si="1105"/>
        <v/>
      </c>
      <c r="AHK327" s="36" t="str">
        <f t="shared" si="1087"/>
        <v/>
      </c>
      <c r="AHL327" s="39" t="str">
        <f t="shared" si="1106"/>
        <v/>
      </c>
      <c r="AHM327" s="36" t="str">
        <f t="shared" si="1107"/>
        <v/>
      </c>
      <c r="AHN327" s="36" t="str">
        <f t="shared" si="1088"/>
        <v/>
      </c>
      <c r="AHO327" s="39" t="str">
        <f t="shared" si="1108"/>
        <v/>
      </c>
    </row>
    <row r="328" spans="1:918" s="5" customFormat="1" outlineLevel="1" x14ac:dyDescent="0.25">
      <c r="A328" s="35">
        <v>5</v>
      </c>
      <c r="B328" s="46" t="s">
        <v>190</v>
      </c>
      <c r="C328" s="37"/>
      <c r="D328" s="63"/>
      <c r="E328" s="63"/>
      <c r="F328" s="63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 t="s">
        <v>360</v>
      </c>
      <c r="S328" s="57"/>
      <c r="T328" s="38"/>
      <c r="U328" s="38"/>
      <c r="V328" s="38"/>
      <c r="W328" s="61"/>
      <c r="X328" s="57"/>
      <c r="Y328" s="57"/>
      <c r="Z328" s="57"/>
      <c r="AA328" s="57" t="s">
        <v>360</v>
      </c>
      <c r="AB328" s="57"/>
      <c r="AC328" s="57"/>
      <c r="AD328" s="57"/>
      <c r="AE328" s="57"/>
      <c r="AF328" s="57"/>
      <c r="AG328" s="57"/>
      <c r="AH328" s="57"/>
      <c r="AI328" s="57"/>
      <c r="AJ328" s="57"/>
      <c r="AK328" s="57" t="s">
        <v>360</v>
      </c>
      <c r="AL328" s="57"/>
      <c r="AM328" s="57" t="s">
        <v>360</v>
      </c>
      <c r="AN328" s="38"/>
      <c r="AO328" s="38"/>
      <c r="AP328" s="38"/>
      <c r="AQ328" s="61"/>
      <c r="AR328" s="57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/>
      <c r="BD328" s="57"/>
      <c r="BE328" s="57" t="s">
        <v>360</v>
      </c>
      <c r="BF328" s="57"/>
      <c r="BG328" s="57" t="s">
        <v>360</v>
      </c>
      <c r="BH328" s="57"/>
      <c r="BI328" s="38"/>
      <c r="BJ328" s="38"/>
      <c r="BK328" s="61"/>
      <c r="BL328" s="57"/>
      <c r="BM328" s="57"/>
      <c r="BN328" s="57"/>
      <c r="BO328" s="57"/>
      <c r="BP328" s="57"/>
      <c r="BQ328" s="57"/>
      <c r="BR328" s="57"/>
      <c r="BS328" s="57"/>
      <c r="BT328" s="57"/>
      <c r="BU328" s="57"/>
      <c r="BV328" s="57"/>
      <c r="BW328" s="57"/>
      <c r="BX328" s="57"/>
      <c r="BY328" s="57"/>
      <c r="BZ328" s="57"/>
      <c r="CA328" s="38"/>
      <c r="CB328" s="38"/>
      <c r="CC328" s="38"/>
      <c r="CD328" s="38"/>
      <c r="CE328" s="61"/>
      <c r="CF328" s="57"/>
      <c r="CG328" s="57"/>
      <c r="CH328" s="57"/>
      <c r="CI328" s="57"/>
      <c r="CJ328" s="57" t="s">
        <v>360</v>
      </c>
      <c r="CK328" s="57"/>
      <c r="CL328" s="57"/>
      <c r="CM328" s="57"/>
      <c r="CN328" s="57" t="s">
        <v>360</v>
      </c>
      <c r="CO328" s="57"/>
      <c r="CP328" s="57"/>
      <c r="CQ328" s="57"/>
      <c r="CR328" s="57"/>
      <c r="CS328" s="57"/>
      <c r="CT328" s="57"/>
      <c r="CU328" s="57" t="s">
        <v>360</v>
      </c>
      <c r="CV328" s="38"/>
      <c r="CW328" s="38"/>
      <c r="CX328" s="38"/>
      <c r="CY328" s="61"/>
      <c r="CZ328" s="57"/>
      <c r="DA328" s="57"/>
      <c r="DB328" s="57"/>
      <c r="DC328" s="57"/>
      <c r="DD328" s="57"/>
      <c r="DE328" s="57"/>
      <c r="DF328" s="57"/>
      <c r="DG328" s="57" t="s">
        <v>360</v>
      </c>
      <c r="DH328" s="57" t="s">
        <v>360</v>
      </c>
      <c r="DI328" s="57" t="s">
        <v>360</v>
      </c>
      <c r="DJ328" s="57"/>
      <c r="DK328" s="57"/>
      <c r="DL328" s="57" t="s">
        <v>360</v>
      </c>
      <c r="DM328" s="57"/>
      <c r="DN328" s="57"/>
      <c r="DO328" s="57" t="s">
        <v>360</v>
      </c>
      <c r="DP328" s="57"/>
      <c r="DQ328" s="38"/>
      <c r="DR328" s="38"/>
      <c r="DS328" s="57"/>
      <c r="DT328" s="57"/>
      <c r="DU328" s="57"/>
      <c r="DV328" s="57"/>
      <c r="DW328" s="57"/>
      <c r="DX328" s="57"/>
      <c r="DY328" s="57"/>
      <c r="DZ328" s="57"/>
      <c r="EA328" s="57"/>
      <c r="EB328" s="57"/>
      <c r="EC328" s="57"/>
      <c r="ED328" s="57"/>
      <c r="EE328" s="57"/>
      <c r="EF328" s="57"/>
      <c r="EG328" s="57"/>
      <c r="EH328" s="57" t="s">
        <v>360</v>
      </c>
      <c r="EI328" s="57"/>
      <c r="EJ328" s="38"/>
      <c r="EK328" s="38"/>
      <c r="EL328" s="38"/>
      <c r="EM328" s="61"/>
      <c r="EN328" s="57"/>
      <c r="EO328" s="57"/>
      <c r="EP328" s="57"/>
      <c r="EQ328" s="57"/>
      <c r="ER328" s="57"/>
      <c r="ES328" s="57"/>
      <c r="ET328" s="57"/>
      <c r="EU328" s="57"/>
      <c r="EV328" s="57"/>
      <c r="EW328" s="57" t="s">
        <v>360</v>
      </c>
      <c r="EX328" s="57"/>
      <c r="EY328" s="57"/>
      <c r="EZ328" s="57" t="s">
        <v>360</v>
      </c>
      <c r="FA328" s="57"/>
      <c r="FB328" s="57"/>
      <c r="FC328" s="57"/>
      <c r="FD328" s="38"/>
      <c r="FE328" s="38"/>
      <c r="FF328" s="38"/>
      <c r="FG328" s="61"/>
      <c r="FH328" s="57" t="s">
        <v>360</v>
      </c>
      <c r="FI328" s="57"/>
      <c r="FJ328" s="57"/>
      <c r="FK328" s="57"/>
      <c r="FL328" s="57" t="s">
        <v>360</v>
      </c>
      <c r="FM328" s="57"/>
      <c r="FN328" s="57"/>
      <c r="FO328" s="57"/>
      <c r="FP328" s="57" t="s">
        <v>361</v>
      </c>
      <c r="FQ328" s="57" t="s">
        <v>361</v>
      </c>
      <c r="FR328" s="57"/>
      <c r="FS328" s="57"/>
      <c r="FT328" s="57" t="s">
        <v>361</v>
      </c>
      <c r="FU328" s="57" t="s">
        <v>361</v>
      </c>
      <c r="FV328" s="57"/>
      <c r="FW328" s="38"/>
      <c r="FX328" s="38"/>
      <c r="FY328" s="38"/>
      <c r="FZ328" s="38"/>
      <c r="GA328" s="61"/>
      <c r="GB328" s="57"/>
      <c r="GC328" s="57" t="s">
        <v>360</v>
      </c>
      <c r="GD328" s="57"/>
      <c r="GE328" s="57" t="s">
        <v>360</v>
      </c>
      <c r="GF328" s="57" t="s">
        <v>360</v>
      </c>
      <c r="GG328" s="57"/>
      <c r="GH328" s="57"/>
      <c r="GI328" s="57"/>
      <c r="GJ328" s="57"/>
      <c r="GK328" s="57"/>
      <c r="GL328" s="57"/>
      <c r="GM328" s="57"/>
      <c r="GN328" s="57" t="s">
        <v>360</v>
      </c>
      <c r="GO328" s="57" t="s">
        <v>360</v>
      </c>
      <c r="GP328" s="57"/>
      <c r="GQ328" s="57" t="s">
        <v>360</v>
      </c>
      <c r="GR328" s="57"/>
      <c r="GS328" s="38"/>
      <c r="GT328" s="38"/>
      <c r="GU328" s="61"/>
      <c r="GV328" s="57"/>
      <c r="GW328" s="57" t="s">
        <v>360</v>
      </c>
      <c r="GX328" s="57"/>
      <c r="GY328" s="57" t="s">
        <v>360</v>
      </c>
      <c r="GZ328" s="57" t="s">
        <v>360</v>
      </c>
      <c r="HA328" s="57"/>
      <c r="HB328" s="57"/>
      <c r="HC328" s="57"/>
      <c r="HD328" s="57"/>
      <c r="HE328" s="57"/>
      <c r="HF328" s="57"/>
      <c r="HG328" s="57"/>
      <c r="HH328" s="57"/>
      <c r="HI328" s="57" t="s">
        <v>360</v>
      </c>
      <c r="HJ328" s="57"/>
      <c r="HK328" s="57" t="s">
        <v>360</v>
      </c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61"/>
      <c r="IJ328" s="57"/>
      <c r="IK328" s="57"/>
      <c r="IL328" s="57"/>
      <c r="IM328" s="57"/>
      <c r="IN328" s="57"/>
      <c r="IO328" s="57"/>
      <c r="IP328" s="57"/>
      <c r="IQ328" s="57"/>
      <c r="IR328" s="57"/>
      <c r="IS328" s="57"/>
      <c r="IT328" s="57"/>
      <c r="IU328" s="57"/>
      <c r="IV328" s="57" t="s">
        <v>360</v>
      </c>
      <c r="IW328" s="57"/>
      <c r="IX328" s="57"/>
      <c r="IY328" s="57"/>
      <c r="IZ328" s="38"/>
      <c r="JA328" s="38"/>
      <c r="JB328" s="38"/>
      <c r="JC328" s="61"/>
      <c r="JD328" s="57"/>
      <c r="JE328" s="57"/>
      <c r="JF328" s="57"/>
      <c r="JG328" s="57"/>
      <c r="JH328" s="57"/>
      <c r="JI328" s="57"/>
      <c r="JJ328" s="57"/>
      <c r="JK328" s="57"/>
      <c r="JL328" s="57"/>
      <c r="JM328" s="57" t="s">
        <v>360</v>
      </c>
      <c r="JN328" s="57"/>
      <c r="JO328" s="57"/>
      <c r="JP328" s="57"/>
      <c r="JQ328" s="57"/>
      <c r="JR328" s="57"/>
      <c r="JS328" s="57" t="s">
        <v>360</v>
      </c>
      <c r="JT328" s="57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61"/>
      <c r="NT328" s="57"/>
      <c r="NU328" s="57"/>
      <c r="NV328" s="57"/>
      <c r="NW328" s="57"/>
      <c r="NX328" s="57"/>
      <c r="NY328" s="57" t="s">
        <v>360</v>
      </c>
      <c r="NZ328" s="57" t="s">
        <v>360</v>
      </c>
      <c r="OA328" s="57"/>
      <c r="OB328" s="57"/>
      <c r="OC328" s="57" t="s">
        <v>360</v>
      </c>
      <c r="OD328" s="57"/>
      <c r="OE328" s="57"/>
      <c r="OF328" s="57" t="s">
        <v>360</v>
      </c>
      <c r="OG328" s="57"/>
      <c r="OH328" s="57"/>
      <c r="OI328" s="57"/>
      <c r="OJ328" s="57"/>
      <c r="OK328" s="38"/>
      <c r="OL328" s="38"/>
      <c r="OM328" s="57"/>
      <c r="ON328" s="57" t="s">
        <v>360</v>
      </c>
      <c r="OO328" s="57" t="s">
        <v>360</v>
      </c>
      <c r="OP328" s="57"/>
      <c r="OQ328" s="57"/>
      <c r="OR328" s="57" t="s">
        <v>360</v>
      </c>
      <c r="OS328" s="57"/>
      <c r="OT328" s="57"/>
      <c r="OU328" s="57" t="s">
        <v>360</v>
      </c>
      <c r="OV328" s="57"/>
      <c r="OW328" s="57"/>
      <c r="OX328" s="57" t="s">
        <v>360</v>
      </c>
      <c r="OY328" s="57" t="s">
        <v>360</v>
      </c>
      <c r="OZ328" s="38"/>
      <c r="PA328" s="38"/>
      <c r="PB328" s="38"/>
      <c r="PC328" s="38"/>
      <c r="PD328" s="38"/>
      <c r="PE328" s="38"/>
      <c r="PF328" s="38"/>
      <c r="PG328" s="61"/>
      <c r="PH328" s="57"/>
      <c r="PI328" s="57"/>
      <c r="PJ328" s="57"/>
      <c r="PK328" s="57"/>
      <c r="PL328" s="57" t="s">
        <v>360</v>
      </c>
      <c r="PM328" s="57"/>
      <c r="PN328" s="57"/>
      <c r="PO328" s="57"/>
      <c r="PP328" s="57"/>
      <c r="PQ328" s="57" t="s">
        <v>360</v>
      </c>
      <c r="PR328" s="57"/>
      <c r="PS328" s="57"/>
      <c r="PT328" s="57"/>
      <c r="PU328" s="57"/>
      <c r="PV328" s="57"/>
      <c r="PW328" s="57"/>
      <c r="PX328" s="57"/>
      <c r="PY328" s="38"/>
      <c r="PZ328" s="38"/>
      <c r="QA328" s="61"/>
      <c r="QB328" s="57"/>
      <c r="QC328" s="57"/>
      <c r="QD328" s="57"/>
      <c r="QE328" s="57"/>
      <c r="QF328" s="57"/>
      <c r="QG328" s="57" t="s">
        <v>360</v>
      </c>
      <c r="QH328" s="57"/>
      <c r="QI328" s="57"/>
      <c r="QJ328" s="57"/>
      <c r="QK328" s="57"/>
      <c r="QL328" s="57"/>
      <c r="QM328" s="57"/>
      <c r="QN328" s="57"/>
      <c r="QO328" s="57"/>
      <c r="QP328" s="57"/>
      <c r="QQ328" s="57"/>
      <c r="QR328" s="57"/>
      <c r="QS328" s="38"/>
      <c r="QT328" s="38"/>
      <c r="QU328" s="61"/>
      <c r="QV328" s="57"/>
      <c r="QW328" s="57"/>
      <c r="QX328" s="57"/>
      <c r="QY328" s="57"/>
      <c r="QZ328" s="57"/>
      <c r="RA328" s="57"/>
      <c r="RB328" s="57"/>
      <c r="RC328" s="57"/>
      <c r="RD328" s="57"/>
      <c r="RE328" s="57"/>
      <c r="RF328" s="57"/>
      <c r="RG328" s="57"/>
      <c r="RH328" s="57"/>
      <c r="RI328" s="57"/>
      <c r="RJ328" s="57"/>
      <c r="RK328" s="57" t="s">
        <v>360</v>
      </c>
      <c r="RL328" s="57" t="s">
        <v>360</v>
      </c>
      <c r="RM328" s="57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7"/>
      <c r="SJ328" s="38"/>
      <c r="SK328" s="38"/>
      <c r="SL328" s="38"/>
      <c r="SM328" s="38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7"/>
      <c r="TD328" s="38"/>
      <c r="TE328" s="38"/>
      <c r="TF328" s="38"/>
      <c r="TG328" s="38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7"/>
      <c r="TX328" s="38"/>
      <c r="TY328" s="38"/>
      <c r="TZ328" s="38"/>
      <c r="UA328" s="38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7"/>
      <c r="UR328" s="38"/>
      <c r="US328" s="38"/>
      <c r="UT328" s="38"/>
      <c r="UU328" s="38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7"/>
      <c r="VL328" s="38"/>
      <c r="VM328" s="38"/>
      <c r="VN328" s="38"/>
      <c r="VO328" s="38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7"/>
      <c r="WF328" s="38"/>
      <c r="WG328" s="38"/>
      <c r="WH328" s="38"/>
      <c r="WI328" s="38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7"/>
      <c r="WZ328" s="38"/>
      <c r="XA328" s="38"/>
      <c r="XB328" s="38"/>
      <c r="XC328" s="38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7"/>
      <c r="XT328" s="38"/>
      <c r="XU328" s="38"/>
      <c r="XV328" s="38"/>
      <c r="XW328" s="38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7"/>
      <c r="YN328" s="38"/>
      <c r="YO328" s="38"/>
      <c r="YP328" s="38"/>
      <c r="YQ328" s="38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7"/>
      <c r="ZH328" s="38"/>
      <c r="ZI328" s="38"/>
      <c r="ZJ328" s="38"/>
      <c r="ZK328" s="38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7"/>
      <c r="AAB328" s="38"/>
      <c r="AAC328" s="38"/>
      <c r="AAD328" s="38"/>
      <c r="AAE328" s="38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7"/>
      <c r="AAV328" s="38"/>
      <c r="AAW328" s="38"/>
      <c r="AAX328" s="38"/>
      <c r="AAY328" s="38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7"/>
      <c r="ABP328" s="38"/>
      <c r="ABQ328" s="38"/>
      <c r="ABR328" s="38"/>
      <c r="ABS328" s="38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7"/>
      <c r="ACJ328" s="38"/>
      <c r="ACK328" s="38"/>
      <c r="ACL328" s="38"/>
      <c r="ACM328" s="38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7"/>
      <c r="ADD328" s="38"/>
      <c r="ADE328" s="38"/>
      <c r="ADF328" s="38"/>
      <c r="ADG328" s="38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7"/>
      <c r="ADX328" s="38"/>
      <c r="ADY328" s="38"/>
      <c r="ADZ328" s="38"/>
      <c r="AEA328" s="38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7"/>
      <c r="AER328" s="38"/>
      <c r="AES328" s="38"/>
      <c r="AET328" s="38"/>
      <c r="AEU328" s="38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7"/>
      <c r="AFL328" s="38"/>
      <c r="AFM328" s="38"/>
      <c r="AFN328" s="38"/>
      <c r="AFO328" s="38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F328" s="85" t="str">
        <f t="shared" si="1076"/>
        <v/>
      </c>
      <c r="AGG328" s="85" t="str">
        <f t="shared" si="1077"/>
        <v/>
      </c>
      <c r="AGH328" s="85">
        <f t="shared" si="1078"/>
        <v>2</v>
      </c>
      <c r="AGL328" s="36" t="str">
        <f t="shared" si="1089"/>
        <v/>
      </c>
      <c r="AGM328" s="36" t="str">
        <f t="shared" si="1079"/>
        <v/>
      </c>
      <c r="AGN328" s="39">
        <f t="shared" si="1090"/>
        <v>8</v>
      </c>
      <c r="AGO328" s="36" t="str">
        <f t="shared" si="1091"/>
        <v/>
      </c>
      <c r="AGP328" s="36">
        <f t="shared" si="1080"/>
        <v>4</v>
      </c>
      <c r="AGQ328" s="39">
        <f t="shared" si="1092"/>
        <v>11</v>
      </c>
      <c r="AGR328" s="36" t="str">
        <f t="shared" si="1093"/>
        <v/>
      </c>
      <c r="AGS328" s="36" t="str">
        <f t="shared" si="1081"/>
        <v/>
      </c>
      <c r="AGT328" s="39">
        <f t="shared" si="1094"/>
        <v>12</v>
      </c>
      <c r="AGU328" s="36" t="str">
        <f t="shared" si="1095"/>
        <v/>
      </c>
      <c r="AGV328" s="36" t="str">
        <f t="shared" si="1082"/>
        <v/>
      </c>
      <c r="AGW328" s="39">
        <f t="shared" si="1096"/>
        <v>2</v>
      </c>
      <c r="AGX328" s="36" t="str">
        <f t="shared" si="1097"/>
        <v/>
      </c>
      <c r="AGY328" s="36" t="str">
        <f t="shared" si="1083"/>
        <v/>
      </c>
      <c r="AGZ328" s="39">
        <f t="shared" si="1098"/>
        <v>12</v>
      </c>
      <c r="AHA328" s="36" t="str">
        <f t="shared" si="1099"/>
        <v/>
      </c>
      <c r="AHB328" s="36" t="str">
        <f t="shared" si="1084"/>
        <v/>
      </c>
      <c r="AHC328" s="39">
        <f t="shared" si="1100"/>
        <v>3</v>
      </c>
      <c r="AHD328" s="36" t="str">
        <f t="shared" si="1101"/>
        <v/>
      </c>
      <c r="AHE328" s="36" t="str">
        <f t="shared" si="1085"/>
        <v/>
      </c>
      <c r="AHF328" s="39" t="str">
        <f t="shared" si="1102"/>
        <v/>
      </c>
      <c r="AHG328" s="36" t="str">
        <f t="shared" si="1103"/>
        <v/>
      </c>
      <c r="AHH328" s="36" t="str">
        <f t="shared" si="1086"/>
        <v/>
      </c>
      <c r="AHI328" s="39" t="str">
        <f t="shared" si="1104"/>
        <v/>
      </c>
      <c r="AHJ328" s="36" t="str">
        <f t="shared" si="1105"/>
        <v/>
      </c>
      <c r="AHK328" s="36" t="str">
        <f t="shared" si="1087"/>
        <v/>
      </c>
      <c r="AHL328" s="39" t="str">
        <f t="shared" si="1106"/>
        <v/>
      </c>
      <c r="AHM328" s="36" t="str">
        <f t="shared" si="1107"/>
        <v/>
      </c>
      <c r="AHN328" s="36" t="str">
        <f t="shared" si="1088"/>
        <v/>
      </c>
      <c r="AHO328" s="39" t="str">
        <f t="shared" si="1108"/>
        <v/>
      </c>
    </row>
    <row r="329" spans="1:918" s="5" customFormat="1" outlineLevel="1" x14ac:dyDescent="0.25">
      <c r="A329" s="35">
        <f t="shared" ref="A329:A334" si="1109">A328+1</f>
        <v>6</v>
      </c>
      <c r="B329" s="46" t="s">
        <v>191</v>
      </c>
      <c r="C329" s="37"/>
      <c r="D329" s="63"/>
      <c r="E329" s="63"/>
      <c r="F329" s="63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38"/>
      <c r="U329" s="38"/>
      <c r="V329" s="38"/>
      <c r="W329" s="61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7"/>
      <c r="AK329" s="57"/>
      <c r="AL329" s="57"/>
      <c r="AM329" s="57"/>
      <c r="AN329" s="38"/>
      <c r="AO329" s="38"/>
      <c r="AP329" s="38"/>
      <c r="AQ329" s="61"/>
      <c r="AR329" s="57"/>
      <c r="AS329" s="57"/>
      <c r="AT329" s="57"/>
      <c r="AU329" s="57"/>
      <c r="AV329" s="57"/>
      <c r="AW329" s="57"/>
      <c r="AX329" s="57"/>
      <c r="AY329" s="57"/>
      <c r="AZ329" s="57"/>
      <c r="BA329" s="57"/>
      <c r="BB329" s="57"/>
      <c r="BC329" s="57"/>
      <c r="BD329" s="57"/>
      <c r="BE329" s="57"/>
      <c r="BF329" s="57"/>
      <c r="BG329" s="57"/>
      <c r="BH329" s="57"/>
      <c r="BI329" s="38"/>
      <c r="BJ329" s="38"/>
      <c r="BK329" s="61"/>
      <c r="BL329" s="57"/>
      <c r="BM329" s="57"/>
      <c r="BN329" s="57"/>
      <c r="BO329" s="57"/>
      <c r="BP329" s="57"/>
      <c r="BQ329" s="57"/>
      <c r="BR329" s="57"/>
      <c r="BS329" s="57"/>
      <c r="BT329" s="57"/>
      <c r="BU329" s="57"/>
      <c r="BV329" s="57"/>
      <c r="BW329" s="57"/>
      <c r="BX329" s="57"/>
      <c r="BY329" s="57"/>
      <c r="BZ329" s="57"/>
      <c r="CA329" s="38"/>
      <c r="CB329" s="38"/>
      <c r="CC329" s="38"/>
      <c r="CD329" s="38"/>
      <c r="CE329" s="61"/>
      <c r="CF329" s="57"/>
      <c r="CG329" s="57"/>
      <c r="CH329" s="57"/>
      <c r="CI329" s="57"/>
      <c r="CJ329" s="57"/>
      <c r="CK329" s="57"/>
      <c r="CL329" s="57"/>
      <c r="CM329" s="57"/>
      <c r="CN329" s="57"/>
      <c r="CO329" s="57"/>
      <c r="CP329" s="57"/>
      <c r="CQ329" s="57"/>
      <c r="CR329" s="57"/>
      <c r="CS329" s="57"/>
      <c r="CT329" s="57"/>
      <c r="CU329" s="57"/>
      <c r="CV329" s="38"/>
      <c r="CW329" s="38"/>
      <c r="CX329" s="38"/>
      <c r="CY329" s="61"/>
      <c r="CZ329" s="57"/>
      <c r="DA329" s="57"/>
      <c r="DB329" s="57"/>
      <c r="DC329" s="57"/>
      <c r="DD329" s="57"/>
      <c r="DE329" s="57"/>
      <c r="DF329" s="57"/>
      <c r="DG329" s="57"/>
      <c r="DH329" s="57"/>
      <c r="DI329" s="57"/>
      <c r="DJ329" s="57"/>
      <c r="DK329" s="57"/>
      <c r="DL329" s="57"/>
      <c r="DM329" s="57"/>
      <c r="DN329" s="57"/>
      <c r="DO329" s="57"/>
      <c r="DP329" s="57"/>
      <c r="DQ329" s="38"/>
      <c r="DR329" s="38"/>
      <c r="DS329" s="57"/>
      <c r="DT329" s="57"/>
      <c r="DU329" s="57"/>
      <c r="DV329" s="57"/>
      <c r="DW329" s="57"/>
      <c r="DX329" s="57"/>
      <c r="DY329" s="57"/>
      <c r="DZ329" s="57"/>
      <c r="EA329" s="57"/>
      <c r="EB329" s="57"/>
      <c r="EC329" s="57"/>
      <c r="ED329" s="57"/>
      <c r="EE329" s="57"/>
      <c r="EF329" s="57"/>
      <c r="EG329" s="57"/>
      <c r="EH329" s="57" t="s">
        <v>360</v>
      </c>
      <c r="EI329" s="57"/>
      <c r="EJ329" s="38"/>
      <c r="EK329" s="38"/>
      <c r="EL329" s="38"/>
      <c r="EM329" s="61"/>
      <c r="EN329" s="57" t="s">
        <v>361</v>
      </c>
      <c r="EO329" s="57" t="s">
        <v>361</v>
      </c>
      <c r="EP329" s="57"/>
      <c r="EQ329" s="57" t="s">
        <v>361</v>
      </c>
      <c r="ER329" s="57" t="s">
        <v>361</v>
      </c>
      <c r="ES329" s="57"/>
      <c r="ET329" s="57"/>
      <c r="EU329" s="57"/>
      <c r="EV329" s="57" t="s">
        <v>361</v>
      </c>
      <c r="EW329" s="57" t="s">
        <v>361</v>
      </c>
      <c r="EX329" s="57"/>
      <c r="EY329" s="57"/>
      <c r="EZ329" s="57"/>
      <c r="FA329" s="57"/>
      <c r="FB329" s="57"/>
      <c r="FC329" s="57"/>
      <c r="FD329" s="38"/>
      <c r="FE329" s="38"/>
      <c r="FF329" s="38"/>
      <c r="FG329" s="61"/>
      <c r="FH329" s="57"/>
      <c r="FI329" s="57"/>
      <c r="FJ329" s="57"/>
      <c r="FK329" s="57"/>
      <c r="FL329" s="57"/>
      <c r="FM329" s="57"/>
      <c r="FN329" s="57"/>
      <c r="FO329" s="57"/>
      <c r="FP329" s="57"/>
      <c r="FQ329" s="57"/>
      <c r="FR329" s="57"/>
      <c r="FS329" s="57"/>
      <c r="FT329" s="57"/>
      <c r="FU329" s="57"/>
      <c r="FV329" s="57"/>
      <c r="FW329" s="38"/>
      <c r="FX329" s="38"/>
      <c r="FY329" s="38"/>
      <c r="FZ329" s="38"/>
      <c r="GA329" s="61"/>
      <c r="GB329" s="57"/>
      <c r="GC329" s="57"/>
      <c r="GD329" s="57"/>
      <c r="GE329" s="57"/>
      <c r="GF329" s="57"/>
      <c r="GG329" s="57"/>
      <c r="GH329" s="57"/>
      <c r="GI329" s="57"/>
      <c r="GJ329" s="57"/>
      <c r="GK329" s="57"/>
      <c r="GL329" s="57"/>
      <c r="GM329" s="57"/>
      <c r="GN329" s="57"/>
      <c r="GO329" s="57"/>
      <c r="GP329" s="57"/>
      <c r="GQ329" s="57"/>
      <c r="GR329" s="57"/>
      <c r="GS329" s="38"/>
      <c r="GT329" s="38"/>
      <c r="GU329" s="61"/>
      <c r="GV329" s="57"/>
      <c r="GW329" s="57"/>
      <c r="GX329" s="57"/>
      <c r="GY329" s="57"/>
      <c r="GZ329" s="57"/>
      <c r="HA329" s="57"/>
      <c r="HB329" s="57"/>
      <c r="HC329" s="57"/>
      <c r="HD329" s="57"/>
      <c r="HE329" s="57"/>
      <c r="HF329" s="57"/>
      <c r="HG329" s="57"/>
      <c r="HH329" s="57"/>
      <c r="HI329" s="57"/>
      <c r="HJ329" s="57"/>
      <c r="HK329" s="57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61"/>
      <c r="IJ329" s="57"/>
      <c r="IK329" s="57"/>
      <c r="IL329" s="57"/>
      <c r="IM329" s="57"/>
      <c r="IN329" s="57"/>
      <c r="IO329" s="57"/>
      <c r="IP329" s="57"/>
      <c r="IQ329" s="57"/>
      <c r="IR329" s="57"/>
      <c r="IS329" s="57"/>
      <c r="IT329" s="57"/>
      <c r="IU329" s="57"/>
      <c r="IV329" s="57"/>
      <c r="IW329" s="57"/>
      <c r="IX329" s="57"/>
      <c r="IY329" s="57"/>
      <c r="IZ329" s="38"/>
      <c r="JA329" s="38"/>
      <c r="JB329" s="38"/>
      <c r="JC329" s="61"/>
      <c r="JD329" s="57"/>
      <c r="JE329" s="57"/>
      <c r="JF329" s="57"/>
      <c r="JG329" s="57"/>
      <c r="JH329" s="57"/>
      <c r="JI329" s="57"/>
      <c r="JJ329" s="57"/>
      <c r="JK329" s="57"/>
      <c r="JL329" s="57"/>
      <c r="JM329" s="57"/>
      <c r="JN329" s="57"/>
      <c r="JO329" s="57"/>
      <c r="JP329" s="57"/>
      <c r="JQ329" s="57"/>
      <c r="JR329" s="57"/>
      <c r="JS329" s="57"/>
      <c r="JT329" s="57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61"/>
      <c r="NT329" s="57"/>
      <c r="NU329" s="57"/>
      <c r="NV329" s="57"/>
      <c r="NW329" s="57"/>
      <c r="NX329" s="57"/>
      <c r="NY329" s="57"/>
      <c r="NZ329" s="57"/>
      <c r="OA329" s="57"/>
      <c r="OB329" s="57"/>
      <c r="OC329" s="57"/>
      <c r="OD329" s="57"/>
      <c r="OE329" s="57"/>
      <c r="OF329" s="57"/>
      <c r="OG329" s="57"/>
      <c r="OH329" s="57"/>
      <c r="OI329" s="57"/>
      <c r="OJ329" s="57"/>
      <c r="OK329" s="38"/>
      <c r="OL329" s="38"/>
      <c r="OM329" s="57"/>
      <c r="ON329" s="57"/>
      <c r="OO329" s="57"/>
      <c r="OP329" s="57"/>
      <c r="OQ329" s="57"/>
      <c r="OR329" s="57"/>
      <c r="OS329" s="57"/>
      <c r="OT329" s="57"/>
      <c r="OU329" s="57"/>
      <c r="OV329" s="57"/>
      <c r="OW329" s="57"/>
      <c r="OX329" s="57"/>
      <c r="OY329" s="57"/>
      <c r="OZ329" s="38"/>
      <c r="PA329" s="38"/>
      <c r="PB329" s="38"/>
      <c r="PC329" s="38"/>
      <c r="PD329" s="38"/>
      <c r="PE329" s="38"/>
      <c r="PF329" s="38"/>
      <c r="PG329" s="61"/>
      <c r="PH329" s="57"/>
      <c r="PI329" s="57"/>
      <c r="PJ329" s="57"/>
      <c r="PK329" s="57"/>
      <c r="PL329" s="57"/>
      <c r="PM329" s="57"/>
      <c r="PN329" s="57"/>
      <c r="PO329" s="57"/>
      <c r="PP329" s="57"/>
      <c r="PQ329" s="57"/>
      <c r="PR329" s="57"/>
      <c r="PS329" s="57"/>
      <c r="PT329" s="57" t="s">
        <v>360</v>
      </c>
      <c r="PU329" s="57"/>
      <c r="PV329" s="57"/>
      <c r="PW329" s="57"/>
      <c r="PX329" s="57"/>
      <c r="PY329" s="38"/>
      <c r="PZ329" s="38"/>
      <c r="QA329" s="61"/>
      <c r="QB329" s="57"/>
      <c r="QC329" s="57"/>
      <c r="QD329" s="57"/>
      <c r="QE329" s="57"/>
      <c r="QF329" s="57"/>
      <c r="QG329" s="57"/>
      <c r="QH329" s="57"/>
      <c r="QI329" s="57"/>
      <c r="QJ329" s="57"/>
      <c r="QK329" s="57"/>
      <c r="QL329" s="57"/>
      <c r="QM329" s="57"/>
      <c r="QN329" s="57" t="s">
        <v>360</v>
      </c>
      <c r="QO329" s="57"/>
      <c r="QP329" s="57"/>
      <c r="QQ329" s="57"/>
      <c r="QR329" s="57"/>
      <c r="QS329" s="38"/>
      <c r="QT329" s="38"/>
      <c r="QU329" s="61"/>
      <c r="QV329" s="57"/>
      <c r="QW329" s="57"/>
      <c r="QX329" s="57"/>
      <c r="QY329" s="57"/>
      <c r="QZ329" s="57"/>
      <c r="RA329" s="57"/>
      <c r="RB329" s="57"/>
      <c r="RC329" s="57"/>
      <c r="RD329" s="57"/>
      <c r="RE329" s="57"/>
      <c r="RF329" s="57"/>
      <c r="RG329" s="57"/>
      <c r="RH329" s="57"/>
      <c r="RI329" s="57"/>
      <c r="RJ329" s="57"/>
      <c r="RK329" s="57"/>
      <c r="RL329" s="57"/>
      <c r="RM329" s="57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7"/>
      <c r="SJ329" s="38"/>
      <c r="SK329" s="38"/>
      <c r="SL329" s="38"/>
      <c r="SM329" s="38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7"/>
      <c r="TD329" s="38"/>
      <c r="TE329" s="38"/>
      <c r="TF329" s="38"/>
      <c r="TG329" s="38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7"/>
      <c r="TX329" s="38"/>
      <c r="TY329" s="38"/>
      <c r="TZ329" s="38"/>
      <c r="UA329" s="38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7"/>
      <c r="UR329" s="38"/>
      <c r="US329" s="38"/>
      <c r="UT329" s="38"/>
      <c r="UU329" s="38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7"/>
      <c r="VL329" s="38"/>
      <c r="VM329" s="38"/>
      <c r="VN329" s="38"/>
      <c r="VO329" s="38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7"/>
      <c r="WF329" s="38"/>
      <c r="WG329" s="38"/>
      <c r="WH329" s="38"/>
      <c r="WI329" s="38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7"/>
      <c r="WZ329" s="38"/>
      <c r="XA329" s="38"/>
      <c r="XB329" s="38"/>
      <c r="XC329" s="38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7"/>
      <c r="XT329" s="38"/>
      <c r="XU329" s="38"/>
      <c r="XV329" s="38"/>
      <c r="XW329" s="38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7"/>
      <c r="YN329" s="38"/>
      <c r="YO329" s="38"/>
      <c r="YP329" s="38"/>
      <c r="YQ329" s="38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7"/>
      <c r="ZH329" s="38"/>
      <c r="ZI329" s="38"/>
      <c r="ZJ329" s="38"/>
      <c r="ZK329" s="38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7"/>
      <c r="AAB329" s="38"/>
      <c r="AAC329" s="38"/>
      <c r="AAD329" s="38"/>
      <c r="AAE329" s="38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7"/>
      <c r="AAV329" s="38"/>
      <c r="AAW329" s="38"/>
      <c r="AAX329" s="38"/>
      <c r="AAY329" s="38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7"/>
      <c r="ABP329" s="38"/>
      <c r="ABQ329" s="38"/>
      <c r="ABR329" s="38"/>
      <c r="ABS329" s="38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7"/>
      <c r="ACJ329" s="38"/>
      <c r="ACK329" s="38"/>
      <c r="ACL329" s="38"/>
      <c r="ACM329" s="38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7"/>
      <c r="ADD329" s="38"/>
      <c r="ADE329" s="38"/>
      <c r="ADF329" s="38"/>
      <c r="ADG329" s="38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7"/>
      <c r="ADX329" s="38"/>
      <c r="ADY329" s="38"/>
      <c r="ADZ329" s="38"/>
      <c r="AEA329" s="38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7"/>
      <c r="AER329" s="38"/>
      <c r="AES329" s="38"/>
      <c r="AET329" s="38"/>
      <c r="AEU329" s="38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7"/>
      <c r="AFL329" s="38"/>
      <c r="AFM329" s="38"/>
      <c r="AFN329" s="38"/>
      <c r="AFO329" s="38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F329" s="85" t="str">
        <f t="shared" si="1076"/>
        <v/>
      </c>
      <c r="AGG329" s="85" t="str">
        <f t="shared" si="1077"/>
        <v/>
      </c>
      <c r="AGH329" s="85" t="str">
        <f t="shared" si="1078"/>
        <v/>
      </c>
      <c r="AGL329" s="36" t="str">
        <f t="shared" si="1089"/>
        <v/>
      </c>
      <c r="AGM329" s="36" t="str">
        <f t="shared" si="1079"/>
        <v/>
      </c>
      <c r="AGN329" s="39" t="str">
        <f t="shared" si="1090"/>
        <v/>
      </c>
      <c r="AGO329" s="36" t="str">
        <f t="shared" si="1091"/>
        <v/>
      </c>
      <c r="AGP329" s="36">
        <f t="shared" si="1080"/>
        <v>6</v>
      </c>
      <c r="AGQ329" s="39">
        <f t="shared" si="1092"/>
        <v>1</v>
      </c>
      <c r="AGR329" s="36" t="str">
        <f t="shared" si="1093"/>
        <v/>
      </c>
      <c r="AGS329" s="36" t="str">
        <f t="shared" si="1081"/>
        <v/>
      </c>
      <c r="AGT329" s="39" t="str">
        <f t="shared" si="1094"/>
        <v/>
      </c>
      <c r="AGU329" s="36" t="str">
        <f t="shared" si="1095"/>
        <v/>
      </c>
      <c r="AGV329" s="36" t="str">
        <f t="shared" si="1082"/>
        <v/>
      </c>
      <c r="AGW329" s="39" t="str">
        <f t="shared" si="1096"/>
        <v/>
      </c>
      <c r="AGX329" s="36" t="str">
        <f t="shared" si="1097"/>
        <v/>
      </c>
      <c r="AGY329" s="36" t="str">
        <f t="shared" si="1083"/>
        <v/>
      </c>
      <c r="AGZ329" s="39">
        <f t="shared" si="1098"/>
        <v>1</v>
      </c>
      <c r="AHA329" s="36" t="str">
        <f t="shared" si="1099"/>
        <v/>
      </c>
      <c r="AHB329" s="36" t="str">
        <f t="shared" si="1084"/>
        <v/>
      </c>
      <c r="AHC329" s="39">
        <f t="shared" si="1100"/>
        <v>1</v>
      </c>
      <c r="AHD329" s="36" t="str">
        <f t="shared" si="1101"/>
        <v/>
      </c>
      <c r="AHE329" s="36" t="str">
        <f t="shared" si="1085"/>
        <v/>
      </c>
      <c r="AHF329" s="39" t="str">
        <f t="shared" si="1102"/>
        <v/>
      </c>
      <c r="AHG329" s="36" t="str">
        <f t="shared" si="1103"/>
        <v/>
      </c>
      <c r="AHH329" s="36" t="str">
        <f t="shared" si="1086"/>
        <v/>
      </c>
      <c r="AHI329" s="39" t="str">
        <f t="shared" si="1104"/>
        <v/>
      </c>
      <c r="AHJ329" s="36" t="str">
        <f t="shared" si="1105"/>
        <v/>
      </c>
      <c r="AHK329" s="36" t="str">
        <f t="shared" si="1087"/>
        <v/>
      </c>
      <c r="AHL329" s="39" t="str">
        <f t="shared" si="1106"/>
        <v/>
      </c>
      <c r="AHM329" s="36" t="str">
        <f t="shared" si="1107"/>
        <v/>
      </c>
      <c r="AHN329" s="36" t="str">
        <f t="shared" si="1088"/>
        <v/>
      </c>
      <c r="AHO329" s="39" t="str">
        <f t="shared" si="1108"/>
        <v/>
      </c>
    </row>
    <row r="330" spans="1:918" s="5" customFormat="1" outlineLevel="1" x14ac:dyDescent="0.25">
      <c r="A330" s="35">
        <f t="shared" si="1109"/>
        <v>7</v>
      </c>
      <c r="B330" s="46" t="s">
        <v>192</v>
      </c>
      <c r="C330" s="37"/>
      <c r="D330" s="63"/>
      <c r="E330" s="63"/>
      <c r="F330" s="63"/>
      <c r="G330" s="57" t="s">
        <v>369</v>
      </c>
      <c r="H330" s="57" t="s">
        <v>369</v>
      </c>
      <c r="I330" s="57" t="s">
        <v>369</v>
      </c>
      <c r="J330" s="57" t="s">
        <v>369</v>
      </c>
      <c r="K330" s="57"/>
      <c r="L330" s="57" t="s">
        <v>369</v>
      </c>
      <c r="M330" s="57" t="s">
        <v>369</v>
      </c>
      <c r="N330" s="57"/>
      <c r="O330" s="57" t="s">
        <v>369</v>
      </c>
      <c r="P330" s="57" t="s">
        <v>369</v>
      </c>
      <c r="Q330" s="57" t="s">
        <v>369</v>
      </c>
      <c r="R330" s="57" t="s">
        <v>369</v>
      </c>
      <c r="S330" s="57" t="s">
        <v>369</v>
      </c>
      <c r="T330" s="38"/>
      <c r="U330" s="38"/>
      <c r="V330" s="38"/>
      <c r="W330" s="61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7"/>
      <c r="AK330" s="57"/>
      <c r="AL330" s="57"/>
      <c r="AM330" s="57" t="s">
        <v>360</v>
      </c>
      <c r="AN330" s="38"/>
      <c r="AO330" s="38"/>
      <c r="AP330" s="38"/>
      <c r="AQ330" s="61"/>
      <c r="AR330" s="57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 t="s">
        <v>360</v>
      </c>
      <c r="BF330" s="57"/>
      <c r="BG330" s="57" t="s">
        <v>360</v>
      </c>
      <c r="BH330" s="57"/>
      <c r="BI330" s="38"/>
      <c r="BJ330" s="38"/>
      <c r="BK330" s="61"/>
      <c r="BL330" s="57"/>
      <c r="BM330" s="57"/>
      <c r="BN330" s="57"/>
      <c r="BO330" s="57"/>
      <c r="BP330" s="57"/>
      <c r="BQ330" s="57"/>
      <c r="BR330" s="57"/>
      <c r="BS330" s="57"/>
      <c r="BT330" s="57"/>
      <c r="BU330" s="57"/>
      <c r="BV330" s="57"/>
      <c r="BW330" s="57"/>
      <c r="BX330" s="57" t="s">
        <v>360</v>
      </c>
      <c r="BY330" s="57" t="s">
        <v>360</v>
      </c>
      <c r="BZ330" s="57"/>
      <c r="CA330" s="38"/>
      <c r="CB330" s="38"/>
      <c r="CC330" s="38"/>
      <c r="CD330" s="38"/>
      <c r="CE330" s="61"/>
      <c r="CF330" s="57"/>
      <c r="CG330" s="57"/>
      <c r="CH330" s="57"/>
      <c r="CI330" s="57"/>
      <c r="CJ330" s="57"/>
      <c r="CK330" s="57"/>
      <c r="CL330" s="57"/>
      <c r="CM330" s="57"/>
      <c r="CN330" s="57" t="s">
        <v>360</v>
      </c>
      <c r="CO330" s="57"/>
      <c r="CP330" s="57"/>
      <c r="CQ330" s="57"/>
      <c r="CR330" s="57" t="s">
        <v>360</v>
      </c>
      <c r="CS330" s="57"/>
      <c r="CT330" s="57"/>
      <c r="CU330" s="57"/>
      <c r="CV330" s="38"/>
      <c r="CW330" s="38"/>
      <c r="CX330" s="38"/>
      <c r="CY330" s="61"/>
      <c r="CZ330" s="57" t="s">
        <v>360</v>
      </c>
      <c r="DA330" s="57"/>
      <c r="DB330" s="57"/>
      <c r="DC330" s="57" t="s">
        <v>360</v>
      </c>
      <c r="DD330" s="57" t="s">
        <v>360</v>
      </c>
      <c r="DE330" s="57" t="s">
        <v>360</v>
      </c>
      <c r="DF330" s="57"/>
      <c r="DG330" s="57"/>
      <c r="DH330" s="57"/>
      <c r="DI330" s="57"/>
      <c r="DJ330" s="57"/>
      <c r="DK330" s="57"/>
      <c r="DL330" s="57"/>
      <c r="DM330" s="57"/>
      <c r="DN330" s="57"/>
      <c r="DO330" s="57" t="s">
        <v>360</v>
      </c>
      <c r="DP330" s="57"/>
      <c r="DQ330" s="38"/>
      <c r="DR330" s="38"/>
      <c r="DS330" s="57" t="s">
        <v>360</v>
      </c>
      <c r="DT330" s="57"/>
      <c r="DU330" s="57"/>
      <c r="DV330" s="57" t="s">
        <v>360</v>
      </c>
      <c r="DW330" s="57" t="s">
        <v>360</v>
      </c>
      <c r="DX330" s="57"/>
      <c r="DY330" s="57"/>
      <c r="DZ330" s="57"/>
      <c r="EA330" s="57"/>
      <c r="EB330" s="57"/>
      <c r="EC330" s="57"/>
      <c r="ED330" s="57" t="s">
        <v>360</v>
      </c>
      <c r="EE330" s="57" t="s">
        <v>360</v>
      </c>
      <c r="EF330" s="57" t="s">
        <v>360</v>
      </c>
      <c r="EG330" s="57"/>
      <c r="EH330" s="57" t="s">
        <v>360</v>
      </c>
      <c r="EI330" s="57"/>
      <c r="EJ330" s="38"/>
      <c r="EK330" s="38"/>
      <c r="EL330" s="38"/>
      <c r="EM330" s="61"/>
      <c r="EN330" s="57" t="s">
        <v>360</v>
      </c>
      <c r="EO330" s="57" t="s">
        <v>360</v>
      </c>
      <c r="EP330" s="57"/>
      <c r="EQ330" s="57" t="s">
        <v>360</v>
      </c>
      <c r="ER330" s="57" t="s">
        <v>360</v>
      </c>
      <c r="ES330" s="57"/>
      <c r="ET330" s="57"/>
      <c r="EU330" s="57"/>
      <c r="EV330" s="57"/>
      <c r="EW330" s="57"/>
      <c r="EX330" s="57"/>
      <c r="EY330" s="57"/>
      <c r="EZ330" s="57"/>
      <c r="FA330" s="57"/>
      <c r="FB330" s="57"/>
      <c r="FC330" s="57"/>
      <c r="FD330" s="38"/>
      <c r="FE330" s="38"/>
      <c r="FF330" s="38"/>
      <c r="FG330" s="61"/>
      <c r="FH330" s="57" t="s">
        <v>360</v>
      </c>
      <c r="FI330" s="57"/>
      <c r="FJ330" s="57"/>
      <c r="FK330" s="57"/>
      <c r="FL330" s="57" t="s">
        <v>360</v>
      </c>
      <c r="FM330" s="57"/>
      <c r="FN330" s="57"/>
      <c r="FO330" s="57"/>
      <c r="FP330" s="57"/>
      <c r="FQ330" s="57" t="s">
        <v>360</v>
      </c>
      <c r="FR330" s="57"/>
      <c r="FS330" s="57"/>
      <c r="FT330" s="57"/>
      <c r="FU330" s="57" t="s">
        <v>360</v>
      </c>
      <c r="FV330" s="57"/>
      <c r="FW330" s="38"/>
      <c r="FX330" s="38"/>
      <c r="FY330" s="38"/>
      <c r="FZ330" s="38"/>
      <c r="GA330" s="61"/>
      <c r="GB330" s="57"/>
      <c r="GC330" s="57" t="s">
        <v>360</v>
      </c>
      <c r="GD330" s="57"/>
      <c r="GE330" s="57"/>
      <c r="GF330" s="57" t="s">
        <v>360</v>
      </c>
      <c r="GG330" s="57"/>
      <c r="GH330" s="57"/>
      <c r="GI330" s="57"/>
      <c r="GJ330" s="57"/>
      <c r="GK330" s="57"/>
      <c r="GL330" s="57"/>
      <c r="GM330" s="57"/>
      <c r="GN330" s="57" t="s">
        <v>360</v>
      </c>
      <c r="GO330" s="57" t="s">
        <v>360</v>
      </c>
      <c r="GP330" s="57"/>
      <c r="GQ330" s="57" t="s">
        <v>360</v>
      </c>
      <c r="GR330" s="57"/>
      <c r="GS330" s="38"/>
      <c r="GT330" s="38"/>
      <c r="GU330" s="61"/>
      <c r="GV330" s="57"/>
      <c r="GW330" s="57" t="s">
        <v>360</v>
      </c>
      <c r="GX330" s="57"/>
      <c r="GY330" s="57"/>
      <c r="GZ330" s="57"/>
      <c r="HA330" s="57"/>
      <c r="HB330" s="57"/>
      <c r="HC330" s="57"/>
      <c r="HD330" s="57"/>
      <c r="HE330" s="57"/>
      <c r="HF330" s="57"/>
      <c r="HG330" s="57"/>
      <c r="HH330" s="57"/>
      <c r="HI330" s="57" t="s">
        <v>360</v>
      </c>
      <c r="HJ330" s="57"/>
      <c r="HK330" s="57" t="s">
        <v>360</v>
      </c>
      <c r="HL330" s="38"/>
      <c r="HM330" s="38"/>
      <c r="HN330" s="38"/>
      <c r="HO330" s="37"/>
      <c r="HP330" s="38"/>
      <c r="HQ330" s="38"/>
      <c r="HR330" s="38"/>
      <c r="HS330" s="38"/>
      <c r="HT330" s="38"/>
      <c r="HU330" s="38"/>
      <c r="HV330" s="38"/>
      <c r="HW330" s="38"/>
      <c r="HX330" s="38"/>
      <c r="HY330" s="38"/>
      <c r="HZ330" s="38"/>
      <c r="IA330" s="38"/>
      <c r="IB330" s="38"/>
      <c r="IC330" s="38"/>
      <c r="ID330" s="38"/>
      <c r="IE330" s="38"/>
      <c r="IF330" s="38"/>
      <c r="IG330" s="38"/>
      <c r="IH330" s="38"/>
      <c r="II330" s="61"/>
      <c r="IJ330" s="57" t="s">
        <v>360</v>
      </c>
      <c r="IK330" s="57" t="s">
        <v>360</v>
      </c>
      <c r="IL330" s="57"/>
      <c r="IM330" s="57"/>
      <c r="IN330" s="57"/>
      <c r="IO330" s="57"/>
      <c r="IP330" s="57"/>
      <c r="IQ330" s="57"/>
      <c r="IR330" s="57"/>
      <c r="IS330" s="57" t="s">
        <v>360</v>
      </c>
      <c r="IT330" s="57"/>
      <c r="IU330" s="57"/>
      <c r="IV330" s="57"/>
      <c r="IW330" s="57"/>
      <c r="IX330" s="57"/>
      <c r="IY330" s="57" t="s">
        <v>360</v>
      </c>
      <c r="IZ330" s="38"/>
      <c r="JA330" s="38"/>
      <c r="JB330" s="38"/>
      <c r="JC330" s="61"/>
      <c r="JD330" s="57" t="s">
        <v>360</v>
      </c>
      <c r="JE330" s="57"/>
      <c r="JF330" s="57"/>
      <c r="JG330" s="57" t="s">
        <v>360</v>
      </c>
      <c r="JH330" s="57"/>
      <c r="JI330" s="57"/>
      <c r="JJ330" s="57"/>
      <c r="JK330" s="57"/>
      <c r="JL330" s="57"/>
      <c r="JM330" s="57"/>
      <c r="JN330" s="57"/>
      <c r="JO330" s="57"/>
      <c r="JP330" s="57"/>
      <c r="JQ330" s="57"/>
      <c r="JR330" s="57"/>
      <c r="JS330" s="57" t="s">
        <v>360</v>
      </c>
      <c r="JT330" s="57"/>
      <c r="JU330" s="38"/>
      <c r="JV330" s="38"/>
      <c r="JW330" s="37"/>
      <c r="JX330" s="38"/>
      <c r="JY330" s="38"/>
      <c r="JZ330" s="38"/>
      <c r="KA330" s="38"/>
      <c r="KB330" s="38"/>
      <c r="KC330" s="38"/>
      <c r="KD330" s="38"/>
      <c r="KE330" s="38"/>
      <c r="KF330" s="38"/>
      <c r="KG330" s="38"/>
      <c r="KH330" s="38"/>
      <c r="KI330" s="38"/>
      <c r="KJ330" s="38"/>
      <c r="KK330" s="38"/>
      <c r="KL330" s="38"/>
      <c r="KM330" s="38"/>
      <c r="KN330" s="38"/>
      <c r="KO330" s="38"/>
      <c r="KP330" s="38"/>
      <c r="KQ330" s="37"/>
      <c r="KR330" s="38"/>
      <c r="KS330" s="38"/>
      <c r="KT330" s="38"/>
      <c r="KU330" s="38"/>
      <c r="KV330" s="38"/>
      <c r="KW330" s="38"/>
      <c r="KX330" s="38"/>
      <c r="KY330" s="38"/>
      <c r="KZ330" s="38"/>
      <c r="LA330" s="38"/>
      <c r="LB330" s="38"/>
      <c r="LC330" s="38"/>
      <c r="LD330" s="38"/>
      <c r="LE330" s="38"/>
      <c r="LF330" s="38"/>
      <c r="LG330" s="38"/>
      <c r="LH330" s="38"/>
      <c r="LI330" s="38"/>
      <c r="LJ330" s="38"/>
      <c r="LK330" s="37"/>
      <c r="LL330" s="38"/>
      <c r="LM330" s="38"/>
      <c r="LN330" s="38"/>
      <c r="LO330" s="38"/>
      <c r="LP330" s="38"/>
      <c r="LQ330" s="38"/>
      <c r="LR330" s="38"/>
      <c r="LS330" s="38"/>
      <c r="LT330" s="38"/>
      <c r="LU330" s="38"/>
      <c r="LV330" s="38"/>
      <c r="LW330" s="38"/>
      <c r="LX330" s="38"/>
      <c r="LY330" s="38"/>
      <c r="LZ330" s="38"/>
      <c r="MA330" s="38"/>
      <c r="MB330" s="38"/>
      <c r="MC330" s="38"/>
      <c r="MD330" s="38"/>
      <c r="ME330" s="37"/>
      <c r="MF330" s="38"/>
      <c r="MG330" s="38"/>
      <c r="MH330" s="38"/>
      <c r="MI330" s="38"/>
      <c r="MJ330" s="38"/>
      <c r="MK330" s="38"/>
      <c r="ML330" s="38"/>
      <c r="MM330" s="38"/>
      <c r="MN330" s="38"/>
      <c r="MO330" s="38"/>
      <c r="MP330" s="38"/>
      <c r="MQ330" s="38"/>
      <c r="MR330" s="38"/>
      <c r="MS330" s="38"/>
      <c r="MT330" s="38"/>
      <c r="MU330" s="38"/>
      <c r="MV330" s="38"/>
      <c r="MW330" s="38"/>
      <c r="MX330" s="38"/>
      <c r="MY330" s="37"/>
      <c r="MZ330" s="38"/>
      <c r="NA330" s="38"/>
      <c r="NB330" s="38"/>
      <c r="NC330" s="38"/>
      <c r="ND330" s="38"/>
      <c r="NE330" s="38"/>
      <c r="NF330" s="38"/>
      <c r="NG330" s="38"/>
      <c r="NH330" s="38"/>
      <c r="NI330" s="38"/>
      <c r="NJ330" s="38"/>
      <c r="NK330" s="38"/>
      <c r="NL330" s="38"/>
      <c r="NM330" s="38"/>
      <c r="NN330" s="38"/>
      <c r="NO330" s="38"/>
      <c r="NP330" s="38"/>
      <c r="NQ330" s="38"/>
      <c r="NR330" s="38"/>
      <c r="NS330" s="61"/>
      <c r="NT330" s="57"/>
      <c r="NU330" s="57"/>
      <c r="NV330" s="57"/>
      <c r="NW330" s="57"/>
      <c r="NX330" s="57"/>
      <c r="NY330" s="57" t="s">
        <v>360</v>
      </c>
      <c r="NZ330" s="57" t="s">
        <v>369</v>
      </c>
      <c r="OA330" s="57"/>
      <c r="OB330" s="57"/>
      <c r="OC330" s="57" t="s">
        <v>369</v>
      </c>
      <c r="OD330" s="57"/>
      <c r="OE330" s="57"/>
      <c r="OF330" s="57" t="s">
        <v>369</v>
      </c>
      <c r="OG330" s="57"/>
      <c r="OH330" s="57"/>
      <c r="OI330" s="57" t="s">
        <v>369</v>
      </c>
      <c r="OJ330" s="57" t="s">
        <v>369</v>
      </c>
      <c r="OK330" s="38"/>
      <c r="OL330" s="38"/>
      <c r="OM330" s="57"/>
      <c r="ON330" s="57" t="s">
        <v>360</v>
      </c>
      <c r="OO330" s="57" t="s">
        <v>369</v>
      </c>
      <c r="OP330" s="57"/>
      <c r="OQ330" s="57"/>
      <c r="OR330" s="57" t="s">
        <v>369</v>
      </c>
      <c r="OS330" s="57"/>
      <c r="OT330" s="57"/>
      <c r="OU330" s="57" t="s">
        <v>369</v>
      </c>
      <c r="OV330" s="57"/>
      <c r="OW330" s="57"/>
      <c r="OX330" s="57"/>
      <c r="OY330" s="57"/>
      <c r="OZ330" s="38"/>
      <c r="PA330" s="38"/>
      <c r="PB330" s="38"/>
      <c r="PC330" s="38"/>
      <c r="PD330" s="38"/>
      <c r="PE330" s="38"/>
      <c r="PF330" s="38"/>
      <c r="PG330" s="61"/>
      <c r="PH330" s="57"/>
      <c r="PI330" s="57"/>
      <c r="PJ330" s="57"/>
      <c r="PK330" s="57"/>
      <c r="PL330" s="57"/>
      <c r="PM330" s="57"/>
      <c r="PN330" s="57"/>
      <c r="PO330" s="57"/>
      <c r="PP330" s="57"/>
      <c r="PQ330" s="57" t="s">
        <v>369</v>
      </c>
      <c r="PR330" s="57"/>
      <c r="PS330" s="57"/>
      <c r="PT330" s="57" t="s">
        <v>360</v>
      </c>
      <c r="PU330" s="57"/>
      <c r="PV330" s="57"/>
      <c r="PW330" s="57"/>
      <c r="PX330" s="57"/>
      <c r="PY330" s="38"/>
      <c r="PZ330" s="38"/>
      <c r="QA330" s="61"/>
      <c r="QB330" s="57"/>
      <c r="QC330" s="57"/>
      <c r="QD330" s="57"/>
      <c r="QE330" s="57"/>
      <c r="QF330" s="57"/>
      <c r="QG330" s="57"/>
      <c r="QH330" s="57"/>
      <c r="QI330" s="57" t="s">
        <v>360</v>
      </c>
      <c r="QJ330" s="57"/>
      <c r="QK330" s="57"/>
      <c r="QL330" s="57"/>
      <c r="QM330" s="57"/>
      <c r="QN330" s="57"/>
      <c r="QO330" s="57"/>
      <c r="QP330" s="57"/>
      <c r="QQ330" s="57"/>
      <c r="QR330" s="57"/>
      <c r="QS330" s="38"/>
      <c r="QT330" s="38"/>
      <c r="QU330" s="61"/>
      <c r="QV330" s="57"/>
      <c r="QW330" s="57"/>
      <c r="QX330" s="57"/>
      <c r="QY330" s="57"/>
      <c r="QZ330" s="57"/>
      <c r="RA330" s="57" t="s">
        <v>360</v>
      </c>
      <c r="RB330" s="57"/>
      <c r="RC330" s="57"/>
      <c r="RD330" s="57"/>
      <c r="RE330" s="57"/>
      <c r="RF330" s="57"/>
      <c r="RG330" s="57"/>
      <c r="RH330" s="57"/>
      <c r="RI330" s="57" t="s">
        <v>360</v>
      </c>
      <c r="RJ330" s="57"/>
      <c r="RK330" s="57" t="s">
        <v>360</v>
      </c>
      <c r="RL330" s="57" t="s">
        <v>360</v>
      </c>
      <c r="RM330" s="57"/>
      <c r="RN330" s="38"/>
      <c r="RO330" s="37"/>
      <c r="RP330" s="38"/>
      <c r="RQ330" s="38"/>
      <c r="RR330" s="38"/>
      <c r="RS330" s="38"/>
      <c r="RT330" s="38"/>
      <c r="RU330" s="38"/>
      <c r="RV330" s="38"/>
      <c r="RW330" s="38"/>
      <c r="RX330" s="38"/>
      <c r="RY330" s="38"/>
      <c r="RZ330" s="38"/>
      <c r="SA330" s="38"/>
      <c r="SB330" s="38"/>
      <c r="SC330" s="38"/>
      <c r="SD330" s="38"/>
      <c r="SE330" s="38"/>
      <c r="SF330" s="38"/>
      <c r="SG330" s="38"/>
      <c r="SH330" s="38"/>
      <c r="SI330" s="37"/>
      <c r="SJ330" s="38"/>
      <c r="SK330" s="38"/>
      <c r="SL330" s="38"/>
      <c r="SM330" s="38"/>
      <c r="SN330" s="38"/>
      <c r="SO330" s="38"/>
      <c r="SP330" s="38"/>
      <c r="SQ330" s="38"/>
      <c r="SR330" s="38"/>
      <c r="SS330" s="38"/>
      <c r="ST330" s="38"/>
      <c r="SU330" s="38"/>
      <c r="SV330" s="38"/>
      <c r="SW330" s="38"/>
      <c r="SX330" s="38"/>
      <c r="SY330" s="38"/>
      <c r="SZ330" s="38"/>
      <c r="TA330" s="38"/>
      <c r="TB330" s="38"/>
      <c r="TC330" s="37"/>
      <c r="TD330" s="38"/>
      <c r="TE330" s="38"/>
      <c r="TF330" s="38"/>
      <c r="TG330" s="38"/>
      <c r="TH330" s="38"/>
      <c r="TI330" s="38"/>
      <c r="TJ330" s="38"/>
      <c r="TK330" s="38"/>
      <c r="TL330" s="38"/>
      <c r="TM330" s="38"/>
      <c r="TN330" s="38"/>
      <c r="TO330" s="38"/>
      <c r="TP330" s="38"/>
      <c r="TQ330" s="38"/>
      <c r="TR330" s="38"/>
      <c r="TS330" s="38"/>
      <c r="TT330" s="38"/>
      <c r="TU330" s="38"/>
      <c r="TV330" s="38"/>
      <c r="TW330" s="37"/>
      <c r="TX330" s="38"/>
      <c r="TY330" s="38"/>
      <c r="TZ330" s="38"/>
      <c r="UA330" s="38"/>
      <c r="UB330" s="38"/>
      <c r="UC330" s="38"/>
      <c r="UD330" s="38"/>
      <c r="UE330" s="38"/>
      <c r="UF330" s="38"/>
      <c r="UG330" s="38"/>
      <c r="UH330" s="38"/>
      <c r="UI330" s="38"/>
      <c r="UJ330" s="38"/>
      <c r="UK330" s="38"/>
      <c r="UL330" s="38"/>
      <c r="UM330" s="38"/>
      <c r="UN330" s="38"/>
      <c r="UO330" s="38"/>
      <c r="UP330" s="38"/>
      <c r="UQ330" s="37"/>
      <c r="UR330" s="38"/>
      <c r="US330" s="38"/>
      <c r="UT330" s="38"/>
      <c r="UU330" s="38"/>
      <c r="UV330" s="38"/>
      <c r="UW330" s="38"/>
      <c r="UX330" s="38"/>
      <c r="UY330" s="38"/>
      <c r="UZ330" s="38"/>
      <c r="VA330" s="38"/>
      <c r="VB330" s="38"/>
      <c r="VC330" s="38"/>
      <c r="VD330" s="38"/>
      <c r="VE330" s="38"/>
      <c r="VF330" s="38"/>
      <c r="VG330" s="38"/>
      <c r="VH330" s="38"/>
      <c r="VI330" s="38"/>
      <c r="VJ330" s="38"/>
      <c r="VK330" s="37"/>
      <c r="VL330" s="38"/>
      <c r="VM330" s="38"/>
      <c r="VN330" s="38"/>
      <c r="VO330" s="38"/>
      <c r="VP330" s="38"/>
      <c r="VQ330" s="38"/>
      <c r="VR330" s="38"/>
      <c r="VS330" s="38"/>
      <c r="VT330" s="38"/>
      <c r="VU330" s="38"/>
      <c r="VV330" s="38"/>
      <c r="VW330" s="38"/>
      <c r="VX330" s="38"/>
      <c r="VY330" s="38"/>
      <c r="VZ330" s="38"/>
      <c r="WA330" s="38"/>
      <c r="WB330" s="38"/>
      <c r="WC330" s="38"/>
      <c r="WD330" s="38"/>
      <c r="WE330" s="37"/>
      <c r="WF330" s="38"/>
      <c r="WG330" s="38"/>
      <c r="WH330" s="38"/>
      <c r="WI330" s="38"/>
      <c r="WJ330" s="38"/>
      <c r="WK330" s="38"/>
      <c r="WL330" s="38"/>
      <c r="WM330" s="38"/>
      <c r="WN330" s="38"/>
      <c r="WO330" s="38"/>
      <c r="WP330" s="38"/>
      <c r="WQ330" s="38"/>
      <c r="WR330" s="38"/>
      <c r="WS330" s="38"/>
      <c r="WT330" s="38"/>
      <c r="WU330" s="38"/>
      <c r="WV330" s="38"/>
      <c r="WW330" s="38"/>
      <c r="WX330" s="38"/>
      <c r="WY330" s="37"/>
      <c r="WZ330" s="38"/>
      <c r="XA330" s="38"/>
      <c r="XB330" s="38"/>
      <c r="XC330" s="38"/>
      <c r="XD330" s="38"/>
      <c r="XE330" s="38"/>
      <c r="XF330" s="38"/>
      <c r="XG330" s="38"/>
      <c r="XH330" s="38"/>
      <c r="XI330" s="38"/>
      <c r="XJ330" s="38"/>
      <c r="XK330" s="38"/>
      <c r="XL330" s="38"/>
      <c r="XM330" s="38"/>
      <c r="XN330" s="38"/>
      <c r="XO330" s="38"/>
      <c r="XP330" s="38"/>
      <c r="XQ330" s="38"/>
      <c r="XR330" s="38"/>
      <c r="XS330" s="37"/>
      <c r="XT330" s="38"/>
      <c r="XU330" s="38"/>
      <c r="XV330" s="38"/>
      <c r="XW330" s="38"/>
      <c r="XX330" s="38"/>
      <c r="XY330" s="38"/>
      <c r="XZ330" s="38"/>
      <c r="YA330" s="38"/>
      <c r="YB330" s="38"/>
      <c r="YC330" s="38"/>
      <c r="YD330" s="38"/>
      <c r="YE330" s="38"/>
      <c r="YF330" s="38"/>
      <c r="YG330" s="38"/>
      <c r="YH330" s="38"/>
      <c r="YI330" s="38"/>
      <c r="YJ330" s="38"/>
      <c r="YK330" s="38"/>
      <c r="YL330" s="38"/>
      <c r="YM330" s="37"/>
      <c r="YN330" s="38"/>
      <c r="YO330" s="38"/>
      <c r="YP330" s="38"/>
      <c r="YQ330" s="38"/>
      <c r="YR330" s="38"/>
      <c r="YS330" s="38"/>
      <c r="YT330" s="38"/>
      <c r="YU330" s="38"/>
      <c r="YV330" s="38"/>
      <c r="YW330" s="38"/>
      <c r="YX330" s="38"/>
      <c r="YY330" s="38"/>
      <c r="YZ330" s="38"/>
      <c r="ZA330" s="38"/>
      <c r="ZB330" s="38"/>
      <c r="ZC330" s="38"/>
      <c r="ZD330" s="38"/>
      <c r="ZE330" s="38"/>
      <c r="ZF330" s="38"/>
      <c r="ZG330" s="37"/>
      <c r="ZH330" s="38"/>
      <c r="ZI330" s="38"/>
      <c r="ZJ330" s="38"/>
      <c r="ZK330" s="38"/>
      <c r="ZL330" s="38"/>
      <c r="ZM330" s="38"/>
      <c r="ZN330" s="38"/>
      <c r="ZO330" s="38"/>
      <c r="ZP330" s="38"/>
      <c r="ZQ330" s="38"/>
      <c r="ZR330" s="38"/>
      <c r="ZS330" s="38"/>
      <c r="ZT330" s="38"/>
      <c r="ZU330" s="38"/>
      <c r="ZV330" s="38"/>
      <c r="ZW330" s="38"/>
      <c r="ZX330" s="38"/>
      <c r="ZY330" s="38"/>
      <c r="ZZ330" s="38"/>
      <c r="AAA330" s="37"/>
      <c r="AAB330" s="38"/>
      <c r="AAC330" s="38"/>
      <c r="AAD330" s="38"/>
      <c r="AAE330" s="38"/>
      <c r="AAF330" s="38"/>
      <c r="AAG330" s="38"/>
      <c r="AAH330" s="38"/>
      <c r="AAI330" s="38"/>
      <c r="AAJ330" s="38"/>
      <c r="AAK330" s="38"/>
      <c r="AAL330" s="38"/>
      <c r="AAM330" s="38"/>
      <c r="AAN330" s="38"/>
      <c r="AAO330" s="38"/>
      <c r="AAP330" s="38"/>
      <c r="AAQ330" s="38"/>
      <c r="AAR330" s="38"/>
      <c r="AAS330" s="38"/>
      <c r="AAT330" s="38"/>
      <c r="AAU330" s="37"/>
      <c r="AAV330" s="38"/>
      <c r="AAW330" s="38"/>
      <c r="AAX330" s="38"/>
      <c r="AAY330" s="38"/>
      <c r="AAZ330" s="38"/>
      <c r="ABA330" s="38"/>
      <c r="ABB330" s="38"/>
      <c r="ABC330" s="38"/>
      <c r="ABD330" s="38"/>
      <c r="ABE330" s="38"/>
      <c r="ABF330" s="38"/>
      <c r="ABG330" s="38"/>
      <c r="ABH330" s="38"/>
      <c r="ABI330" s="38"/>
      <c r="ABJ330" s="38"/>
      <c r="ABK330" s="38"/>
      <c r="ABL330" s="38"/>
      <c r="ABM330" s="38"/>
      <c r="ABN330" s="38"/>
      <c r="ABO330" s="37"/>
      <c r="ABP330" s="38"/>
      <c r="ABQ330" s="38"/>
      <c r="ABR330" s="38"/>
      <c r="ABS330" s="38"/>
      <c r="ABT330" s="38"/>
      <c r="ABU330" s="38"/>
      <c r="ABV330" s="38"/>
      <c r="ABW330" s="38"/>
      <c r="ABX330" s="38"/>
      <c r="ABY330" s="38"/>
      <c r="ABZ330" s="38"/>
      <c r="ACA330" s="38"/>
      <c r="ACB330" s="38"/>
      <c r="ACC330" s="38"/>
      <c r="ACD330" s="38"/>
      <c r="ACE330" s="38"/>
      <c r="ACF330" s="38"/>
      <c r="ACG330" s="38"/>
      <c r="ACH330" s="38"/>
      <c r="ACI330" s="37"/>
      <c r="ACJ330" s="38"/>
      <c r="ACK330" s="38"/>
      <c r="ACL330" s="38"/>
      <c r="ACM330" s="38"/>
      <c r="ACN330" s="38"/>
      <c r="ACO330" s="38"/>
      <c r="ACP330" s="38"/>
      <c r="ACQ330" s="38"/>
      <c r="ACR330" s="38"/>
      <c r="ACS330" s="38"/>
      <c r="ACT330" s="38"/>
      <c r="ACU330" s="38"/>
      <c r="ACV330" s="38"/>
      <c r="ACW330" s="38"/>
      <c r="ACX330" s="38"/>
      <c r="ACY330" s="38"/>
      <c r="ACZ330" s="38"/>
      <c r="ADA330" s="38"/>
      <c r="ADB330" s="38"/>
      <c r="ADC330" s="37"/>
      <c r="ADD330" s="38"/>
      <c r="ADE330" s="38"/>
      <c r="ADF330" s="38"/>
      <c r="ADG330" s="38"/>
      <c r="ADH330" s="38"/>
      <c r="ADI330" s="38"/>
      <c r="ADJ330" s="38"/>
      <c r="ADK330" s="38"/>
      <c r="ADL330" s="38"/>
      <c r="ADM330" s="38"/>
      <c r="ADN330" s="38"/>
      <c r="ADO330" s="38"/>
      <c r="ADP330" s="38"/>
      <c r="ADQ330" s="38"/>
      <c r="ADR330" s="38"/>
      <c r="ADS330" s="38"/>
      <c r="ADT330" s="38"/>
      <c r="ADU330" s="38"/>
      <c r="ADV330" s="38"/>
      <c r="ADW330" s="37"/>
      <c r="ADX330" s="38"/>
      <c r="ADY330" s="38"/>
      <c r="ADZ330" s="38"/>
      <c r="AEA330" s="38"/>
      <c r="AEB330" s="38"/>
      <c r="AEC330" s="38"/>
      <c r="AED330" s="38"/>
      <c r="AEE330" s="38"/>
      <c r="AEF330" s="38"/>
      <c r="AEG330" s="38"/>
      <c r="AEH330" s="38"/>
      <c r="AEI330" s="38"/>
      <c r="AEJ330" s="38"/>
      <c r="AEK330" s="38"/>
      <c r="AEL330" s="38"/>
      <c r="AEM330" s="38"/>
      <c r="AEN330" s="38"/>
      <c r="AEO330" s="38"/>
      <c r="AEP330" s="38"/>
      <c r="AEQ330" s="37"/>
      <c r="AER330" s="38"/>
      <c r="AES330" s="38"/>
      <c r="AET330" s="38"/>
      <c r="AEU330" s="38"/>
      <c r="AEV330" s="38"/>
      <c r="AEW330" s="38"/>
      <c r="AEX330" s="38"/>
      <c r="AEY330" s="38"/>
      <c r="AEZ330" s="38"/>
      <c r="AFA330" s="38"/>
      <c r="AFB330" s="38"/>
      <c r="AFC330" s="38"/>
      <c r="AFD330" s="38"/>
      <c r="AFE330" s="38"/>
      <c r="AFF330" s="38"/>
      <c r="AFG330" s="38"/>
      <c r="AFH330" s="38"/>
      <c r="AFI330" s="38"/>
      <c r="AFJ330" s="38"/>
      <c r="AFK330" s="37"/>
      <c r="AFL330" s="38"/>
      <c r="AFM330" s="38"/>
      <c r="AFN330" s="38"/>
      <c r="AFO330" s="38"/>
      <c r="AFP330" s="38"/>
      <c r="AFQ330" s="38"/>
      <c r="AFR330" s="38"/>
      <c r="AFS330" s="38"/>
      <c r="AFT330" s="38"/>
      <c r="AFU330" s="38"/>
      <c r="AFV330" s="38"/>
      <c r="AFW330" s="38"/>
      <c r="AFX330" s="38"/>
      <c r="AFY330" s="38"/>
      <c r="AFZ330" s="38"/>
      <c r="AGA330" s="38"/>
      <c r="AGB330" s="38"/>
      <c r="AGC330" s="38"/>
      <c r="AGD330" s="38"/>
      <c r="AGF330" s="85" t="str">
        <f t="shared" si="1076"/>
        <v/>
      </c>
      <c r="AGG330" s="85" t="str">
        <f t="shared" si="1077"/>
        <v/>
      </c>
      <c r="AGH330" s="85">
        <f t="shared" si="1078"/>
        <v>4</v>
      </c>
      <c r="AGL330" s="36">
        <f t="shared" si="1089"/>
        <v>11</v>
      </c>
      <c r="AGM330" s="36" t="str">
        <f t="shared" si="1079"/>
        <v/>
      </c>
      <c r="AGN330" s="39">
        <f t="shared" si="1090"/>
        <v>6</v>
      </c>
      <c r="AGO330" s="36" t="str">
        <f t="shared" si="1091"/>
        <v/>
      </c>
      <c r="AGP330" s="36" t="str">
        <f t="shared" si="1080"/>
        <v/>
      </c>
      <c r="AGQ330" s="39">
        <f t="shared" si="1092"/>
        <v>21</v>
      </c>
      <c r="AGR330" s="36" t="str">
        <f t="shared" si="1093"/>
        <v/>
      </c>
      <c r="AGS330" s="36" t="str">
        <f t="shared" si="1081"/>
        <v/>
      </c>
      <c r="AGT330" s="39">
        <f t="shared" si="1094"/>
        <v>13</v>
      </c>
      <c r="AGU330" s="36" t="str">
        <f t="shared" si="1095"/>
        <v/>
      </c>
      <c r="AGV330" s="36" t="str">
        <f t="shared" si="1082"/>
        <v/>
      </c>
      <c r="AGW330" s="39">
        <f t="shared" si="1096"/>
        <v>2</v>
      </c>
      <c r="AGX330" s="36">
        <f t="shared" si="1097"/>
        <v>9</v>
      </c>
      <c r="AGY330" s="36" t="str">
        <f t="shared" si="1083"/>
        <v/>
      </c>
      <c r="AGZ330" s="39">
        <f t="shared" si="1098"/>
        <v>3</v>
      </c>
      <c r="AHA330" s="36" t="str">
        <f t="shared" si="1099"/>
        <v/>
      </c>
      <c r="AHB330" s="36" t="str">
        <f t="shared" si="1084"/>
        <v/>
      </c>
      <c r="AHC330" s="39">
        <f t="shared" si="1100"/>
        <v>5</v>
      </c>
      <c r="AHD330" s="36" t="str">
        <f t="shared" si="1101"/>
        <v/>
      </c>
      <c r="AHE330" s="36" t="str">
        <f t="shared" si="1085"/>
        <v/>
      </c>
      <c r="AHF330" s="39" t="str">
        <f t="shared" si="1102"/>
        <v/>
      </c>
      <c r="AHG330" s="36" t="str">
        <f t="shared" si="1103"/>
        <v/>
      </c>
      <c r="AHH330" s="36" t="str">
        <f t="shared" si="1086"/>
        <v/>
      </c>
      <c r="AHI330" s="39" t="str">
        <f t="shared" si="1104"/>
        <v/>
      </c>
      <c r="AHJ330" s="36" t="str">
        <f t="shared" si="1105"/>
        <v/>
      </c>
      <c r="AHK330" s="36" t="str">
        <f t="shared" si="1087"/>
        <v/>
      </c>
      <c r="AHL330" s="39" t="str">
        <f t="shared" si="1106"/>
        <v/>
      </c>
      <c r="AHM330" s="36" t="str">
        <f t="shared" si="1107"/>
        <v/>
      </c>
      <c r="AHN330" s="36" t="str">
        <f t="shared" si="1088"/>
        <v/>
      </c>
      <c r="AHO330" s="39" t="str">
        <f t="shared" si="1108"/>
        <v/>
      </c>
    </row>
    <row r="331" spans="1:918" s="5" customFormat="1" outlineLevel="1" x14ac:dyDescent="0.25">
      <c r="A331" s="35">
        <f t="shared" si="1109"/>
        <v>8</v>
      </c>
      <c r="B331" s="46" t="s">
        <v>193</v>
      </c>
      <c r="C331" s="37"/>
      <c r="D331" s="63"/>
      <c r="E331" s="63"/>
      <c r="F331" s="63"/>
      <c r="G331" s="57"/>
      <c r="H331" s="57"/>
      <c r="I331" s="57" t="s">
        <v>360</v>
      </c>
      <c r="J331" s="57" t="s">
        <v>360</v>
      </c>
      <c r="K331" s="57"/>
      <c r="L331" s="57" t="s">
        <v>360</v>
      </c>
      <c r="M331" s="57" t="s">
        <v>360</v>
      </c>
      <c r="N331" s="57"/>
      <c r="O331" s="57" t="s">
        <v>360</v>
      </c>
      <c r="P331" s="57" t="s">
        <v>360</v>
      </c>
      <c r="Q331" s="57" t="s">
        <v>360</v>
      </c>
      <c r="R331" s="57" t="s">
        <v>360</v>
      </c>
      <c r="S331" s="57" t="s">
        <v>360</v>
      </c>
      <c r="T331" s="38"/>
      <c r="U331" s="38"/>
      <c r="V331" s="38"/>
      <c r="W331" s="61"/>
      <c r="X331" s="57" t="s">
        <v>360</v>
      </c>
      <c r="Y331" s="57" t="s">
        <v>360</v>
      </c>
      <c r="Z331" s="57"/>
      <c r="AA331" s="57" t="s">
        <v>360</v>
      </c>
      <c r="AB331" s="57"/>
      <c r="AC331" s="57"/>
      <c r="AD331" s="57"/>
      <c r="AE331" s="57" t="s">
        <v>360</v>
      </c>
      <c r="AF331" s="57" t="s">
        <v>360</v>
      </c>
      <c r="AG331" s="57" t="s">
        <v>360</v>
      </c>
      <c r="AH331" s="57"/>
      <c r="AI331" s="57" t="s">
        <v>360</v>
      </c>
      <c r="AJ331" s="57" t="s">
        <v>360</v>
      </c>
      <c r="AK331" s="57" t="s">
        <v>360</v>
      </c>
      <c r="AL331" s="57"/>
      <c r="AM331" s="57" t="s">
        <v>360</v>
      </c>
      <c r="AN331" s="38"/>
      <c r="AO331" s="38"/>
      <c r="AP331" s="38"/>
      <c r="AQ331" s="61"/>
      <c r="AR331" s="57"/>
      <c r="AS331" s="57"/>
      <c r="AT331" s="57"/>
      <c r="AU331" s="57"/>
      <c r="AV331" s="57"/>
      <c r="AW331" s="57"/>
      <c r="AX331" s="57"/>
      <c r="AY331" s="57"/>
      <c r="AZ331" s="57" t="s">
        <v>360</v>
      </c>
      <c r="BA331" s="57" t="s">
        <v>360</v>
      </c>
      <c r="BB331" s="57"/>
      <c r="BC331" s="57" t="s">
        <v>360</v>
      </c>
      <c r="BD331" s="57" t="s">
        <v>360</v>
      </c>
      <c r="BE331" s="57" t="s">
        <v>360</v>
      </c>
      <c r="BF331" s="57"/>
      <c r="BG331" s="57" t="s">
        <v>360</v>
      </c>
      <c r="BH331" s="57"/>
      <c r="BI331" s="38"/>
      <c r="BJ331" s="38"/>
      <c r="BK331" s="61"/>
      <c r="BL331" s="57" t="s">
        <v>360</v>
      </c>
      <c r="BM331" s="57" t="s">
        <v>360</v>
      </c>
      <c r="BN331" s="57"/>
      <c r="BO331" s="57" t="s">
        <v>360</v>
      </c>
      <c r="BP331" s="57" t="s">
        <v>360</v>
      </c>
      <c r="BQ331" s="57"/>
      <c r="BR331" s="57"/>
      <c r="BS331" s="57"/>
      <c r="BT331" s="57" t="s">
        <v>360</v>
      </c>
      <c r="BU331" s="57" t="s">
        <v>360</v>
      </c>
      <c r="BV331" s="57"/>
      <c r="BW331" s="57"/>
      <c r="BX331" s="57" t="s">
        <v>360</v>
      </c>
      <c r="BY331" s="57" t="s">
        <v>360</v>
      </c>
      <c r="BZ331" s="57"/>
      <c r="CA331" s="38"/>
      <c r="CB331" s="38"/>
      <c r="CC331" s="38"/>
      <c r="CD331" s="38"/>
      <c r="CE331" s="61"/>
      <c r="CF331" s="57" t="s">
        <v>360</v>
      </c>
      <c r="CG331" s="57" t="s">
        <v>360</v>
      </c>
      <c r="CH331" s="57"/>
      <c r="CI331" s="57" t="s">
        <v>360</v>
      </c>
      <c r="CJ331" s="57" t="s">
        <v>360</v>
      </c>
      <c r="CK331" s="57"/>
      <c r="CL331" s="57"/>
      <c r="CM331" s="57"/>
      <c r="CN331" s="57" t="s">
        <v>360</v>
      </c>
      <c r="CO331" s="57" t="s">
        <v>360</v>
      </c>
      <c r="CP331" s="57"/>
      <c r="CQ331" s="57" t="s">
        <v>360</v>
      </c>
      <c r="CR331" s="57" t="s">
        <v>360</v>
      </c>
      <c r="CS331" s="57"/>
      <c r="CT331" s="57"/>
      <c r="CU331" s="57" t="s">
        <v>360</v>
      </c>
      <c r="CV331" s="38"/>
      <c r="CW331" s="38"/>
      <c r="CX331" s="38"/>
      <c r="CY331" s="61"/>
      <c r="CZ331" s="57" t="s">
        <v>360</v>
      </c>
      <c r="DA331" s="57" t="s">
        <v>360</v>
      </c>
      <c r="DB331" s="57"/>
      <c r="DC331" s="57" t="s">
        <v>360</v>
      </c>
      <c r="DD331" s="57" t="s">
        <v>360</v>
      </c>
      <c r="DE331" s="57" t="s">
        <v>360</v>
      </c>
      <c r="DF331" s="57"/>
      <c r="DG331" s="57" t="s">
        <v>360</v>
      </c>
      <c r="DH331" s="57" t="s">
        <v>360</v>
      </c>
      <c r="DI331" s="57" t="s">
        <v>360</v>
      </c>
      <c r="DJ331" s="57"/>
      <c r="DK331" s="57"/>
      <c r="DL331" s="57" t="s">
        <v>360</v>
      </c>
      <c r="DM331" s="57"/>
      <c r="DN331" s="57"/>
      <c r="DO331" s="57" t="s">
        <v>360</v>
      </c>
      <c r="DP331" s="57"/>
      <c r="DQ331" s="38"/>
      <c r="DR331" s="38"/>
      <c r="DS331" s="57" t="s">
        <v>360</v>
      </c>
      <c r="DT331" s="57" t="s">
        <v>360</v>
      </c>
      <c r="DU331" s="57"/>
      <c r="DV331" s="57" t="s">
        <v>360</v>
      </c>
      <c r="DW331" s="57" t="s">
        <v>360</v>
      </c>
      <c r="DX331" s="57"/>
      <c r="DY331" s="57"/>
      <c r="DZ331" s="57"/>
      <c r="EA331" s="57" t="s">
        <v>360</v>
      </c>
      <c r="EB331" s="57" t="s">
        <v>360</v>
      </c>
      <c r="EC331" s="57"/>
      <c r="ED331" s="57" t="s">
        <v>360</v>
      </c>
      <c r="EE331" s="57" t="s">
        <v>360</v>
      </c>
      <c r="EF331" s="57" t="s">
        <v>360</v>
      </c>
      <c r="EG331" s="57"/>
      <c r="EH331" s="57" t="s">
        <v>360</v>
      </c>
      <c r="EI331" s="57"/>
      <c r="EJ331" s="38"/>
      <c r="EK331" s="38"/>
      <c r="EL331" s="38"/>
      <c r="EM331" s="61"/>
      <c r="EN331" s="57" t="s">
        <v>360</v>
      </c>
      <c r="EO331" s="57" t="s">
        <v>360</v>
      </c>
      <c r="EP331" s="57"/>
      <c r="EQ331" s="57" t="s">
        <v>360</v>
      </c>
      <c r="ER331" s="57" t="s">
        <v>360</v>
      </c>
      <c r="ES331" s="57"/>
      <c r="ET331" s="57"/>
      <c r="EU331" s="57"/>
      <c r="EV331" s="57" t="s">
        <v>360</v>
      </c>
      <c r="EW331" s="57" t="s">
        <v>360</v>
      </c>
      <c r="EX331" s="57"/>
      <c r="EY331" s="57"/>
      <c r="EZ331" s="57" t="s">
        <v>360</v>
      </c>
      <c r="FA331" s="57" t="s">
        <v>360</v>
      </c>
      <c r="FB331" s="57"/>
      <c r="FC331" s="57"/>
      <c r="FD331" s="38"/>
      <c r="FE331" s="38"/>
      <c r="FF331" s="38"/>
      <c r="FG331" s="61"/>
      <c r="FH331" s="57" t="s">
        <v>360</v>
      </c>
      <c r="FI331" s="57" t="s">
        <v>360</v>
      </c>
      <c r="FJ331" s="57"/>
      <c r="FK331" s="57" t="s">
        <v>360</v>
      </c>
      <c r="FL331" s="57" t="s">
        <v>360</v>
      </c>
      <c r="FM331" s="57"/>
      <c r="FN331" s="57"/>
      <c r="FO331" s="57"/>
      <c r="FP331" s="57" t="s">
        <v>360</v>
      </c>
      <c r="FQ331" s="57" t="s">
        <v>360</v>
      </c>
      <c r="FR331" s="57"/>
      <c r="FS331" s="57"/>
      <c r="FT331" s="57" t="s">
        <v>360</v>
      </c>
      <c r="FU331" s="57" t="s">
        <v>360</v>
      </c>
      <c r="FV331" s="57"/>
      <c r="FW331" s="38"/>
      <c r="FX331" s="38"/>
      <c r="FY331" s="38"/>
      <c r="FZ331" s="38"/>
      <c r="GA331" s="61"/>
      <c r="GB331" s="57"/>
      <c r="GC331" s="57" t="s">
        <v>360</v>
      </c>
      <c r="GD331" s="57"/>
      <c r="GE331" s="57" t="s">
        <v>360</v>
      </c>
      <c r="GF331" s="57" t="s">
        <v>360</v>
      </c>
      <c r="GG331" s="57"/>
      <c r="GH331" s="57"/>
      <c r="GI331" s="57"/>
      <c r="GJ331" s="57"/>
      <c r="GK331" s="57"/>
      <c r="GL331" s="57"/>
      <c r="GM331" s="57"/>
      <c r="GN331" s="57" t="s">
        <v>360</v>
      </c>
      <c r="GO331" s="57" t="s">
        <v>360</v>
      </c>
      <c r="GP331" s="57"/>
      <c r="GQ331" s="57" t="s">
        <v>360</v>
      </c>
      <c r="GR331" s="57"/>
      <c r="GS331" s="38"/>
      <c r="GT331" s="38"/>
      <c r="GU331" s="61"/>
      <c r="GV331" s="57"/>
      <c r="GW331" s="57" t="s">
        <v>360</v>
      </c>
      <c r="GX331" s="57"/>
      <c r="GY331" s="57" t="s">
        <v>360</v>
      </c>
      <c r="GZ331" s="57" t="s">
        <v>360</v>
      </c>
      <c r="HA331" s="57"/>
      <c r="HB331" s="57"/>
      <c r="HC331" s="57"/>
      <c r="HD331" s="57"/>
      <c r="HE331" s="57" t="s">
        <v>360</v>
      </c>
      <c r="HF331" s="57"/>
      <c r="HG331" s="57" t="s">
        <v>360</v>
      </c>
      <c r="HH331" s="57" t="s">
        <v>360</v>
      </c>
      <c r="HI331" s="57" t="s">
        <v>360</v>
      </c>
      <c r="HJ331" s="57"/>
      <c r="HK331" s="57" t="s">
        <v>360</v>
      </c>
      <c r="HL331" s="38"/>
      <c r="HM331" s="38"/>
      <c r="HN331" s="38"/>
      <c r="HO331" s="37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61"/>
      <c r="IJ331" s="57" t="s">
        <v>360</v>
      </c>
      <c r="IK331" s="57" t="s">
        <v>360</v>
      </c>
      <c r="IL331" s="57"/>
      <c r="IM331" s="57" t="s">
        <v>360</v>
      </c>
      <c r="IN331" s="57" t="s">
        <v>360</v>
      </c>
      <c r="IO331" s="57"/>
      <c r="IP331" s="57"/>
      <c r="IQ331" s="57"/>
      <c r="IR331" s="57"/>
      <c r="IS331" s="57" t="s">
        <v>360</v>
      </c>
      <c r="IT331" s="57"/>
      <c r="IU331" s="57"/>
      <c r="IV331" s="57" t="s">
        <v>360</v>
      </c>
      <c r="IW331" s="57" t="s">
        <v>360</v>
      </c>
      <c r="IX331" s="57"/>
      <c r="IY331" s="57" t="s">
        <v>360</v>
      </c>
      <c r="IZ331" s="38"/>
      <c r="JA331" s="38"/>
      <c r="JB331" s="38"/>
      <c r="JC331" s="61"/>
      <c r="JD331" s="57" t="s">
        <v>360</v>
      </c>
      <c r="JE331" s="57"/>
      <c r="JF331" s="57"/>
      <c r="JG331" s="57" t="s">
        <v>360</v>
      </c>
      <c r="JH331" s="57" t="s">
        <v>360</v>
      </c>
      <c r="JI331" s="57"/>
      <c r="JJ331" s="57"/>
      <c r="JK331" s="57"/>
      <c r="JL331" s="57"/>
      <c r="JM331" s="57" t="s">
        <v>360</v>
      </c>
      <c r="JN331" s="57"/>
      <c r="JO331" s="57"/>
      <c r="JP331" s="57" t="s">
        <v>360</v>
      </c>
      <c r="JQ331" s="57" t="s">
        <v>360</v>
      </c>
      <c r="JR331" s="57"/>
      <c r="JS331" s="57" t="s">
        <v>360</v>
      </c>
      <c r="JT331" s="57"/>
      <c r="JU331" s="38"/>
      <c r="JV331" s="38"/>
      <c r="JW331" s="37"/>
      <c r="JX331" s="38"/>
      <c r="JY331" s="38"/>
      <c r="JZ331" s="38"/>
      <c r="KA331" s="38"/>
      <c r="KB331" s="38"/>
      <c r="KC331" s="38"/>
      <c r="KD331" s="38"/>
      <c r="KE331" s="38"/>
      <c r="KF331" s="38"/>
      <c r="KG331" s="38"/>
      <c r="KH331" s="38"/>
      <c r="KI331" s="38"/>
      <c r="KJ331" s="38"/>
      <c r="KK331" s="38"/>
      <c r="KL331" s="38"/>
      <c r="KM331" s="38"/>
      <c r="KN331" s="38"/>
      <c r="KO331" s="38"/>
      <c r="KP331" s="38"/>
      <c r="KQ331" s="37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7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7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7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61"/>
      <c r="NT331" s="57"/>
      <c r="NU331" s="57"/>
      <c r="NV331" s="57"/>
      <c r="NW331" s="57"/>
      <c r="NX331" s="57" t="s">
        <v>360</v>
      </c>
      <c r="NY331" s="57" t="s">
        <v>360</v>
      </c>
      <c r="NZ331" s="57" t="s">
        <v>360</v>
      </c>
      <c r="OA331" s="57"/>
      <c r="OB331" s="57"/>
      <c r="OC331" s="57" t="s">
        <v>360</v>
      </c>
      <c r="OD331" s="57"/>
      <c r="OE331" s="57"/>
      <c r="OF331" s="57" t="s">
        <v>360</v>
      </c>
      <c r="OG331" s="57"/>
      <c r="OH331" s="57"/>
      <c r="OI331" s="57" t="s">
        <v>360</v>
      </c>
      <c r="OJ331" s="57" t="s">
        <v>360</v>
      </c>
      <c r="OK331" s="38"/>
      <c r="OL331" s="38"/>
      <c r="OM331" s="57" t="s">
        <v>360</v>
      </c>
      <c r="ON331" s="57" t="s">
        <v>360</v>
      </c>
      <c r="OO331" s="57" t="s">
        <v>360</v>
      </c>
      <c r="OP331" s="57"/>
      <c r="OQ331" s="57"/>
      <c r="OR331" s="57" t="s">
        <v>360</v>
      </c>
      <c r="OS331" s="57"/>
      <c r="OT331" s="57"/>
      <c r="OU331" s="57" t="s">
        <v>360</v>
      </c>
      <c r="OV331" s="57"/>
      <c r="OW331" s="57"/>
      <c r="OX331" s="57" t="s">
        <v>360</v>
      </c>
      <c r="OY331" s="57" t="s">
        <v>360</v>
      </c>
      <c r="OZ331" s="38"/>
      <c r="PA331" s="38"/>
      <c r="PB331" s="38"/>
      <c r="PC331" s="38"/>
      <c r="PD331" s="38"/>
      <c r="PE331" s="38"/>
      <c r="PF331" s="38"/>
      <c r="PG331" s="61"/>
      <c r="PH331" s="57"/>
      <c r="PI331" s="57"/>
      <c r="PJ331" s="57"/>
      <c r="PK331" s="57"/>
      <c r="PL331" s="57" t="s">
        <v>360</v>
      </c>
      <c r="PM331" s="57"/>
      <c r="PN331" s="57"/>
      <c r="PO331" s="57"/>
      <c r="PP331" s="57"/>
      <c r="PQ331" s="57" t="s">
        <v>360</v>
      </c>
      <c r="PR331" s="57"/>
      <c r="PS331" s="57"/>
      <c r="PT331" s="57" t="s">
        <v>360</v>
      </c>
      <c r="PU331" s="57"/>
      <c r="PV331" s="57"/>
      <c r="PW331" s="57" t="s">
        <v>360</v>
      </c>
      <c r="PX331" s="57" t="s">
        <v>360</v>
      </c>
      <c r="PY331" s="38"/>
      <c r="PZ331" s="38"/>
      <c r="QA331" s="61"/>
      <c r="QB331" s="57"/>
      <c r="QC331" s="57"/>
      <c r="QD331" s="57"/>
      <c r="QE331" s="57"/>
      <c r="QF331" s="57"/>
      <c r="QG331" s="57" t="s">
        <v>360</v>
      </c>
      <c r="QH331" s="57"/>
      <c r="QI331" s="57" t="s">
        <v>360</v>
      </c>
      <c r="QJ331" s="57" t="s">
        <v>360</v>
      </c>
      <c r="QK331" s="57"/>
      <c r="QL331" s="57"/>
      <c r="QM331" s="57"/>
      <c r="QN331" s="57" t="s">
        <v>360</v>
      </c>
      <c r="QO331" s="57" t="s">
        <v>360</v>
      </c>
      <c r="QP331" s="57"/>
      <c r="QQ331" s="57" t="s">
        <v>360</v>
      </c>
      <c r="QR331" s="57" t="s">
        <v>360</v>
      </c>
      <c r="QS331" s="38"/>
      <c r="QT331" s="38"/>
      <c r="QU331" s="61"/>
      <c r="QV331" s="57"/>
      <c r="QW331" s="57"/>
      <c r="QX331" s="57"/>
      <c r="QY331" s="57"/>
      <c r="QZ331" s="57"/>
      <c r="RA331" s="57" t="s">
        <v>360</v>
      </c>
      <c r="RB331" s="57"/>
      <c r="RC331" s="57"/>
      <c r="RD331" s="57"/>
      <c r="RE331" s="57"/>
      <c r="RF331" s="57"/>
      <c r="RG331" s="57"/>
      <c r="RH331" s="57"/>
      <c r="RI331" s="57" t="s">
        <v>360</v>
      </c>
      <c r="RJ331" s="57"/>
      <c r="RK331" s="57" t="s">
        <v>360</v>
      </c>
      <c r="RL331" s="57" t="s">
        <v>360</v>
      </c>
      <c r="RM331" s="57"/>
      <c r="RN331" s="38"/>
      <c r="RO331" s="37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7"/>
      <c r="SJ331" s="38"/>
      <c r="SK331" s="38"/>
      <c r="SL331" s="38"/>
      <c r="SM331" s="38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7"/>
      <c r="TD331" s="38"/>
      <c r="TE331" s="38"/>
      <c r="TF331" s="38"/>
      <c r="TG331" s="38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7"/>
      <c r="TX331" s="38"/>
      <c r="TY331" s="38"/>
      <c r="TZ331" s="38"/>
      <c r="UA331" s="38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7"/>
      <c r="UR331" s="38"/>
      <c r="US331" s="38"/>
      <c r="UT331" s="38"/>
      <c r="UU331" s="38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7"/>
      <c r="VL331" s="38"/>
      <c r="VM331" s="38"/>
      <c r="VN331" s="38"/>
      <c r="VO331" s="38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7"/>
      <c r="WF331" s="38"/>
      <c r="WG331" s="38"/>
      <c r="WH331" s="38"/>
      <c r="WI331" s="38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7"/>
      <c r="WZ331" s="38"/>
      <c r="XA331" s="38"/>
      <c r="XB331" s="38"/>
      <c r="XC331" s="38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7"/>
      <c r="XT331" s="38"/>
      <c r="XU331" s="38"/>
      <c r="XV331" s="38"/>
      <c r="XW331" s="38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7"/>
      <c r="YN331" s="38"/>
      <c r="YO331" s="38"/>
      <c r="YP331" s="38"/>
      <c r="YQ331" s="38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7"/>
      <c r="ZH331" s="38"/>
      <c r="ZI331" s="38"/>
      <c r="ZJ331" s="38"/>
      <c r="ZK331" s="38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7"/>
      <c r="AAB331" s="38"/>
      <c r="AAC331" s="38"/>
      <c r="AAD331" s="38"/>
      <c r="AAE331" s="38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7"/>
      <c r="AAV331" s="38"/>
      <c r="AAW331" s="38"/>
      <c r="AAX331" s="38"/>
      <c r="AAY331" s="38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7"/>
      <c r="ABP331" s="38"/>
      <c r="ABQ331" s="38"/>
      <c r="ABR331" s="38"/>
      <c r="ABS331" s="38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7"/>
      <c r="ACJ331" s="38"/>
      <c r="ACK331" s="38"/>
      <c r="ACL331" s="38"/>
      <c r="ACM331" s="38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7"/>
      <c r="ADD331" s="38"/>
      <c r="ADE331" s="38"/>
      <c r="ADF331" s="38"/>
      <c r="ADG331" s="38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7"/>
      <c r="ADX331" s="38"/>
      <c r="ADY331" s="38"/>
      <c r="ADZ331" s="38"/>
      <c r="AEA331" s="38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7"/>
      <c r="AER331" s="38"/>
      <c r="AES331" s="38"/>
      <c r="AET331" s="38"/>
      <c r="AEU331" s="38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7"/>
      <c r="AFL331" s="38"/>
      <c r="AFM331" s="38"/>
      <c r="AFN331" s="38"/>
      <c r="AFO331" s="38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F331" s="85" t="str">
        <f t="shared" si="1076"/>
        <v/>
      </c>
      <c r="AGG331" s="85" t="str">
        <f t="shared" si="1077"/>
        <v/>
      </c>
      <c r="AGH331" s="85">
        <f t="shared" si="1078"/>
        <v>4</v>
      </c>
      <c r="AGL331" s="36" t="str">
        <f t="shared" si="1089"/>
        <v/>
      </c>
      <c r="AGM331" s="36" t="str">
        <f t="shared" si="1079"/>
        <v/>
      </c>
      <c r="AGN331" s="39">
        <f t="shared" si="1090"/>
        <v>39</v>
      </c>
      <c r="AGO331" s="36" t="str">
        <f t="shared" si="1091"/>
        <v/>
      </c>
      <c r="AGP331" s="36" t="str">
        <f t="shared" si="1080"/>
        <v/>
      </c>
      <c r="AGQ331" s="39">
        <f t="shared" si="1092"/>
        <v>39</v>
      </c>
      <c r="AGR331" s="36" t="str">
        <f t="shared" si="1093"/>
        <v/>
      </c>
      <c r="AGS331" s="36" t="str">
        <f t="shared" si="1081"/>
        <v/>
      </c>
      <c r="AGT331" s="39">
        <f t="shared" si="1094"/>
        <v>23</v>
      </c>
      <c r="AGU331" s="36" t="str">
        <f t="shared" si="1095"/>
        <v/>
      </c>
      <c r="AGV331" s="36" t="str">
        <f t="shared" si="1082"/>
        <v/>
      </c>
      <c r="AGW331" s="39">
        <f t="shared" si="1096"/>
        <v>6</v>
      </c>
      <c r="AGX331" s="36" t="str">
        <f t="shared" si="1097"/>
        <v/>
      </c>
      <c r="AGY331" s="36" t="str">
        <f t="shared" si="1083"/>
        <v/>
      </c>
      <c r="AGZ331" s="39">
        <f t="shared" si="1098"/>
        <v>19</v>
      </c>
      <c r="AHA331" s="36" t="str">
        <f t="shared" si="1099"/>
        <v/>
      </c>
      <c r="AHB331" s="36" t="str">
        <f t="shared" si="1084"/>
        <v/>
      </c>
      <c r="AHC331" s="39">
        <f t="shared" si="1100"/>
        <v>11</v>
      </c>
      <c r="AHD331" s="36" t="str">
        <f t="shared" si="1101"/>
        <v/>
      </c>
      <c r="AHE331" s="36" t="str">
        <f t="shared" si="1085"/>
        <v/>
      </c>
      <c r="AHF331" s="39" t="str">
        <f t="shared" si="1102"/>
        <v/>
      </c>
      <c r="AHG331" s="36" t="str">
        <f t="shared" si="1103"/>
        <v/>
      </c>
      <c r="AHH331" s="36" t="str">
        <f t="shared" si="1086"/>
        <v/>
      </c>
      <c r="AHI331" s="39" t="str">
        <f t="shared" si="1104"/>
        <v/>
      </c>
      <c r="AHJ331" s="36" t="str">
        <f t="shared" si="1105"/>
        <v/>
      </c>
      <c r="AHK331" s="36" t="str">
        <f t="shared" si="1087"/>
        <v/>
      </c>
      <c r="AHL331" s="39" t="str">
        <f t="shared" si="1106"/>
        <v/>
      </c>
      <c r="AHM331" s="36" t="str">
        <f t="shared" si="1107"/>
        <v/>
      </c>
      <c r="AHN331" s="36" t="str">
        <f t="shared" si="1088"/>
        <v/>
      </c>
      <c r="AHO331" s="39" t="str">
        <f t="shared" si="1108"/>
        <v/>
      </c>
    </row>
    <row r="332" spans="1:918" s="5" customFormat="1" outlineLevel="1" x14ac:dyDescent="0.25">
      <c r="A332" s="35">
        <f t="shared" si="1109"/>
        <v>9</v>
      </c>
      <c r="B332" s="46" t="s">
        <v>194</v>
      </c>
      <c r="C332" s="37"/>
      <c r="D332" s="63"/>
      <c r="E332" s="63"/>
      <c r="F332" s="63"/>
      <c r="G332" s="57" t="s">
        <v>360</v>
      </c>
      <c r="H332" s="57" t="s">
        <v>360</v>
      </c>
      <c r="I332" s="57" t="s">
        <v>360</v>
      </c>
      <c r="J332" s="57" t="s">
        <v>360</v>
      </c>
      <c r="K332" s="57"/>
      <c r="L332" s="57" t="s">
        <v>360</v>
      </c>
      <c r="M332" s="57"/>
      <c r="N332" s="57"/>
      <c r="O332" s="57" t="s">
        <v>360</v>
      </c>
      <c r="P332" s="57" t="s">
        <v>360</v>
      </c>
      <c r="Q332" s="57"/>
      <c r="R332" s="57" t="s">
        <v>360</v>
      </c>
      <c r="S332" s="57" t="s">
        <v>360</v>
      </c>
      <c r="T332" s="38"/>
      <c r="U332" s="38"/>
      <c r="V332" s="38"/>
      <c r="W332" s="61"/>
      <c r="X332" s="57" t="s">
        <v>360</v>
      </c>
      <c r="Y332" s="57" t="s">
        <v>360</v>
      </c>
      <c r="Z332" s="57"/>
      <c r="AA332" s="57" t="s">
        <v>360</v>
      </c>
      <c r="AB332" s="57"/>
      <c r="AC332" s="57"/>
      <c r="AD332" s="57"/>
      <c r="AE332" s="57" t="s">
        <v>360</v>
      </c>
      <c r="AF332" s="57" t="s">
        <v>360</v>
      </c>
      <c r="AG332" s="57" t="s">
        <v>360</v>
      </c>
      <c r="AH332" s="57"/>
      <c r="AI332" s="57" t="s">
        <v>360</v>
      </c>
      <c r="AJ332" s="57" t="s">
        <v>360</v>
      </c>
      <c r="AK332" s="57" t="s">
        <v>360</v>
      </c>
      <c r="AL332" s="57"/>
      <c r="AM332" s="57" t="s">
        <v>360</v>
      </c>
      <c r="AN332" s="38"/>
      <c r="AO332" s="38"/>
      <c r="AP332" s="38"/>
      <c r="AQ332" s="61"/>
      <c r="AR332" s="57" t="s">
        <v>360</v>
      </c>
      <c r="AS332" s="57" t="s">
        <v>360</v>
      </c>
      <c r="AT332" s="57"/>
      <c r="AU332" s="57" t="s">
        <v>360</v>
      </c>
      <c r="AV332" s="57" t="s">
        <v>360</v>
      </c>
      <c r="AW332" s="57"/>
      <c r="AX332" s="57"/>
      <c r="AY332" s="57"/>
      <c r="AZ332" s="57" t="s">
        <v>360</v>
      </c>
      <c r="BA332" s="57" t="s">
        <v>360</v>
      </c>
      <c r="BB332" s="57"/>
      <c r="BC332" s="57" t="s">
        <v>360</v>
      </c>
      <c r="BD332" s="57" t="s">
        <v>360</v>
      </c>
      <c r="BE332" s="57" t="s">
        <v>360</v>
      </c>
      <c r="BF332" s="57"/>
      <c r="BG332" s="57" t="s">
        <v>360</v>
      </c>
      <c r="BH332" s="57"/>
      <c r="BI332" s="38"/>
      <c r="BJ332" s="38"/>
      <c r="BK332" s="61"/>
      <c r="BL332" s="57" t="s">
        <v>360</v>
      </c>
      <c r="BM332" s="57" t="s">
        <v>360</v>
      </c>
      <c r="BN332" s="57"/>
      <c r="BO332" s="57" t="s">
        <v>360</v>
      </c>
      <c r="BP332" s="57" t="s">
        <v>360</v>
      </c>
      <c r="BQ332" s="57"/>
      <c r="BR332" s="57"/>
      <c r="BS332" s="57"/>
      <c r="BT332" s="57" t="s">
        <v>360</v>
      </c>
      <c r="BU332" s="57" t="s">
        <v>360</v>
      </c>
      <c r="BV332" s="57"/>
      <c r="BW332" s="57"/>
      <c r="BX332" s="57" t="s">
        <v>360</v>
      </c>
      <c r="BY332" s="57"/>
      <c r="BZ332" s="57"/>
      <c r="CA332" s="38"/>
      <c r="CB332" s="38"/>
      <c r="CC332" s="38"/>
      <c r="CD332" s="38"/>
      <c r="CE332" s="61"/>
      <c r="CF332" s="57" t="s">
        <v>360</v>
      </c>
      <c r="CG332" s="57" t="s">
        <v>360</v>
      </c>
      <c r="CH332" s="57"/>
      <c r="CI332" s="57" t="s">
        <v>360</v>
      </c>
      <c r="CJ332" s="57" t="s">
        <v>360</v>
      </c>
      <c r="CK332" s="57"/>
      <c r="CL332" s="57"/>
      <c r="CM332" s="57"/>
      <c r="CN332" s="57" t="s">
        <v>360</v>
      </c>
      <c r="CO332" s="57" t="s">
        <v>360</v>
      </c>
      <c r="CP332" s="57"/>
      <c r="CQ332" s="57" t="s">
        <v>360</v>
      </c>
      <c r="CR332" s="57"/>
      <c r="CS332" s="57"/>
      <c r="CT332" s="57"/>
      <c r="CU332" s="57" t="s">
        <v>360</v>
      </c>
      <c r="CV332" s="38"/>
      <c r="CW332" s="38"/>
      <c r="CX332" s="38"/>
      <c r="CY332" s="61"/>
      <c r="CZ332" s="57" t="s">
        <v>360</v>
      </c>
      <c r="DA332" s="57" t="s">
        <v>360</v>
      </c>
      <c r="DB332" s="57"/>
      <c r="DC332" s="57" t="s">
        <v>360</v>
      </c>
      <c r="DD332" s="57" t="s">
        <v>360</v>
      </c>
      <c r="DE332" s="57" t="s">
        <v>360</v>
      </c>
      <c r="DF332" s="57"/>
      <c r="DG332" s="57"/>
      <c r="DH332" s="57"/>
      <c r="DI332" s="57" t="s">
        <v>360</v>
      </c>
      <c r="DJ332" s="57"/>
      <c r="DK332" s="57"/>
      <c r="DL332" s="57" t="s">
        <v>360</v>
      </c>
      <c r="DM332" s="57"/>
      <c r="DN332" s="57"/>
      <c r="DO332" s="57" t="s">
        <v>360</v>
      </c>
      <c r="DP332" s="57"/>
      <c r="DQ332" s="38"/>
      <c r="DR332" s="38"/>
      <c r="DS332" s="57" t="s">
        <v>360</v>
      </c>
      <c r="DT332" s="57" t="s">
        <v>360</v>
      </c>
      <c r="DU332" s="57"/>
      <c r="DV332" s="57" t="s">
        <v>360</v>
      </c>
      <c r="DW332" s="57" t="s">
        <v>360</v>
      </c>
      <c r="DX332" s="57"/>
      <c r="DY332" s="57"/>
      <c r="DZ332" s="57"/>
      <c r="EA332" s="57" t="s">
        <v>360</v>
      </c>
      <c r="EB332" s="57" t="s">
        <v>360</v>
      </c>
      <c r="EC332" s="57"/>
      <c r="ED332" s="57" t="s">
        <v>360</v>
      </c>
      <c r="EE332" s="57" t="s">
        <v>360</v>
      </c>
      <c r="EF332" s="57"/>
      <c r="EG332" s="57"/>
      <c r="EH332" s="57" t="s">
        <v>360</v>
      </c>
      <c r="EI332" s="57"/>
      <c r="EJ332" s="38"/>
      <c r="EK332" s="38"/>
      <c r="EL332" s="38"/>
      <c r="EM332" s="61"/>
      <c r="EN332" s="57" t="s">
        <v>360</v>
      </c>
      <c r="EO332" s="57" t="s">
        <v>360</v>
      </c>
      <c r="EP332" s="57"/>
      <c r="EQ332" s="57" t="s">
        <v>360</v>
      </c>
      <c r="ER332" s="57" t="s">
        <v>360</v>
      </c>
      <c r="ES332" s="57"/>
      <c r="ET332" s="57"/>
      <c r="EU332" s="57"/>
      <c r="EV332" s="57" t="s">
        <v>360</v>
      </c>
      <c r="EW332" s="57" t="s">
        <v>360</v>
      </c>
      <c r="EX332" s="57"/>
      <c r="EY332" s="57"/>
      <c r="EZ332" s="57" t="s">
        <v>360</v>
      </c>
      <c r="FA332" s="57" t="s">
        <v>360</v>
      </c>
      <c r="FB332" s="57"/>
      <c r="FC332" s="57"/>
      <c r="FD332" s="38"/>
      <c r="FE332" s="38"/>
      <c r="FF332" s="38"/>
      <c r="FG332" s="61"/>
      <c r="FH332" s="57" t="s">
        <v>360</v>
      </c>
      <c r="FI332" s="57" t="s">
        <v>360</v>
      </c>
      <c r="FJ332" s="57"/>
      <c r="FK332" s="57" t="s">
        <v>360</v>
      </c>
      <c r="FL332" s="57" t="s">
        <v>360</v>
      </c>
      <c r="FM332" s="57"/>
      <c r="FN332" s="57"/>
      <c r="FO332" s="57"/>
      <c r="FP332" s="57" t="s">
        <v>360</v>
      </c>
      <c r="FQ332" s="57" t="s">
        <v>360</v>
      </c>
      <c r="FR332" s="57"/>
      <c r="FS332" s="57"/>
      <c r="FT332" s="57" t="s">
        <v>360</v>
      </c>
      <c r="FU332" s="57" t="s">
        <v>360</v>
      </c>
      <c r="FV332" s="57"/>
      <c r="FW332" s="38"/>
      <c r="FX332" s="38"/>
      <c r="FY332" s="38"/>
      <c r="FZ332" s="38"/>
      <c r="GA332" s="61"/>
      <c r="GB332" s="57"/>
      <c r="GC332" s="57" t="s">
        <v>360</v>
      </c>
      <c r="GD332" s="57"/>
      <c r="GE332" s="57" t="s">
        <v>360</v>
      </c>
      <c r="GF332" s="57" t="s">
        <v>360</v>
      </c>
      <c r="GG332" s="57"/>
      <c r="GH332" s="57"/>
      <c r="GI332" s="57"/>
      <c r="GJ332" s="57"/>
      <c r="GK332" s="57"/>
      <c r="GL332" s="57"/>
      <c r="GM332" s="57"/>
      <c r="GN332" s="57" t="s">
        <v>360</v>
      </c>
      <c r="GO332" s="57" t="s">
        <v>360</v>
      </c>
      <c r="GP332" s="57"/>
      <c r="GQ332" s="57" t="s">
        <v>360</v>
      </c>
      <c r="GR332" s="57"/>
      <c r="GS332" s="38"/>
      <c r="GT332" s="38"/>
      <c r="GU332" s="61"/>
      <c r="GV332" s="57"/>
      <c r="GW332" s="57" t="s">
        <v>360</v>
      </c>
      <c r="GX332" s="57"/>
      <c r="GY332" s="57" t="s">
        <v>360</v>
      </c>
      <c r="GZ332" s="57" t="s">
        <v>360</v>
      </c>
      <c r="HA332" s="57"/>
      <c r="HB332" s="57"/>
      <c r="HC332" s="57"/>
      <c r="HD332" s="57"/>
      <c r="HE332" s="57" t="s">
        <v>360</v>
      </c>
      <c r="HF332" s="57"/>
      <c r="HG332" s="57" t="s">
        <v>360</v>
      </c>
      <c r="HH332" s="57" t="s">
        <v>360</v>
      </c>
      <c r="HI332" s="57" t="s">
        <v>360</v>
      </c>
      <c r="HJ332" s="57"/>
      <c r="HK332" s="57" t="s">
        <v>360</v>
      </c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61"/>
      <c r="IJ332" s="57" t="s">
        <v>360</v>
      </c>
      <c r="IK332" s="57" t="s">
        <v>360</v>
      </c>
      <c r="IL332" s="57"/>
      <c r="IM332" s="57" t="s">
        <v>360</v>
      </c>
      <c r="IN332" s="57" t="s">
        <v>360</v>
      </c>
      <c r="IO332" s="57"/>
      <c r="IP332" s="57"/>
      <c r="IQ332" s="57"/>
      <c r="IR332" s="57"/>
      <c r="IS332" s="57" t="s">
        <v>360</v>
      </c>
      <c r="IT332" s="57"/>
      <c r="IU332" s="57"/>
      <c r="IV332" s="57" t="s">
        <v>360</v>
      </c>
      <c r="IW332" s="57" t="s">
        <v>360</v>
      </c>
      <c r="IX332" s="57"/>
      <c r="IY332" s="57" t="s">
        <v>360</v>
      </c>
      <c r="IZ332" s="38"/>
      <c r="JA332" s="38"/>
      <c r="JB332" s="38"/>
      <c r="JC332" s="61"/>
      <c r="JD332" s="57" t="s">
        <v>360</v>
      </c>
      <c r="JE332" s="57"/>
      <c r="JF332" s="57"/>
      <c r="JG332" s="57" t="s">
        <v>360</v>
      </c>
      <c r="JH332" s="57" t="s">
        <v>360</v>
      </c>
      <c r="JI332" s="57"/>
      <c r="JJ332" s="57"/>
      <c r="JK332" s="57"/>
      <c r="JL332" s="57"/>
      <c r="JM332" s="57" t="s">
        <v>360</v>
      </c>
      <c r="JN332" s="57"/>
      <c r="JO332" s="57"/>
      <c r="JP332" s="57" t="s">
        <v>360</v>
      </c>
      <c r="JQ332" s="57" t="s">
        <v>360</v>
      </c>
      <c r="JR332" s="57"/>
      <c r="JS332" s="57" t="s">
        <v>360</v>
      </c>
      <c r="JT332" s="57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61"/>
      <c r="NT332" s="57"/>
      <c r="NU332" s="57"/>
      <c r="NV332" s="57"/>
      <c r="NW332" s="57"/>
      <c r="NX332" s="57" t="s">
        <v>360</v>
      </c>
      <c r="NY332" s="57" t="s">
        <v>360</v>
      </c>
      <c r="NZ332" s="57" t="s">
        <v>360</v>
      </c>
      <c r="OA332" s="57"/>
      <c r="OB332" s="57"/>
      <c r="OC332" s="57" t="s">
        <v>360</v>
      </c>
      <c r="OD332" s="57"/>
      <c r="OE332" s="57"/>
      <c r="OF332" s="57" t="s">
        <v>360</v>
      </c>
      <c r="OG332" s="57"/>
      <c r="OH332" s="57"/>
      <c r="OI332" s="57" t="s">
        <v>360</v>
      </c>
      <c r="OJ332" s="57" t="s">
        <v>360</v>
      </c>
      <c r="OK332" s="38"/>
      <c r="OL332" s="38"/>
      <c r="OM332" s="57" t="s">
        <v>360</v>
      </c>
      <c r="ON332" s="57" t="s">
        <v>360</v>
      </c>
      <c r="OO332" s="57" t="s">
        <v>360</v>
      </c>
      <c r="OP332" s="57"/>
      <c r="OQ332" s="57"/>
      <c r="OR332" s="57" t="s">
        <v>360</v>
      </c>
      <c r="OS332" s="57"/>
      <c r="OT332" s="57"/>
      <c r="OU332" s="57" t="s">
        <v>360</v>
      </c>
      <c r="OV332" s="57"/>
      <c r="OW332" s="57"/>
      <c r="OX332" s="57" t="s">
        <v>360</v>
      </c>
      <c r="OY332" s="57" t="s">
        <v>360</v>
      </c>
      <c r="OZ332" s="38"/>
      <c r="PA332" s="38"/>
      <c r="PB332" s="38"/>
      <c r="PC332" s="38"/>
      <c r="PD332" s="38"/>
      <c r="PE332" s="38"/>
      <c r="PF332" s="38"/>
      <c r="PG332" s="61"/>
      <c r="PH332" s="57"/>
      <c r="PI332" s="57"/>
      <c r="PJ332" s="57"/>
      <c r="PK332" s="57"/>
      <c r="PL332" s="57" t="s">
        <v>360</v>
      </c>
      <c r="PM332" s="57"/>
      <c r="PN332" s="57"/>
      <c r="PO332" s="57"/>
      <c r="PP332" s="57"/>
      <c r="PQ332" s="57" t="s">
        <v>360</v>
      </c>
      <c r="PR332" s="57"/>
      <c r="PS332" s="57"/>
      <c r="PT332" s="57" t="s">
        <v>360</v>
      </c>
      <c r="PU332" s="57"/>
      <c r="PV332" s="57"/>
      <c r="PW332" s="57" t="s">
        <v>360</v>
      </c>
      <c r="PX332" s="57" t="s">
        <v>360</v>
      </c>
      <c r="PY332" s="38"/>
      <c r="PZ332" s="38"/>
      <c r="QA332" s="61"/>
      <c r="QB332" s="57"/>
      <c r="QC332" s="57"/>
      <c r="QD332" s="57"/>
      <c r="QE332" s="57"/>
      <c r="QF332" s="57"/>
      <c r="QG332" s="57" t="s">
        <v>360</v>
      </c>
      <c r="QH332" s="57"/>
      <c r="QI332" s="57" t="s">
        <v>360</v>
      </c>
      <c r="QJ332" s="57" t="s">
        <v>360</v>
      </c>
      <c r="QK332" s="57"/>
      <c r="QL332" s="57"/>
      <c r="QM332" s="57"/>
      <c r="QN332" s="57" t="s">
        <v>360</v>
      </c>
      <c r="QO332" s="57" t="s">
        <v>360</v>
      </c>
      <c r="QP332" s="57"/>
      <c r="QQ332" s="57" t="s">
        <v>360</v>
      </c>
      <c r="QR332" s="57" t="s">
        <v>360</v>
      </c>
      <c r="QS332" s="38"/>
      <c r="QT332" s="38"/>
      <c r="QU332" s="61"/>
      <c r="QV332" s="57"/>
      <c r="QW332" s="57"/>
      <c r="QX332" s="57"/>
      <c r="QY332" s="57"/>
      <c r="QZ332" s="57"/>
      <c r="RA332" s="57" t="s">
        <v>360</v>
      </c>
      <c r="RB332" s="57"/>
      <c r="RC332" s="57"/>
      <c r="RD332" s="57"/>
      <c r="RE332" s="57"/>
      <c r="RF332" s="57"/>
      <c r="RG332" s="57"/>
      <c r="RH332" s="57"/>
      <c r="RI332" s="57" t="s">
        <v>360</v>
      </c>
      <c r="RJ332" s="57"/>
      <c r="RK332" s="57" t="s">
        <v>360</v>
      </c>
      <c r="RL332" s="57" t="s">
        <v>360</v>
      </c>
      <c r="RM332" s="57"/>
      <c r="RN332" s="38"/>
      <c r="RO332" s="37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7"/>
      <c r="SJ332" s="38"/>
      <c r="SK332" s="38"/>
      <c r="SL332" s="38"/>
      <c r="SM332" s="38"/>
      <c r="SN332" s="38"/>
      <c r="SO332" s="38"/>
      <c r="SP332" s="38"/>
      <c r="SQ332" s="38"/>
      <c r="SR332" s="38"/>
      <c r="SS332" s="38"/>
      <c r="ST332" s="38"/>
      <c r="SU332" s="38"/>
      <c r="SV332" s="38"/>
      <c r="SW332" s="38"/>
      <c r="SX332" s="38"/>
      <c r="SY332" s="38"/>
      <c r="SZ332" s="38"/>
      <c r="TA332" s="38"/>
      <c r="TB332" s="38"/>
      <c r="TC332" s="37"/>
      <c r="TD332" s="38"/>
      <c r="TE332" s="38"/>
      <c r="TF332" s="38"/>
      <c r="TG332" s="38"/>
      <c r="TH332" s="38"/>
      <c r="TI332" s="38"/>
      <c r="TJ332" s="38"/>
      <c r="TK332" s="38"/>
      <c r="TL332" s="38"/>
      <c r="TM332" s="38"/>
      <c r="TN332" s="38"/>
      <c r="TO332" s="38"/>
      <c r="TP332" s="38"/>
      <c r="TQ332" s="38"/>
      <c r="TR332" s="38"/>
      <c r="TS332" s="38"/>
      <c r="TT332" s="38"/>
      <c r="TU332" s="38"/>
      <c r="TV332" s="38"/>
      <c r="TW332" s="37"/>
      <c r="TX332" s="38"/>
      <c r="TY332" s="38"/>
      <c r="TZ332" s="38"/>
      <c r="UA332" s="38"/>
      <c r="UB332" s="38"/>
      <c r="UC332" s="38"/>
      <c r="UD332" s="38"/>
      <c r="UE332" s="38"/>
      <c r="UF332" s="38"/>
      <c r="UG332" s="38"/>
      <c r="UH332" s="38"/>
      <c r="UI332" s="38"/>
      <c r="UJ332" s="38"/>
      <c r="UK332" s="38"/>
      <c r="UL332" s="38"/>
      <c r="UM332" s="38"/>
      <c r="UN332" s="38"/>
      <c r="UO332" s="38"/>
      <c r="UP332" s="38"/>
      <c r="UQ332" s="37"/>
      <c r="UR332" s="38"/>
      <c r="US332" s="38"/>
      <c r="UT332" s="38"/>
      <c r="UU332" s="38"/>
      <c r="UV332" s="38"/>
      <c r="UW332" s="38"/>
      <c r="UX332" s="38"/>
      <c r="UY332" s="38"/>
      <c r="UZ332" s="38"/>
      <c r="VA332" s="38"/>
      <c r="VB332" s="38"/>
      <c r="VC332" s="38"/>
      <c r="VD332" s="38"/>
      <c r="VE332" s="38"/>
      <c r="VF332" s="38"/>
      <c r="VG332" s="38"/>
      <c r="VH332" s="38"/>
      <c r="VI332" s="38"/>
      <c r="VJ332" s="38"/>
      <c r="VK332" s="37"/>
      <c r="VL332" s="38"/>
      <c r="VM332" s="38"/>
      <c r="VN332" s="38"/>
      <c r="VO332" s="38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7"/>
      <c r="WF332" s="38"/>
      <c r="WG332" s="38"/>
      <c r="WH332" s="38"/>
      <c r="WI332" s="38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7"/>
      <c r="WZ332" s="38"/>
      <c r="XA332" s="38"/>
      <c r="XB332" s="38"/>
      <c r="XC332" s="38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7"/>
      <c r="XT332" s="38"/>
      <c r="XU332" s="38"/>
      <c r="XV332" s="38"/>
      <c r="XW332" s="38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7"/>
      <c r="YN332" s="38"/>
      <c r="YO332" s="38"/>
      <c r="YP332" s="38"/>
      <c r="YQ332" s="38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7"/>
      <c r="ZH332" s="38"/>
      <c r="ZI332" s="38"/>
      <c r="ZJ332" s="38"/>
      <c r="ZK332" s="38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7"/>
      <c r="AAB332" s="38"/>
      <c r="AAC332" s="38"/>
      <c r="AAD332" s="38"/>
      <c r="AAE332" s="38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7"/>
      <c r="AAV332" s="38"/>
      <c r="AAW332" s="38"/>
      <c r="AAX332" s="38"/>
      <c r="AAY332" s="38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7"/>
      <c r="ABP332" s="38"/>
      <c r="ABQ332" s="38"/>
      <c r="ABR332" s="38"/>
      <c r="ABS332" s="38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7"/>
      <c r="ACJ332" s="38"/>
      <c r="ACK332" s="38"/>
      <c r="ACL332" s="38"/>
      <c r="ACM332" s="38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7"/>
      <c r="ADD332" s="38"/>
      <c r="ADE332" s="38"/>
      <c r="ADF332" s="38"/>
      <c r="ADG332" s="38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7"/>
      <c r="ADX332" s="38"/>
      <c r="ADY332" s="38"/>
      <c r="ADZ332" s="38"/>
      <c r="AEA332" s="38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7"/>
      <c r="AER332" s="38"/>
      <c r="AES332" s="38"/>
      <c r="AET332" s="38"/>
      <c r="AEU332" s="38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7"/>
      <c r="AFL332" s="38"/>
      <c r="AFM332" s="38"/>
      <c r="AFN332" s="38"/>
      <c r="AFO332" s="38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F332" s="85" t="str">
        <f t="shared" si="1076"/>
        <v/>
      </c>
      <c r="AGG332" s="85" t="str">
        <f t="shared" si="1077"/>
        <v/>
      </c>
      <c r="AGH332" s="85">
        <f t="shared" si="1078"/>
        <v>4</v>
      </c>
      <c r="AGL332" s="36" t="str">
        <f t="shared" si="1089"/>
        <v/>
      </c>
      <c r="AGM332" s="36" t="str">
        <f t="shared" si="1079"/>
        <v/>
      </c>
      <c r="AGN332" s="39">
        <f t="shared" si="1090"/>
        <v>42</v>
      </c>
      <c r="AGO332" s="36" t="str">
        <f t="shared" si="1091"/>
        <v/>
      </c>
      <c r="AGP332" s="36" t="str">
        <f t="shared" si="1080"/>
        <v/>
      </c>
      <c r="AGQ332" s="39">
        <f t="shared" si="1092"/>
        <v>35</v>
      </c>
      <c r="AGR332" s="36" t="str">
        <f t="shared" si="1093"/>
        <v/>
      </c>
      <c r="AGS332" s="36" t="str">
        <f t="shared" si="1081"/>
        <v/>
      </c>
      <c r="AGT332" s="39">
        <f t="shared" si="1094"/>
        <v>23</v>
      </c>
      <c r="AGU332" s="36" t="str">
        <f t="shared" si="1095"/>
        <v/>
      </c>
      <c r="AGV332" s="36" t="str">
        <f t="shared" si="1082"/>
        <v/>
      </c>
      <c r="AGW332" s="39">
        <f t="shared" si="1096"/>
        <v>6</v>
      </c>
      <c r="AGX332" s="36" t="str">
        <f t="shared" si="1097"/>
        <v/>
      </c>
      <c r="AGY332" s="36" t="str">
        <f t="shared" si="1083"/>
        <v/>
      </c>
      <c r="AGZ332" s="39">
        <f t="shared" si="1098"/>
        <v>19</v>
      </c>
      <c r="AHA332" s="36" t="str">
        <f t="shared" si="1099"/>
        <v/>
      </c>
      <c r="AHB332" s="36" t="str">
        <f t="shared" si="1084"/>
        <v/>
      </c>
      <c r="AHC332" s="39">
        <f t="shared" si="1100"/>
        <v>11</v>
      </c>
      <c r="AHD332" s="36" t="str">
        <f t="shared" si="1101"/>
        <v/>
      </c>
      <c r="AHE332" s="36" t="str">
        <f t="shared" si="1085"/>
        <v/>
      </c>
      <c r="AHF332" s="39" t="str">
        <f t="shared" si="1102"/>
        <v/>
      </c>
      <c r="AHG332" s="36" t="str">
        <f t="shared" si="1103"/>
        <v/>
      </c>
      <c r="AHH332" s="36" t="str">
        <f t="shared" si="1086"/>
        <v/>
      </c>
      <c r="AHI332" s="39" t="str">
        <f t="shared" si="1104"/>
        <v/>
      </c>
      <c r="AHJ332" s="36" t="str">
        <f t="shared" si="1105"/>
        <v/>
      </c>
      <c r="AHK332" s="36" t="str">
        <f t="shared" si="1087"/>
        <v/>
      </c>
      <c r="AHL332" s="39" t="str">
        <f t="shared" si="1106"/>
        <v/>
      </c>
      <c r="AHM332" s="36" t="str">
        <f t="shared" si="1107"/>
        <v/>
      </c>
      <c r="AHN332" s="36" t="str">
        <f t="shared" si="1088"/>
        <v/>
      </c>
      <c r="AHO332" s="39" t="str">
        <f t="shared" si="1108"/>
        <v/>
      </c>
    </row>
    <row r="333" spans="1:918" s="5" customFormat="1" outlineLevel="1" x14ac:dyDescent="0.25">
      <c r="A333" s="35">
        <f t="shared" si="1109"/>
        <v>10</v>
      </c>
      <c r="B333" s="36"/>
      <c r="C333" s="37"/>
      <c r="D333" s="35"/>
      <c r="E333" s="35"/>
      <c r="F333" s="35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7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7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7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61"/>
      <c r="CF333" s="57"/>
      <c r="CG333" s="57"/>
      <c r="CH333" s="57"/>
      <c r="CI333" s="57"/>
      <c r="CJ333" s="57"/>
      <c r="CK333" s="57"/>
      <c r="CL333" s="57"/>
      <c r="CM333" s="57"/>
      <c r="CN333" s="57"/>
      <c r="CO333" s="57"/>
      <c r="CP333" s="57"/>
      <c r="CQ333" s="57"/>
      <c r="CR333" s="57"/>
      <c r="CS333" s="57"/>
      <c r="CT333" s="57"/>
      <c r="CU333" s="57"/>
      <c r="CV333" s="38"/>
      <c r="CW333" s="38"/>
      <c r="CX333" s="38"/>
      <c r="CY333" s="37"/>
      <c r="CZ333" s="38"/>
      <c r="DA333" s="38"/>
      <c r="DB333" s="38"/>
      <c r="DC333" s="38"/>
      <c r="DD333" s="38"/>
      <c r="DE333" s="38"/>
      <c r="DF333" s="38"/>
      <c r="DG333" s="38"/>
      <c r="DH333" s="38"/>
      <c r="DI333" s="38"/>
      <c r="DJ333" s="38"/>
      <c r="DK333" s="38"/>
      <c r="DL333" s="38"/>
      <c r="DM333" s="38"/>
      <c r="DN333" s="38"/>
      <c r="DO333" s="38"/>
      <c r="DP333" s="38"/>
      <c r="DQ333" s="38"/>
      <c r="DR333" s="38"/>
      <c r="DS333" s="57"/>
      <c r="DT333" s="57"/>
      <c r="DU333" s="57"/>
      <c r="DV333" s="57"/>
      <c r="DW333" s="57"/>
      <c r="DX333" s="57"/>
      <c r="DY333" s="57"/>
      <c r="DZ333" s="57"/>
      <c r="EA333" s="57"/>
      <c r="EB333" s="57"/>
      <c r="EC333" s="57"/>
      <c r="ED333" s="57"/>
      <c r="EE333" s="57"/>
      <c r="EF333" s="57"/>
      <c r="EG333" s="57"/>
      <c r="EH333" s="57"/>
      <c r="EI333" s="57"/>
      <c r="EJ333" s="38"/>
      <c r="EK333" s="38"/>
      <c r="EL333" s="38"/>
      <c r="EM333" s="37"/>
      <c r="EN333" s="38"/>
      <c r="EO333" s="38"/>
      <c r="EP333" s="38"/>
      <c r="EQ333" s="38"/>
      <c r="ER333" s="38"/>
      <c r="ES333" s="38"/>
      <c r="ET333" s="38"/>
      <c r="EU333" s="38"/>
      <c r="EV333" s="38"/>
      <c r="EW333" s="38"/>
      <c r="EX333" s="38"/>
      <c r="EY333" s="38"/>
      <c r="EZ333" s="38"/>
      <c r="FA333" s="38"/>
      <c r="FB333" s="38"/>
      <c r="FC333" s="38"/>
      <c r="FD333" s="38"/>
      <c r="FE333" s="38"/>
      <c r="FF333" s="38"/>
      <c r="FG333" s="61"/>
      <c r="FH333" s="57"/>
      <c r="FI333" s="57"/>
      <c r="FJ333" s="57"/>
      <c r="FK333" s="57"/>
      <c r="FL333" s="57"/>
      <c r="FM333" s="57"/>
      <c r="FN333" s="57"/>
      <c r="FO333" s="57"/>
      <c r="FP333" s="57"/>
      <c r="FQ333" s="57"/>
      <c r="FR333" s="57"/>
      <c r="FS333" s="57"/>
      <c r="FT333" s="57"/>
      <c r="FU333" s="57"/>
      <c r="FV333" s="57"/>
      <c r="FW333" s="38"/>
      <c r="FX333" s="38"/>
      <c r="FY333" s="38"/>
      <c r="FZ333" s="38"/>
      <c r="GA333" s="37"/>
      <c r="GB333" s="38"/>
      <c r="GC333" s="38"/>
      <c r="GD333" s="38"/>
      <c r="GE333" s="38"/>
      <c r="GF333" s="38"/>
      <c r="GG333" s="38"/>
      <c r="GH333" s="38"/>
      <c r="GI333" s="38"/>
      <c r="GJ333" s="38"/>
      <c r="GK333" s="38"/>
      <c r="GL333" s="38"/>
      <c r="GM333" s="38"/>
      <c r="GN333" s="38"/>
      <c r="GO333" s="38"/>
      <c r="GP333" s="38"/>
      <c r="GQ333" s="38"/>
      <c r="GR333" s="38"/>
      <c r="GS333" s="38"/>
      <c r="GT333" s="38"/>
      <c r="GU333" s="37"/>
      <c r="GV333" s="38"/>
      <c r="GW333" s="38"/>
      <c r="GX333" s="38"/>
      <c r="GY333" s="38"/>
      <c r="GZ333" s="38"/>
      <c r="HA333" s="38"/>
      <c r="HB333" s="38"/>
      <c r="HC333" s="38"/>
      <c r="HD333" s="38"/>
      <c r="HE333" s="38"/>
      <c r="HF333" s="38"/>
      <c r="HG333" s="38"/>
      <c r="HH333" s="38"/>
      <c r="HI333" s="38"/>
      <c r="HJ333" s="38"/>
      <c r="HK333" s="38"/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37"/>
      <c r="IJ333" s="38"/>
      <c r="IK333" s="38"/>
      <c r="IL333" s="38"/>
      <c r="IM333" s="38"/>
      <c r="IN333" s="38"/>
      <c r="IO333" s="38"/>
      <c r="IP333" s="38"/>
      <c r="IQ333" s="38"/>
      <c r="IR333" s="38"/>
      <c r="IS333" s="38"/>
      <c r="IT333" s="38"/>
      <c r="IU333" s="38"/>
      <c r="IV333" s="38"/>
      <c r="IW333" s="38"/>
      <c r="IX333" s="38"/>
      <c r="IY333" s="38"/>
      <c r="IZ333" s="38"/>
      <c r="JA333" s="38"/>
      <c r="JB333" s="38"/>
      <c r="JC333" s="61"/>
      <c r="JD333" s="57"/>
      <c r="JE333" s="57"/>
      <c r="JF333" s="57"/>
      <c r="JG333" s="57"/>
      <c r="JH333" s="57"/>
      <c r="JI333" s="57"/>
      <c r="JJ333" s="57"/>
      <c r="JK333" s="57"/>
      <c r="JL333" s="57"/>
      <c r="JM333" s="57"/>
      <c r="JN333" s="57"/>
      <c r="JO333" s="57"/>
      <c r="JP333" s="57"/>
      <c r="JQ333" s="57"/>
      <c r="JR333" s="57"/>
      <c r="JS333" s="57"/>
      <c r="JT333" s="57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37"/>
      <c r="NT333" s="38"/>
      <c r="NU333" s="38"/>
      <c r="NV333" s="38"/>
      <c r="NW333" s="38"/>
      <c r="NX333" s="38"/>
      <c r="NY333" s="38"/>
      <c r="NZ333" s="38"/>
      <c r="OA333" s="38"/>
      <c r="OB333" s="38"/>
      <c r="OC333" s="38"/>
      <c r="OD333" s="38"/>
      <c r="OE333" s="38"/>
      <c r="OF333" s="38"/>
      <c r="OG333" s="38"/>
      <c r="OH333" s="38"/>
      <c r="OI333" s="38"/>
      <c r="OJ333" s="38"/>
      <c r="OK333" s="38"/>
      <c r="OL333" s="38"/>
      <c r="OM333" s="37"/>
      <c r="ON333" s="38"/>
      <c r="OO333" s="38"/>
      <c r="OP333" s="38"/>
      <c r="OQ333" s="38"/>
      <c r="OR333" s="38"/>
      <c r="OS333" s="38"/>
      <c r="OT333" s="38"/>
      <c r="OU333" s="38"/>
      <c r="OV333" s="38"/>
      <c r="OW333" s="38"/>
      <c r="OX333" s="38"/>
      <c r="OY333" s="38"/>
      <c r="OZ333" s="38"/>
      <c r="PA333" s="38"/>
      <c r="PB333" s="38"/>
      <c r="PC333" s="38"/>
      <c r="PD333" s="38"/>
      <c r="PE333" s="38"/>
      <c r="PF333" s="38"/>
      <c r="PG333" s="37"/>
      <c r="PH333" s="38"/>
      <c r="PI333" s="38"/>
      <c r="PJ333" s="38"/>
      <c r="PK333" s="38"/>
      <c r="PL333" s="38"/>
      <c r="PM333" s="38"/>
      <c r="PN333" s="38"/>
      <c r="PO333" s="38"/>
      <c r="PP333" s="38"/>
      <c r="PQ333" s="38"/>
      <c r="PR333" s="38"/>
      <c r="PS333" s="38"/>
      <c r="PT333" s="38"/>
      <c r="PU333" s="38"/>
      <c r="PV333" s="38"/>
      <c r="PW333" s="38"/>
      <c r="PX333" s="38"/>
      <c r="PY333" s="38"/>
      <c r="PZ333" s="38"/>
      <c r="QA333" s="37"/>
      <c r="QB333" s="38"/>
      <c r="QC333" s="38"/>
      <c r="QD333" s="38"/>
      <c r="QE333" s="38"/>
      <c r="QF333" s="38"/>
      <c r="QG333" s="38"/>
      <c r="QH333" s="38"/>
      <c r="QI333" s="38"/>
      <c r="QJ333" s="38"/>
      <c r="QK333" s="38"/>
      <c r="QL333" s="38"/>
      <c r="QM333" s="38"/>
      <c r="QN333" s="38"/>
      <c r="QO333" s="38"/>
      <c r="QP333" s="38"/>
      <c r="QQ333" s="38"/>
      <c r="QR333" s="38"/>
      <c r="QS333" s="38"/>
      <c r="QT333" s="38"/>
      <c r="QU333" s="37"/>
      <c r="QV333" s="38"/>
      <c r="QW333" s="38"/>
      <c r="QX333" s="38"/>
      <c r="QY333" s="38"/>
      <c r="QZ333" s="38"/>
      <c r="RA333" s="38"/>
      <c r="RB333" s="38"/>
      <c r="RC333" s="38"/>
      <c r="RD333" s="38"/>
      <c r="RE333" s="38"/>
      <c r="RF333" s="38"/>
      <c r="RG333" s="38"/>
      <c r="RH333" s="38"/>
      <c r="RI333" s="38"/>
      <c r="RJ333" s="38"/>
      <c r="RK333" s="38"/>
      <c r="RL333" s="38"/>
      <c r="RM333" s="38"/>
      <c r="RN333" s="38"/>
      <c r="RO333" s="37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7"/>
      <c r="SJ333" s="38"/>
      <c r="SK333" s="38"/>
      <c r="SL333" s="38"/>
      <c r="SM333" s="38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7"/>
      <c r="TD333" s="38"/>
      <c r="TE333" s="38"/>
      <c r="TF333" s="38"/>
      <c r="TG333" s="38"/>
      <c r="TH333" s="38"/>
      <c r="TI333" s="38"/>
      <c r="TJ333" s="38"/>
      <c r="TK333" s="38"/>
      <c r="TL333" s="38"/>
      <c r="TM333" s="38"/>
      <c r="TN333" s="38"/>
      <c r="TO333" s="38"/>
      <c r="TP333" s="38"/>
      <c r="TQ333" s="38"/>
      <c r="TR333" s="38"/>
      <c r="TS333" s="38"/>
      <c r="TT333" s="38"/>
      <c r="TU333" s="38"/>
      <c r="TV333" s="38"/>
      <c r="TW333" s="37"/>
      <c r="TX333" s="38"/>
      <c r="TY333" s="38"/>
      <c r="TZ333" s="38"/>
      <c r="UA333" s="38"/>
      <c r="UB333" s="38"/>
      <c r="UC333" s="38"/>
      <c r="UD333" s="38"/>
      <c r="UE333" s="38"/>
      <c r="UF333" s="38"/>
      <c r="UG333" s="38"/>
      <c r="UH333" s="38"/>
      <c r="UI333" s="38"/>
      <c r="UJ333" s="38"/>
      <c r="UK333" s="38"/>
      <c r="UL333" s="38"/>
      <c r="UM333" s="38"/>
      <c r="UN333" s="38"/>
      <c r="UO333" s="38"/>
      <c r="UP333" s="38"/>
      <c r="UQ333" s="37"/>
      <c r="UR333" s="38"/>
      <c r="US333" s="38"/>
      <c r="UT333" s="38"/>
      <c r="UU333" s="38"/>
      <c r="UV333" s="38"/>
      <c r="UW333" s="38"/>
      <c r="UX333" s="38"/>
      <c r="UY333" s="38"/>
      <c r="UZ333" s="38"/>
      <c r="VA333" s="38"/>
      <c r="VB333" s="38"/>
      <c r="VC333" s="38"/>
      <c r="VD333" s="38"/>
      <c r="VE333" s="38"/>
      <c r="VF333" s="38"/>
      <c r="VG333" s="38"/>
      <c r="VH333" s="38"/>
      <c r="VI333" s="38"/>
      <c r="VJ333" s="38"/>
      <c r="VK333" s="37"/>
      <c r="VL333" s="38"/>
      <c r="VM333" s="38"/>
      <c r="VN333" s="38"/>
      <c r="VO333" s="38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7"/>
      <c r="WF333" s="38"/>
      <c r="WG333" s="38"/>
      <c r="WH333" s="38"/>
      <c r="WI333" s="38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7"/>
      <c r="WZ333" s="38"/>
      <c r="XA333" s="38"/>
      <c r="XB333" s="38"/>
      <c r="XC333" s="38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7"/>
      <c r="XT333" s="38"/>
      <c r="XU333" s="38"/>
      <c r="XV333" s="38"/>
      <c r="XW333" s="38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7"/>
      <c r="YN333" s="38"/>
      <c r="YO333" s="38"/>
      <c r="YP333" s="38"/>
      <c r="YQ333" s="38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7"/>
      <c r="ZH333" s="38"/>
      <c r="ZI333" s="38"/>
      <c r="ZJ333" s="38"/>
      <c r="ZK333" s="38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7"/>
      <c r="AAB333" s="38"/>
      <c r="AAC333" s="38"/>
      <c r="AAD333" s="38"/>
      <c r="AAE333" s="38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7"/>
      <c r="AAV333" s="38"/>
      <c r="AAW333" s="38"/>
      <c r="AAX333" s="38"/>
      <c r="AAY333" s="38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7"/>
      <c r="ABP333" s="38"/>
      <c r="ABQ333" s="38"/>
      <c r="ABR333" s="38"/>
      <c r="ABS333" s="38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7"/>
      <c r="ACJ333" s="38"/>
      <c r="ACK333" s="38"/>
      <c r="ACL333" s="38"/>
      <c r="ACM333" s="38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7"/>
      <c r="ADD333" s="38"/>
      <c r="ADE333" s="38"/>
      <c r="ADF333" s="38"/>
      <c r="ADG333" s="38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7"/>
      <c r="ADX333" s="38"/>
      <c r="ADY333" s="38"/>
      <c r="ADZ333" s="38"/>
      <c r="AEA333" s="38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7"/>
      <c r="AER333" s="38"/>
      <c r="AES333" s="38"/>
      <c r="AET333" s="38"/>
      <c r="AEU333" s="38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7"/>
      <c r="AFL333" s="38"/>
      <c r="AFM333" s="38"/>
      <c r="AFN333" s="38"/>
      <c r="AFO333" s="38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F333" s="85" t="str">
        <f t="shared" si="1076"/>
        <v/>
      </c>
      <c r="AGG333" s="85" t="str">
        <f t="shared" si="1077"/>
        <v/>
      </c>
      <c r="AGH333" s="85" t="str">
        <f t="shared" si="1078"/>
        <v/>
      </c>
      <c r="AGL333" s="36" t="str">
        <f t="shared" si="1089"/>
        <v/>
      </c>
      <c r="AGM333" s="36" t="str">
        <f t="shared" si="1079"/>
        <v/>
      </c>
      <c r="AGN333" s="39" t="str">
        <f t="shared" si="1090"/>
        <v/>
      </c>
      <c r="AGO333" s="36" t="str">
        <f t="shared" si="1091"/>
        <v/>
      </c>
      <c r="AGP333" s="36" t="str">
        <f t="shared" si="1080"/>
        <v/>
      </c>
      <c r="AGQ333" s="39" t="str">
        <f t="shared" si="1092"/>
        <v/>
      </c>
      <c r="AGR333" s="36" t="str">
        <f t="shared" si="1093"/>
        <v/>
      </c>
      <c r="AGS333" s="36" t="str">
        <f t="shared" si="1081"/>
        <v/>
      </c>
      <c r="AGT333" s="39" t="str">
        <f t="shared" si="1094"/>
        <v/>
      </c>
      <c r="AGU333" s="36" t="str">
        <f t="shared" si="1095"/>
        <v/>
      </c>
      <c r="AGV333" s="36" t="str">
        <f t="shared" si="1082"/>
        <v/>
      </c>
      <c r="AGW333" s="39" t="str">
        <f t="shared" si="1096"/>
        <v/>
      </c>
      <c r="AGX333" s="36" t="str">
        <f t="shared" si="1097"/>
        <v/>
      </c>
      <c r="AGY333" s="36" t="str">
        <f t="shared" si="1083"/>
        <v/>
      </c>
      <c r="AGZ333" s="39" t="str">
        <f t="shared" si="1098"/>
        <v/>
      </c>
      <c r="AHA333" s="36" t="str">
        <f t="shared" si="1099"/>
        <v/>
      </c>
      <c r="AHB333" s="36" t="str">
        <f t="shared" si="1084"/>
        <v/>
      </c>
      <c r="AHC333" s="39" t="str">
        <f t="shared" si="1100"/>
        <v/>
      </c>
      <c r="AHD333" s="36" t="str">
        <f t="shared" si="1101"/>
        <v/>
      </c>
      <c r="AHE333" s="36" t="str">
        <f t="shared" si="1085"/>
        <v/>
      </c>
      <c r="AHF333" s="39" t="str">
        <f t="shared" si="1102"/>
        <v/>
      </c>
      <c r="AHG333" s="36" t="str">
        <f t="shared" si="1103"/>
        <v/>
      </c>
      <c r="AHH333" s="36" t="str">
        <f t="shared" si="1086"/>
        <v/>
      </c>
      <c r="AHI333" s="39" t="str">
        <f t="shared" si="1104"/>
        <v/>
      </c>
      <c r="AHJ333" s="36" t="str">
        <f t="shared" si="1105"/>
        <v/>
      </c>
      <c r="AHK333" s="36" t="str">
        <f t="shared" si="1087"/>
        <v/>
      </c>
      <c r="AHL333" s="39" t="str">
        <f t="shared" si="1106"/>
        <v/>
      </c>
      <c r="AHM333" s="36" t="str">
        <f t="shared" si="1107"/>
        <v/>
      </c>
      <c r="AHN333" s="36" t="str">
        <f t="shared" si="1088"/>
        <v/>
      </c>
      <c r="AHO333" s="39" t="str">
        <f t="shared" si="1108"/>
        <v/>
      </c>
    </row>
    <row r="334" spans="1:918" s="5" customFormat="1" outlineLevel="1" x14ac:dyDescent="0.25">
      <c r="A334" s="35">
        <f t="shared" si="1109"/>
        <v>11</v>
      </c>
      <c r="B334" s="36"/>
      <c r="C334" s="37"/>
      <c r="D334" s="35"/>
      <c r="E334" s="35"/>
      <c r="F334" s="35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7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7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7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61"/>
      <c r="CF334" s="57"/>
      <c r="CG334" s="57"/>
      <c r="CH334" s="57"/>
      <c r="CI334" s="57"/>
      <c r="CJ334" s="57"/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38"/>
      <c r="CW334" s="38"/>
      <c r="CX334" s="38"/>
      <c r="CY334" s="37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7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7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7"/>
      <c r="FH334" s="38"/>
      <c r="FI334" s="38"/>
      <c r="FJ334" s="38"/>
      <c r="FK334" s="38"/>
      <c r="FL334" s="38"/>
      <c r="FM334" s="38"/>
      <c r="FN334" s="38"/>
      <c r="FO334" s="38"/>
      <c r="FP334" s="38"/>
      <c r="FQ334" s="38"/>
      <c r="FR334" s="38"/>
      <c r="FS334" s="38"/>
      <c r="FT334" s="38"/>
      <c r="FU334" s="38"/>
      <c r="FV334" s="38"/>
      <c r="FW334" s="38"/>
      <c r="FX334" s="38"/>
      <c r="FY334" s="38"/>
      <c r="FZ334" s="38"/>
      <c r="GA334" s="37"/>
      <c r="GB334" s="38"/>
      <c r="GC334" s="38"/>
      <c r="GD334" s="38"/>
      <c r="GE334" s="38"/>
      <c r="GF334" s="38"/>
      <c r="GG334" s="38"/>
      <c r="GH334" s="38"/>
      <c r="GI334" s="38"/>
      <c r="GJ334" s="38"/>
      <c r="GK334" s="38"/>
      <c r="GL334" s="38"/>
      <c r="GM334" s="38"/>
      <c r="GN334" s="38"/>
      <c r="GO334" s="38"/>
      <c r="GP334" s="38"/>
      <c r="GQ334" s="38"/>
      <c r="GR334" s="38"/>
      <c r="GS334" s="38"/>
      <c r="GT334" s="38"/>
      <c r="GU334" s="37"/>
      <c r="GV334" s="38"/>
      <c r="GW334" s="38"/>
      <c r="GX334" s="38"/>
      <c r="GY334" s="38"/>
      <c r="GZ334" s="38"/>
      <c r="HA334" s="38"/>
      <c r="HB334" s="38"/>
      <c r="HC334" s="38"/>
      <c r="HD334" s="38"/>
      <c r="HE334" s="38"/>
      <c r="HF334" s="38"/>
      <c r="HG334" s="38"/>
      <c r="HH334" s="38"/>
      <c r="HI334" s="38"/>
      <c r="HJ334" s="38"/>
      <c r="HK334" s="38"/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37"/>
      <c r="IJ334" s="38"/>
      <c r="IK334" s="38"/>
      <c r="IL334" s="38"/>
      <c r="IM334" s="38"/>
      <c r="IN334" s="38"/>
      <c r="IO334" s="38"/>
      <c r="IP334" s="38"/>
      <c r="IQ334" s="38"/>
      <c r="IR334" s="38"/>
      <c r="IS334" s="38"/>
      <c r="IT334" s="38"/>
      <c r="IU334" s="38"/>
      <c r="IV334" s="38"/>
      <c r="IW334" s="38"/>
      <c r="IX334" s="38"/>
      <c r="IY334" s="38"/>
      <c r="IZ334" s="38"/>
      <c r="JA334" s="38"/>
      <c r="JB334" s="38"/>
      <c r="JC334" s="37"/>
      <c r="JD334" s="38"/>
      <c r="JE334" s="38"/>
      <c r="JF334" s="38"/>
      <c r="JG334" s="38"/>
      <c r="JH334" s="38"/>
      <c r="JI334" s="38"/>
      <c r="JJ334" s="38"/>
      <c r="JK334" s="38"/>
      <c r="JL334" s="38"/>
      <c r="JM334" s="38"/>
      <c r="JN334" s="38"/>
      <c r="JO334" s="38"/>
      <c r="JP334" s="38"/>
      <c r="JQ334" s="38"/>
      <c r="JR334" s="38"/>
      <c r="JS334" s="38"/>
      <c r="JT334" s="38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37"/>
      <c r="NT334" s="38"/>
      <c r="NU334" s="38"/>
      <c r="NV334" s="38"/>
      <c r="NW334" s="38"/>
      <c r="NX334" s="38"/>
      <c r="NY334" s="38"/>
      <c r="NZ334" s="38"/>
      <c r="OA334" s="38"/>
      <c r="OB334" s="38"/>
      <c r="OC334" s="38"/>
      <c r="OD334" s="38"/>
      <c r="OE334" s="38"/>
      <c r="OF334" s="38"/>
      <c r="OG334" s="38"/>
      <c r="OH334" s="38"/>
      <c r="OI334" s="38"/>
      <c r="OJ334" s="38"/>
      <c r="OK334" s="38"/>
      <c r="OL334" s="38"/>
      <c r="OM334" s="37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37"/>
      <c r="PH334" s="38"/>
      <c r="PI334" s="38"/>
      <c r="PJ334" s="38"/>
      <c r="PK334" s="38"/>
      <c r="PL334" s="38"/>
      <c r="PM334" s="38"/>
      <c r="PN334" s="38"/>
      <c r="PO334" s="38"/>
      <c r="PP334" s="38"/>
      <c r="PQ334" s="38"/>
      <c r="PR334" s="38"/>
      <c r="PS334" s="38"/>
      <c r="PT334" s="38"/>
      <c r="PU334" s="38"/>
      <c r="PV334" s="38"/>
      <c r="PW334" s="38"/>
      <c r="PX334" s="38"/>
      <c r="PY334" s="38"/>
      <c r="PZ334" s="38"/>
      <c r="QA334" s="37"/>
      <c r="QB334" s="38"/>
      <c r="QC334" s="38"/>
      <c r="QD334" s="38"/>
      <c r="QE334" s="38"/>
      <c r="QF334" s="38"/>
      <c r="QG334" s="38"/>
      <c r="QH334" s="38"/>
      <c r="QI334" s="38"/>
      <c r="QJ334" s="38"/>
      <c r="QK334" s="38"/>
      <c r="QL334" s="38"/>
      <c r="QM334" s="38"/>
      <c r="QN334" s="38"/>
      <c r="QO334" s="38"/>
      <c r="QP334" s="38"/>
      <c r="QQ334" s="38"/>
      <c r="QR334" s="38"/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7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7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7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7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7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7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7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7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7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7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7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7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7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7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7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7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7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7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F334" s="85" t="str">
        <f t="shared" si="1076"/>
        <v/>
      </c>
      <c r="AGG334" s="85" t="str">
        <f t="shared" si="1077"/>
        <v/>
      </c>
      <c r="AGH334" s="85" t="str">
        <f t="shared" si="1078"/>
        <v/>
      </c>
      <c r="AGL334" s="36" t="str">
        <f t="shared" si="1089"/>
        <v/>
      </c>
      <c r="AGM334" s="36" t="str">
        <f t="shared" si="1079"/>
        <v/>
      </c>
      <c r="AGN334" s="39" t="str">
        <f t="shared" si="1090"/>
        <v/>
      </c>
      <c r="AGO334" s="36" t="str">
        <f t="shared" si="1091"/>
        <v/>
      </c>
      <c r="AGP334" s="36" t="str">
        <f t="shared" si="1080"/>
        <v/>
      </c>
      <c r="AGQ334" s="39" t="str">
        <f t="shared" si="1092"/>
        <v/>
      </c>
      <c r="AGR334" s="36" t="str">
        <f t="shared" si="1093"/>
        <v/>
      </c>
      <c r="AGS334" s="36" t="str">
        <f t="shared" si="1081"/>
        <v/>
      </c>
      <c r="AGT334" s="39" t="str">
        <f t="shared" si="1094"/>
        <v/>
      </c>
      <c r="AGU334" s="36" t="str">
        <f t="shared" si="1095"/>
        <v/>
      </c>
      <c r="AGV334" s="36" t="str">
        <f t="shared" si="1082"/>
        <v/>
      </c>
      <c r="AGW334" s="39" t="str">
        <f t="shared" si="1096"/>
        <v/>
      </c>
      <c r="AGX334" s="36" t="str">
        <f t="shared" si="1097"/>
        <v/>
      </c>
      <c r="AGY334" s="36" t="str">
        <f t="shared" si="1083"/>
        <v/>
      </c>
      <c r="AGZ334" s="39" t="str">
        <f t="shared" si="1098"/>
        <v/>
      </c>
      <c r="AHA334" s="36" t="str">
        <f t="shared" si="1099"/>
        <v/>
      </c>
      <c r="AHB334" s="36" t="str">
        <f t="shared" si="1084"/>
        <v/>
      </c>
      <c r="AHC334" s="39" t="str">
        <f t="shared" si="1100"/>
        <v/>
      </c>
      <c r="AHD334" s="36" t="str">
        <f t="shared" si="1101"/>
        <v/>
      </c>
      <c r="AHE334" s="36" t="str">
        <f t="shared" si="1085"/>
        <v/>
      </c>
      <c r="AHF334" s="39" t="str">
        <f t="shared" si="1102"/>
        <v/>
      </c>
      <c r="AHG334" s="36" t="str">
        <f t="shared" si="1103"/>
        <v/>
      </c>
      <c r="AHH334" s="36" t="str">
        <f t="shared" si="1086"/>
        <v/>
      </c>
      <c r="AHI334" s="39" t="str">
        <f t="shared" si="1104"/>
        <v/>
      </c>
      <c r="AHJ334" s="36" t="str">
        <f t="shared" si="1105"/>
        <v/>
      </c>
      <c r="AHK334" s="36" t="str">
        <f t="shared" si="1087"/>
        <v/>
      </c>
      <c r="AHL334" s="39" t="str">
        <f t="shared" si="1106"/>
        <v/>
      </c>
      <c r="AHM334" s="36" t="str">
        <f t="shared" si="1107"/>
        <v/>
      </c>
      <c r="AHN334" s="36" t="str">
        <f t="shared" si="1088"/>
        <v/>
      </c>
      <c r="AHO334" s="39" t="str">
        <f t="shared" si="1108"/>
        <v/>
      </c>
    </row>
    <row r="335" spans="1:918" s="32" customFormat="1" x14ac:dyDescent="0.25">
      <c r="A335" s="31" t="s">
        <v>46</v>
      </c>
      <c r="C335" s="33"/>
      <c r="D335" s="33"/>
      <c r="E335" s="33"/>
      <c r="F335" s="34"/>
      <c r="G335" s="33"/>
      <c r="H335" s="33"/>
      <c r="I335" s="33"/>
      <c r="J335" s="34"/>
      <c r="K335" s="33"/>
      <c r="L335" s="33"/>
      <c r="M335" s="33"/>
      <c r="N335" s="34"/>
      <c r="O335" s="33"/>
      <c r="P335" s="33"/>
      <c r="Q335" s="33"/>
      <c r="R335" s="34"/>
      <c r="S335" s="33"/>
      <c r="T335" s="33"/>
      <c r="U335" s="33"/>
      <c r="V335" s="34"/>
      <c r="W335" s="33"/>
      <c r="X335" s="33"/>
      <c r="Y335" s="33"/>
      <c r="Z335" s="34"/>
      <c r="AA335" s="33"/>
      <c r="AB335" s="33"/>
      <c r="AC335" s="33"/>
      <c r="AD335" s="34"/>
      <c r="AE335" s="33"/>
      <c r="AF335" s="33"/>
      <c r="AG335" s="33"/>
      <c r="AH335" s="34"/>
      <c r="AI335" s="33"/>
      <c r="AJ335" s="33"/>
      <c r="AK335" s="33"/>
      <c r="AL335" s="34"/>
      <c r="AM335" s="33"/>
      <c r="AN335" s="33"/>
      <c r="AO335" s="33"/>
      <c r="AP335" s="34"/>
      <c r="AQ335" s="33"/>
      <c r="AR335" s="33"/>
      <c r="AS335" s="33"/>
      <c r="AT335" s="34"/>
      <c r="AU335" s="33"/>
      <c r="AV335" s="33"/>
      <c r="AW335" s="33"/>
      <c r="AX335" s="34"/>
      <c r="AY335" s="33"/>
      <c r="AZ335" s="33"/>
      <c r="BA335" s="33"/>
      <c r="BB335" s="34"/>
      <c r="BC335" s="33"/>
      <c r="BD335" s="33"/>
      <c r="BE335" s="33"/>
      <c r="BF335" s="34"/>
      <c r="BG335" s="33"/>
      <c r="BH335" s="33"/>
      <c r="BI335" s="33"/>
      <c r="BJ335" s="34"/>
      <c r="BK335" s="33"/>
      <c r="BL335" s="33"/>
      <c r="BM335" s="33"/>
      <c r="BN335" s="34"/>
      <c r="BO335" s="33"/>
      <c r="BP335" s="33"/>
      <c r="BQ335" s="33"/>
      <c r="BR335" s="34"/>
      <c r="BS335" s="33"/>
      <c r="BT335" s="33"/>
      <c r="BU335" s="33"/>
      <c r="BV335" s="34"/>
      <c r="BW335" s="33"/>
      <c r="BX335" s="33"/>
      <c r="BY335" s="33"/>
      <c r="BZ335" s="34"/>
      <c r="CA335" s="33"/>
      <c r="CB335" s="33"/>
      <c r="CC335" s="33"/>
      <c r="CD335" s="34"/>
      <c r="CE335" s="33"/>
      <c r="CF335" s="33"/>
      <c r="CG335" s="33"/>
      <c r="CH335" s="34"/>
      <c r="CI335" s="33"/>
      <c r="CJ335" s="33"/>
      <c r="CK335" s="33"/>
      <c r="CL335" s="34"/>
      <c r="CM335" s="33"/>
      <c r="CN335" s="33"/>
      <c r="CO335" s="33"/>
      <c r="CP335" s="34"/>
      <c r="CQ335" s="33"/>
      <c r="CR335" s="33"/>
      <c r="CS335" s="33"/>
      <c r="CT335" s="34"/>
      <c r="CU335" s="33"/>
      <c r="CV335" s="33"/>
      <c r="CW335" s="33"/>
      <c r="CX335" s="34"/>
      <c r="CY335" s="33"/>
      <c r="CZ335" s="33"/>
      <c r="DA335" s="33"/>
      <c r="DB335" s="34"/>
      <c r="DC335" s="33"/>
      <c r="DD335" s="33"/>
      <c r="DE335" s="33"/>
      <c r="DF335" s="34"/>
      <c r="DG335" s="33"/>
      <c r="DH335" s="33"/>
      <c r="DI335" s="33"/>
      <c r="DJ335" s="34"/>
      <c r="DK335" s="33"/>
      <c r="DL335" s="33"/>
      <c r="DM335" s="33"/>
      <c r="DN335" s="34"/>
      <c r="DO335" s="33"/>
      <c r="DP335" s="33"/>
      <c r="DQ335" s="33"/>
      <c r="DR335" s="34"/>
      <c r="DS335" s="33"/>
      <c r="DT335" s="33"/>
      <c r="DU335" s="33"/>
      <c r="DV335" s="34"/>
      <c r="DW335" s="33"/>
      <c r="DX335" s="33"/>
      <c r="DY335" s="33"/>
      <c r="DZ335" s="34"/>
      <c r="EA335" s="33"/>
      <c r="EB335" s="33"/>
      <c r="EC335" s="33"/>
      <c r="ED335" s="34"/>
      <c r="EE335" s="33"/>
      <c r="EF335" s="33"/>
      <c r="EG335" s="33"/>
      <c r="EH335" s="34"/>
      <c r="EI335" s="33"/>
      <c r="EJ335" s="33"/>
      <c r="EK335" s="33"/>
      <c r="EL335" s="34"/>
      <c r="EM335" s="33"/>
      <c r="EN335" s="33"/>
      <c r="EO335" s="33"/>
      <c r="EP335" s="34"/>
      <c r="EQ335" s="33"/>
      <c r="ER335" s="33"/>
      <c r="ES335" s="33"/>
      <c r="ET335" s="34"/>
      <c r="EU335" s="33"/>
      <c r="EV335" s="33"/>
      <c r="EW335" s="33"/>
      <c r="EX335" s="34"/>
      <c r="EY335" s="33"/>
      <c r="EZ335" s="33"/>
      <c r="FA335" s="33"/>
      <c r="FB335" s="34"/>
      <c r="FC335" s="33"/>
      <c r="FD335" s="33"/>
      <c r="FE335" s="33"/>
      <c r="FF335" s="34"/>
      <c r="FG335" s="33"/>
      <c r="FH335" s="33"/>
      <c r="FI335" s="33"/>
      <c r="FJ335" s="34"/>
      <c r="FK335" s="33"/>
      <c r="FL335" s="33"/>
      <c r="FM335" s="33"/>
      <c r="FN335" s="34"/>
      <c r="FO335" s="33"/>
      <c r="FP335" s="33"/>
      <c r="FQ335" s="33"/>
      <c r="FR335" s="34"/>
      <c r="FS335" s="33"/>
      <c r="FT335" s="33"/>
      <c r="FU335" s="33"/>
      <c r="FV335" s="34"/>
      <c r="FW335" s="33"/>
      <c r="FX335" s="33"/>
      <c r="FY335" s="33"/>
      <c r="FZ335" s="34"/>
      <c r="GA335" s="33"/>
      <c r="GB335" s="33"/>
      <c r="GC335" s="33"/>
      <c r="GD335" s="34"/>
      <c r="GE335" s="33"/>
      <c r="GF335" s="33"/>
      <c r="GG335" s="33"/>
      <c r="GH335" s="34"/>
      <c r="GI335" s="33"/>
      <c r="GJ335" s="33"/>
      <c r="GK335" s="33"/>
      <c r="GL335" s="34"/>
      <c r="GM335" s="33"/>
      <c r="GN335" s="33"/>
      <c r="GO335" s="33"/>
      <c r="GP335" s="34"/>
      <c r="GQ335" s="33"/>
      <c r="GR335" s="33"/>
      <c r="GS335" s="33"/>
      <c r="GT335" s="34"/>
      <c r="GU335" s="33"/>
      <c r="GV335" s="33"/>
      <c r="GW335" s="33"/>
      <c r="GX335" s="34"/>
      <c r="GY335" s="33"/>
      <c r="GZ335" s="33"/>
      <c r="HA335" s="33"/>
      <c r="HB335" s="34"/>
      <c r="HC335" s="33"/>
      <c r="HD335" s="33"/>
      <c r="HE335" s="33"/>
      <c r="HF335" s="34"/>
      <c r="HG335" s="33"/>
      <c r="HH335" s="33"/>
      <c r="HI335" s="33"/>
      <c r="HJ335" s="34"/>
      <c r="HK335" s="33"/>
      <c r="HL335" s="33"/>
      <c r="HM335" s="33"/>
      <c r="HN335" s="34"/>
      <c r="HO335" s="33"/>
      <c r="HP335" s="33"/>
      <c r="HQ335" s="33"/>
      <c r="HR335" s="34"/>
      <c r="HS335" s="33"/>
      <c r="HT335" s="33"/>
      <c r="HU335" s="33"/>
      <c r="HV335" s="34"/>
      <c r="HW335" s="33"/>
      <c r="HX335" s="33"/>
      <c r="HY335" s="33"/>
      <c r="HZ335" s="34"/>
      <c r="IA335" s="33"/>
      <c r="IB335" s="33"/>
      <c r="IC335" s="33"/>
      <c r="ID335" s="34"/>
      <c r="IE335" s="33"/>
      <c r="IF335" s="33"/>
      <c r="IG335" s="33"/>
      <c r="IH335" s="34"/>
      <c r="II335" s="33"/>
      <c r="IJ335" s="33"/>
      <c r="IK335" s="33"/>
      <c r="IL335" s="34"/>
      <c r="IM335" s="33"/>
      <c r="IN335" s="33"/>
      <c r="IO335" s="33"/>
      <c r="IP335" s="34"/>
      <c r="IQ335" s="33"/>
      <c r="IR335" s="33"/>
      <c r="IS335" s="33"/>
      <c r="IT335" s="34"/>
      <c r="IU335" s="33"/>
      <c r="IV335" s="33"/>
      <c r="IW335" s="33"/>
      <c r="IX335" s="34"/>
      <c r="IY335" s="33"/>
      <c r="IZ335" s="33"/>
      <c r="JA335" s="33"/>
      <c r="JB335" s="34"/>
      <c r="JC335" s="33"/>
      <c r="JD335" s="33"/>
      <c r="JE335" s="33"/>
      <c r="JF335" s="34"/>
      <c r="JG335" s="33"/>
      <c r="JH335" s="33"/>
      <c r="JI335" s="33"/>
      <c r="JJ335" s="34"/>
      <c r="JK335" s="33"/>
      <c r="JL335" s="33"/>
      <c r="JM335" s="33"/>
      <c r="JN335" s="34"/>
      <c r="JO335" s="33"/>
      <c r="JP335" s="33"/>
      <c r="JQ335" s="33"/>
      <c r="JR335" s="34"/>
      <c r="JS335" s="33"/>
      <c r="JT335" s="33"/>
      <c r="JU335" s="33"/>
      <c r="JV335" s="34"/>
      <c r="JW335" s="33"/>
      <c r="JX335" s="33"/>
      <c r="JY335" s="33"/>
      <c r="JZ335" s="34"/>
      <c r="KA335" s="33"/>
      <c r="KB335" s="33"/>
      <c r="KC335" s="33"/>
      <c r="KD335" s="34"/>
      <c r="KE335" s="33"/>
      <c r="KF335" s="33"/>
      <c r="KG335" s="33"/>
      <c r="KH335" s="34"/>
      <c r="KI335" s="33"/>
      <c r="KJ335" s="33"/>
      <c r="KK335" s="33"/>
      <c r="KL335" s="34"/>
      <c r="KM335" s="33"/>
      <c r="KN335" s="33"/>
      <c r="KO335" s="33"/>
      <c r="KP335" s="34"/>
      <c r="KQ335" s="33"/>
      <c r="KR335" s="33"/>
      <c r="KS335" s="33"/>
      <c r="KT335" s="34"/>
      <c r="KU335" s="33"/>
      <c r="KV335" s="33"/>
      <c r="KW335" s="33"/>
      <c r="KX335" s="34"/>
      <c r="KY335" s="33"/>
      <c r="KZ335" s="33"/>
      <c r="LA335" s="33"/>
      <c r="LB335" s="34"/>
      <c r="LC335" s="33"/>
      <c r="LD335" s="33"/>
      <c r="LE335" s="33"/>
      <c r="LF335" s="34"/>
      <c r="LG335" s="33"/>
      <c r="LH335" s="33"/>
      <c r="LI335" s="33"/>
      <c r="LJ335" s="34"/>
      <c r="LK335" s="33"/>
      <c r="LL335" s="33"/>
      <c r="LM335" s="33"/>
      <c r="LN335" s="34"/>
      <c r="LO335" s="33"/>
      <c r="LP335" s="33"/>
      <c r="LQ335" s="33"/>
      <c r="LR335" s="34"/>
      <c r="LS335" s="33"/>
      <c r="LT335" s="33"/>
      <c r="LU335" s="33"/>
      <c r="LV335" s="34"/>
      <c r="LW335" s="33"/>
      <c r="LX335" s="33"/>
      <c r="LY335" s="33"/>
      <c r="LZ335" s="34"/>
      <c r="MA335" s="33"/>
      <c r="MB335" s="33"/>
      <c r="MC335" s="33"/>
      <c r="MD335" s="34"/>
      <c r="ME335" s="33"/>
      <c r="MF335" s="33"/>
      <c r="MG335" s="33"/>
      <c r="MH335" s="34"/>
      <c r="MI335" s="33"/>
      <c r="MJ335" s="33"/>
      <c r="MK335" s="33"/>
      <c r="ML335" s="34"/>
      <c r="MM335" s="33"/>
      <c r="MN335" s="33"/>
      <c r="MO335" s="33"/>
      <c r="MP335" s="34"/>
      <c r="MQ335" s="33"/>
      <c r="MR335" s="33"/>
      <c r="MS335" s="33"/>
      <c r="MT335" s="34"/>
      <c r="MU335" s="33"/>
      <c r="MV335" s="33"/>
      <c r="MW335" s="33"/>
      <c r="MX335" s="34"/>
      <c r="MY335" s="33"/>
      <c r="MZ335" s="33"/>
      <c r="NA335" s="33"/>
      <c r="NB335" s="34"/>
      <c r="NC335" s="33"/>
      <c r="ND335" s="33"/>
      <c r="NE335" s="33"/>
      <c r="NF335" s="34"/>
      <c r="NG335" s="33"/>
      <c r="NH335" s="33"/>
      <c r="NI335" s="33"/>
      <c r="NJ335" s="34"/>
      <c r="NK335" s="33"/>
      <c r="NL335" s="33"/>
      <c r="NM335" s="33"/>
      <c r="NN335" s="34"/>
      <c r="NO335" s="33"/>
      <c r="NP335" s="33"/>
      <c r="NQ335" s="33"/>
      <c r="NR335" s="34"/>
      <c r="NS335" s="33"/>
      <c r="NT335" s="33"/>
      <c r="NU335" s="33"/>
      <c r="NV335" s="34"/>
      <c r="NW335" s="33"/>
      <c r="NX335" s="33"/>
      <c r="NY335" s="33"/>
      <c r="NZ335" s="34"/>
      <c r="OA335" s="33"/>
      <c r="OB335" s="33"/>
      <c r="OC335" s="33"/>
      <c r="OD335" s="34"/>
      <c r="OE335" s="33"/>
      <c r="OF335" s="33"/>
      <c r="OG335" s="33"/>
      <c r="OH335" s="34"/>
      <c r="OI335" s="33"/>
      <c r="OJ335" s="33"/>
      <c r="OK335" s="33"/>
      <c r="OL335" s="34"/>
      <c r="OM335" s="33"/>
      <c r="ON335" s="33"/>
      <c r="OO335" s="33"/>
      <c r="OP335" s="34"/>
      <c r="OQ335" s="33"/>
      <c r="OR335" s="33"/>
      <c r="OS335" s="33"/>
      <c r="OT335" s="34"/>
      <c r="OU335" s="33"/>
      <c r="OV335" s="33"/>
      <c r="OW335" s="33"/>
      <c r="OX335" s="34"/>
      <c r="OY335" s="33"/>
      <c r="OZ335" s="33"/>
      <c r="PA335" s="33"/>
      <c r="PB335" s="34"/>
      <c r="PC335" s="33"/>
      <c r="PD335" s="33"/>
      <c r="PE335" s="33"/>
      <c r="PF335" s="34"/>
      <c r="PG335" s="33"/>
      <c r="PH335" s="33"/>
      <c r="PI335" s="33"/>
      <c r="PJ335" s="34"/>
      <c r="PK335" s="33"/>
      <c r="PL335" s="33"/>
      <c r="PM335" s="33"/>
      <c r="PN335" s="34"/>
      <c r="PO335" s="33"/>
      <c r="PP335" s="33"/>
      <c r="PQ335" s="33"/>
      <c r="PR335" s="34"/>
      <c r="PS335" s="33"/>
      <c r="PT335" s="33"/>
      <c r="PU335" s="33"/>
      <c r="PV335" s="34"/>
      <c r="PW335" s="33"/>
      <c r="PX335" s="33"/>
      <c r="PY335" s="33"/>
      <c r="PZ335" s="34"/>
      <c r="QA335" s="33"/>
      <c r="QB335" s="33"/>
      <c r="QC335" s="33"/>
      <c r="QD335" s="34"/>
      <c r="QE335" s="33"/>
      <c r="QF335" s="33"/>
      <c r="QG335" s="33"/>
      <c r="QH335" s="34"/>
      <c r="QI335" s="33"/>
      <c r="QJ335" s="33"/>
      <c r="QK335" s="33"/>
      <c r="QL335" s="34"/>
      <c r="QM335" s="33"/>
      <c r="QN335" s="33"/>
      <c r="QO335" s="33"/>
      <c r="QP335" s="34"/>
      <c r="QQ335" s="33"/>
      <c r="QR335" s="33"/>
      <c r="QS335" s="33"/>
      <c r="QT335" s="34"/>
      <c r="QU335" s="33"/>
      <c r="QV335" s="33"/>
      <c r="QW335" s="33"/>
      <c r="QX335" s="34"/>
      <c r="QY335" s="33"/>
      <c r="QZ335" s="33"/>
      <c r="RA335" s="33"/>
      <c r="RB335" s="34"/>
      <c r="RC335" s="33"/>
      <c r="RD335" s="33"/>
      <c r="RE335" s="33"/>
      <c r="RF335" s="34"/>
      <c r="RG335" s="33"/>
      <c r="RH335" s="33"/>
      <c r="RI335" s="33"/>
      <c r="RJ335" s="34"/>
      <c r="RK335" s="33"/>
      <c r="RL335" s="33"/>
      <c r="RM335" s="33"/>
      <c r="RN335" s="34"/>
      <c r="RO335" s="33"/>
      <c r="RP335" s="33"/>
      <c r="RQ335" s="33"/>
      <c r="RR335" s="34"/>
      <c r="RS335" s="33"/>
      <c r="RT335" s="33"/>
      <c r="RU335" s="33"/>
      <c r="RV335" s="34"/>
      <c r="RW335" s="33"/>
      <c r="RX335" s="33"/>
      <c r="RY335" s="33"/>
      <c r="RZ335" s="34"/>
      <c r="SA335" s="33"/>
      <c r="SB335" s="33"/>
      <c r="SC335" s="33"/>
      <c r="SD335" s="34"/>
      <c r="SE335" s="33"/>
      <c r="SF335" s="33"/>
      <c r="SG335" s="33"/>
      <c r="SH335" s="34"/>
      <c r="SI335" s="33"/>
      <c r="SJ335" s="33"/>
      <c r="SK335" s="33"/>
      <c r="SL335" s="34"/>
      <c r="SM335" s="33"/>
      <c r="SN335" s="33"/>
      <c r="SO335" s="33"/>
      <c r="SP335" s="34"/>
      <c r="SQ335" s="33"/>
      <c r="SR335" s="33"/>
      <c r="SS335" s="33"/>
      <c r="ST335" s="34"/>
      <c r="SU335" s="33"/>
      <c r="SV335" s="33"/>
      <c r="SW335" s="33"/>
      <c r="SX335" s="34"/>
      <c r="SY335" s="33"/>
      <c r="SZ335" s="33"/>
      <c r="TA335" s="33"/>
      <c r="TB335" s="34"/>
      <c r="TC335" s="33"/>
      <c r="TD335" s="33"/>
      <c r="TE335" s="33"/>
      <c r="TF335" s="34"/>
      <c r="TG335" s="33"/>
      <c r="TH335" s="33"/>
      <c r="TI335" s="33"/>
      <c r="TJ335" s="34"/>
      <c r="TK335" s="33"/>
      <c r="TL335" s="33"/>
      <c r="TM335" s="33"/>
      <c r="TN335" s="34"/>
      <c r="TO335" s="33"/>
      <c r="TP335" s="33"/>
      <c r="TQ335" s="33"/>
      <c r="TR335" s="34"/>
      <c r="TS335" s="33"/>
      <c r="TT335" s="33"/>
      <c r="TU335" s="33"/>
      <c r="TV335" s="34"/>
      <c r="TW335" s="33"/>
      <c r="TX335" s="33"/>
      <c r="TY335" s="33"/>
      <c r="TZ335" s="34"/>
      <c r="UA335" s="33"/>
      <c r="UB335" s="33"/>
      <c r="UC335" s="33"/>
      <c r="UD335" s="34"/>
      <c r="UE335" s="33"/>
      <c r="UF335" s="33"/>
      <c r="UG335" s="33"/>
      <c r="UH335" s="34"/>
      <c r="UI335" s="33"/>
      <c r="UJ335" s="33"/>
      <c r="UK335" s="33"/>
      <c r="UL335" s="34"/>
      <c r="UM335" s="33"/>
      <c r="UN335" s="33"/>
      <c r="UO335" s="33"/>
      <c r="UP335" s="34"/>
      <c r="UQ335" s="33"/>
      <c r="UR335" s="33"/>
      <c r="US335" s="33"/>
      <c r="UT335" s="34"/>
      <c r="UU335" s="33"/>
      <c r="UV335" s="33"/>
      <c r="UW335" s="33"/>
      <c r="UX335" s="34"/>
      <c r="UY335" s="33"/>
      <c r="UZ335" s="33"/>
      <c r="VA335" s="33"/>
      <c r="VB335" s="34"/>
      <c r="VC335" s="33"/>
      <c r="VD335" s="33"/>
      <c r="VE335" s="33"/>
      <c r="VF335" s="34"/>
      <c r="VG335" s="33"/>
      <c r="VH335" s="33"/>
      <c r="VI335" s="33"/>
      <c r="VJ335" s="34"/>
      <c r="VK335" s="33"/>
      <c r="VL335" s="33"/>
      <c r="VM335" s="33"/>
      <c r="VN335" s="34"/>
      <c r="VO335" s="33"/>
      <c r="VP335" s="33"/>
      <c r="VQ335" s="33"/>
      <c r="VR335" s="34"/>
      <c r="VS335" s="33"/>
      <c r="VT335" s="33"/>
      <c r="VU335" s="33"/>
      <c r="VV335" s="34"/>
      <c r="VW335" s="33"/>
      <c r="VX335" s="33"/>
      <c r="VY335" s="33"/>
      <c r="VZ335" s="34"/>
      <c r="WA335" s="33"/>
      <c r="WB335" s="33"/>
      <c r="WC335" s="33"/>
      <c r="WD335" s="34"/>
      <c r="WE335" s="33"/>
      <c r="WF335" s="33"/>
      <c r="WG335" s="33"/>
      <c r="WH335" s="34"/>
      <c r="WI335" s="33"/>
      <c r="WJ335" s="33"/>
      <c r="WK335" s="33"/>
      <c r="WL335" s="34"/>
      <c r="WM335" s="33"/>
      <c r="WN335" s="33"/>
      <c r="WO335" s="33"/>
      <c r="WP335" s="34"/>
      <c r="WQ335" s="33"/>
      <c r="WR335" s="33"/>
      <c r="WS335" s="33"/>
      <c r="WT335" s="34"/>
      <c r="WU335" s="33"/>
      <c r="WV335" s="33"/>
      <c r="WW335" s="33"/>
      <c r="WX335" s="34"/>
      <c r="WY335" s="33"/>
      <c r="WZ335" s="33"/>
      <c r="XA335" s="33"/>
      <c r="XB335" s="34"/>
      <c r="XC335" s="33"/>
      <c r="XD335" s="33"/>
      <c r="XE335" s="33"/>
      <c r="XF335" s="34"/>
      <c r="XG335" s="33"/>
      <c r="XH335" s="33"/>
      <c r="XI335" s="33"/>
      <c r="XJ335" s="34"/>
      <c r="XK335" s="33"/>
      <c r="XL335" s="33"/>
      <c r="XM335" s="33"/>
      <c r="XN335" s="34"/>
      <c r="XO335" s="33"/>
      <c r="XP335" s="33"/>
      <c r="XQ335" s="33"/>
      <c r="XR335" s="34"/>
      <c r="XS335" s="33"/>
      <c r="XT335" s="33"/>
      <c r="XU335" s="33"/>
      <c r="XV335" s="34"/>
      <c r="XW335" s="33"/>
      <c r="XX335" s="33"/>
      <c r="XY335" s="33"/>
      <c r="XZ335" s="34"/>
      <c r="YA335" s="33"/>
      <c r="YB335" s="33"/>
      <c r="YC335" s="33"/>
      <c r="YD335" s="34"/>
      <c r="YE335" s="33"/>
      <c r="YF335" s="33"/>
      <c r="YG335" s="33"/>
      <c r="YH335" s="34"/>
      <c r="YI335" s="33"/>
      <c r="YJ335" s="33"/>
      <c r="YK335" s="33"/>
      <c r="YL335" s="34"/>
      <c r="YM335" s="33"/>
      <c r="YN335" s="33"/>
      <c r="YO335" s="33"/>
      <c r="YP335" s="34"/>
      <c r="YQ335" s="33"/>
      <c r="YR335" s="33"/>
      <c r="YS335" s="33"/>
      <c r="YT335" s="34"/>
      <c r="YU335" s="33"/>
      <c r="YV335" s="33"/>
      <c r="YW335" s="33"/>
      <c r="YX335" s="34"/>
      <c r="YY335" s="33"/>
      <c r="YZ335" s="33"/>
      <c r="ZA335" s="33"/>
      <c r="ZB335" s="34"/>
      <c r="ZC335" s="33"/>
      <c r="ZD335" s="33"/>
      <c r="ZE335" s="33"/>
      <c r="ZF335" s="34"/>
      <c r="ZG335" s="33"/>
      <c r="ZH335" s="33"/>
      <c r="ZI335" s="33"/>
      <c r="ZJ335" s="34"/>
      <c r="ZK335" s="33"/>
      <c r="ZL335" s="33"/>
      <c r="ZM335" s="33"/>
      <c r="ZN335" s="34"/>
      <c r="ZO335" s="33"/>
      <c r="ZP335" s="33"/>
      <c r="ZQ335" s="33"/>
      <c r="ZR335" s="34"/>
      <c r="ZS335" s="33"/>
      <c r="ZT335" s="33"/>
      <c r="ZU335" s="33"/>
      <c r="ZV335" s="34"/>
      <c r="ZW335" s="33"/>
      <c r="ZX335" s="33"/>
      <c r="ZY335" s="33"/>
      <c r="ZZ335" s="34"/>
      <c r="AAA335" s="33"/>
      <c r="AAB335" s="33"/>
      <c r="AAC335" s="33"/>
      <c r="AAD335" s="34"/>
      <c r="AAE335" s="33"/>
      <c r="AAF335" s="33"/>
      <c r="AAG335" s="33"/>
      <c r="AAH335" s="34"/>
      <c r="AAI335" s="33"/>
      <c r="AAJ335" s="33"/>
      <c r="AAK335" s="33"/>
      <c r="AAL335" s="34"/>
      <c r="AAM335" s="33"/>
      <c r="AAN335" s="33"/>
      <c r="AAO335" s="33"/>
      <c r="AAP335" s="34"/>
      <c r="AAQ335" s="33"/>
      <c r="AAR335" s="33"/>
      <c r="AAS335" s="33"/>
      <c r="AAT335" s="34"/>
      <c r="AAU335" s="33"/>
      <c r="AAV335" s="33"/>
      <c r="AAW335" s="33"/>
      <c r="AAX335" s="34"/>
      <c r="AAY335" s="33"/>
      <c r="AAZ335" s="33"/>
      <c r="ABA335" s="33"/>
      <c r="ABB335" s="34"/>
      <c r="ABC335" s="33"/>
      <c r="ABD335" s="33"/>
      <c r="ABE335" s="33"/>
      <c r="ABF335" s="34"/>
      <c r="ABG335" s="33"/>
      <c r="ABH335" s="33"/>
      <c r="ABI335" s="33"/>
      <c r="ABJ335" s="34"/>
      <c r="ABK335" s="33"/>
      <c r="ABL335" s="33"/>
      <c r="ABM335" s="33"/>
      <c r="ABN335" s="34"/>
      <c r="ABO335" s="33"/>
      <c r="ABP335" s="33"/>
      <c r="ABQ335" s="33"/>
      <c r="ABR335" s="34"/>
      <c r="ABS335" s="33"/>
      <c r="ABT335" s="33"/>
      <c r="ABU335" s="33"/>
      <c r="ABV335" s="34"/>
      <c r="ABW335" s="33"/>
      <c r="ABX335" s="33"/>
      <c r="ABY335" s="33"/>
      <c r="ABZ335" s="34"/>
      <c r="ACA335" s="33"/>
      <c r="ACB335" s="33"/>
      <c r="ACC335" s="33"/>
      <c r="ACD335" s="34"/>
      <c r="ACE335" s="33"/>
      <c r="ACF335" s="33"/>
      <c r="ACG335" s="33"/>
      <c r="ACH335" s="34"/>
      <c r="ACI335" s="33"/>
      <c r="ACJ335" s="33"/>
      <c r="ACK335" s="33"/>
      <c r="ACL335" s="34"/>
      <c r="ACM335" s="33"/>
      <c r="ACN335" s="33"/>
      <c r="ACO335" s="33"/>
      <c r="ACP335" s="34"/>
      <c r="ACQ335" s="33"/>
      <c r="ACR335" s="33"/>
      <c r="ACS335" s="33"/>
      <c r="ACT335" s="34"/>
      <c r="ACU335" s="33"/>
      <c r="ACV335" s="33"/>
      <c r="ACW335" s="33"/>
      <c r="ACX335" s="34"/>
      <c r="ACY335" s="33"/>
      <c r="ACZ335" s="33"/>
      <c r="ADA335" s="33"/>
      <c r="ADB335" s="34"/>
      <c r="ADC335" s="33"/>
      <c r="ADD335" s="33"/>
      <c r="ADE335" s="33"/>
      <c r="ADF335" s="34"/>
      <c r="ADG335" s="33"/>
      <c r="ADH335" s="33"/>
      <c r="ADI335" s="33"/>
      <c r="ADJ335" s="34"/>
      <c r="ADK335" s="33"/>
      <c r="ADL335" s="33"/>
      <c r="ADM335" s="33"/>
      <c r="ADN335" s="34"/>
      <c r="ADO335" s="33"/>
      <c r="ADP335" s="33"/>
      <c r="ADQ335" s="33"/>
      <c r="ADR335" s="34"/>
      <c r="ADS335" s="33"/>
      <c r="ADT335" s="33"/>
      <c r="ADU335" s="33"/>
      <c r="ADV335" s="34"/>
      <c r="ADW335" s="33"/>
      <c r="ADX335" s="33"/>
      <c r="ADY335" s="33"/>
      <c r="ADZ335" s="34"/>
      <c r="AEA335" s="33"/>
      <c r="AEB335" s="33"/>
      <c r="AEC335" s="33"/>
      <c r="AED335" s="34"/>
      <c r="AEE335" s="33"/>
      <c r="AEF335" s="33"/>
      <c r="AEG335" s="33"/>
      <c r="AEH335" s="34"/>
      <c r="AEI335" s="33"/>
      <c r="AEJ335" s="33"/>
      <c r="AEK335" s="33"/>
      <c r="AEL335" s="34"/>
      <c r="AEM335" s="33"/>
      <c r="AEN335" s="33"/>
      <c r="AEO335" s="33"/>
      <c r="AEP335" s="34"/>
      <c r="AEQ335" s="33"/>
      <c r="AER335" s="33"/>
      <c r="AES335" s="33"/>
      <c r="AET335" s="34"/>
      <c r="AEU335" s="33"/>
      <c r="AEV335" s="33"/>
      <c r="AEW335" s="33"/>
      <c r="AEX335" s="34"/>
      <c r="AEY335" s="33"/>
      <c r="AEZ335" s="33"/>
      <c r="AFA335" s="33"/>
      <c r="AFB335" s="34"/>
      <c r="AFC335" s="33"/>
      <c r="AFD335" s="33"/>
      <c r="AFE335" s="33"/>
      <c r="AFF335" s="34"/>
      <c r="AFG335" s="33"/>
      <c r="AFH335" s="33"/>
      <c r="AFI335" s="33"/>
      <c r="AFJ335" s="34"/>
      <c r="AFK335" s="33"/>
      <c r="AFL335" s="33"/>
      <c r="AFM335" s="33"/>
      <c r="AFN335" s="34"/>
      <c r="AFO335" s="33"/>
      <c r="AFP335" s="33"/>
      <c r="AFQ335" s="33"/>
      <c r="AFR335" s="34"/>
      <c r="AFS335" s="33"/>
      <c r="AFT335" s="33"/>
      <c r="AFU335" s="33"/>
      <c r="AFV335" s="34"/>
      <c r="AFW335" s="33"/>
      <c r="AFX335" s="33"/>
      <c r="AFY335" s="33"/>
      <c r="AFZ335" s="34"/>
      <c r="AGA335" s="33"/>
      <c r="AGB335" s="33"/>
      <c r="AGC335" s="33"/>
      <c r="AGD335" s="34"/>
      <c r="AGE335" s="33"/>
      <c r="AGF335" s="33"/>
      <c r="AGG335" s="33"/>
      <c r="AGH335" s="33"/>
      <c r="AGI335" s="33"/>
      <c r="AGJ335" s="34"/>
      <c r="AGK335" s="33"/>
      <c r="AGL335" s="33"/>
      <c r="AGM335" s="33"/>
      <c r="AGN335" s="33"/>
      <c r="AGO335" s="34"/>
      <c r="AGP335" s="34"/>
      <c r="AGQ335" s="33"/>
      <c r="AGR335" s="33"/>
      <c r="AGS335" s="33"/>
      <c r="AGT335" s="33"/>
      <c r="AGU335" s="34"/>
      <c r="AGV335" s="34"/>
      <c r="AGW335" s="33"/>
      <c r="AGX335" s="33"/>
      <c r="AGY335" s="33"/>
      <c r="AGZ335" s="33"/>
      <c r="AHA335" s="34"/>
      <c r="AHB335" s="34"/>
      <c r="AHC335" s="33"/>
      <c r="AHD335" s="33"/>
      <c r="AHE335" s="33"/>
      <c r="AHF335" s="33"/>
      <c r="AHG335" s="34"/>
      <c r="AHH335" s="34"/>
      <c r="AHI335" s="33"/>
      <c r="AHJ335" s="33"/>
      <c r="AHK335" s="33"/>
      <c r="AHL335" s="33"/>
      <c r="AHM335" s="34"/>
      <c r="AHN335" s="34"/>
      <c r="AHO335" s="33"/>
      <c r="AHP335" s="33"/>
      <c r="AHQ335" s="33"/>
      <c r="AHR335" s="34"/>
      <c r="AHS335" s="33"/>
      <c r="AHT335" s="33"/>
      <c r="AHU335" s="33"/>
      <c r="AHV335" s="34"/>
      <c r="AHW335" s="33"/>
      <c r="AHX335" s="33"/>
      <c r="AHY335" s="33"/>
      <c r="AHZ335" s="34"/>
      <c r="AIA335" s="33"/>
      <c r="AIB335" s="33"/>
      <c r="AIC335" s="33"/>
      <c r="AID335" s="34"/>
      <c r="AIE335" s="33"/>
      <c r="AIF335" s="33"/>
      <c r="AIG335" s="33"/>
      <c r="AIH335" s="34"/>
    </row>
    <row r="336" spans="1:918" s="5" customFormat="1" outlineLevel="1" x14ac:dyDescent="0.25">
      <c r="A336" s="35">
        <v>1</v>
      </c>
      <c r="B336" s="48" t="s">
        <v>195</v>
      </c>
      <c r="C336" s="37"/>
      <c r="D336" s="35"/>
      <c r="E336" s="35"/>
      <c r="F336" s="35"/>
      <c r="G336" s="57"/>
      <c r="H336" s="57"/>
      <c r="I336" s="57"/>
      <c r="J336" s="57"/>
      <c r="K336" s="57" t="s">
        <v>360</v>
      </c>
      <c r="L336" s="57" t="s">
        <v>360</v>
      </c>
      <c r="M336" s="57" t="s">
        <v>360</v>
      </c>
      <c r="N336" s="57"/>
      <c r="O336" s="57"/>
      <c r="P336" s="57"/>
      <c r="Q336" s="57" t="s">
        <v>360</v>
      </c>
      <c r="R336" s="57" t="s">
        <v>360</v>
      </c>
      <c r="S336" s="57"/>
      <c r="T336" s="38"/>
      <c r="U336" s="38"/>
      <c r="V336" s="38"/>
      <c r="W336" s="61"/>
      <c r="X336" s="57"/>
      <c r="Y336" s="57"/>
      <c r="Z336" s="57"/>
      <c r="AA336" s="57"/>
      <c r="AB336" s="57" t="s">
        <v>360</v>
      </c>
      <c r="AC336" s="57" t="s">
        <v>360</v>
      </c>
      <c r="AD336" s="57" t="s">
        <v>360</v>
      </c>
      <c r="AE336" s="57" t="s">
        <v>360</v>
      </c>
      <c r="AF336" s="57" t="s">
        <v>360</v>
      </c>
      <c r="AG336" s="57" t="s">
        <v>360</v>
      </c>
      <c r="AH336" s="57"/>
      <c r="AI336" s="57"/>
      <c r="AJ336" s="57"/>
      <c r="AK336" s="57"/>
      <c r="AL336" s="57"/>
      <c r="AM336" s="57" t="s">
        <v>360</v>
      </c>
      <c r="AN336" s="38"/>
      <c r="AO336" s="38"/>
      <c r="AP336" s="38"/>
      <c r="AQ336" s="57" t="s">
        <v>360</v>
      </c>
      <c r="AR336" s="57" t="s">
        <v>360</v>
      </c>
      <c r="AS336" s="57" t="s">
        <v>360</v>
      </c>
      <c r="AT336" s="57" t="s">
        <v>360</v>
      </c>
      <c r="AU336" s="57"/>
      <c r="AV336" s="57"/>
      <c r="AW336" s="57"/>
      <c r="AX336" s="57"/>
      <c r="AY336" s="57" t="s">
        <v>360</v>
      </c>
      <c r="AZ336" s="57"/>
      <c r="BA336" s="57"/>
      <c r="BB336" s="57"/>
      <c r="BC336" s="57" t="s">
        <v>360</v>
      </c>
      <c r="BD336" s="57" t="s">
        <v>360</v>
      </c>
      <c r="BE336" s="57" t="s">
        <v>360</v>
      </c>
      <c r="BF336" s="57"/>
      <c r="BG336" s="57"/>
      <c r="BH336" s="57"/>
      <c r="BI336" s="38"/>
      <c r="BJ336" s="38"/>
      <c r="BK336" s="61"/>
      <c r="BL336" s="57" t="s">
        <v>360</v>
      </c>
      <c r="BM336" s="57" t="s">
        <v>360</v>
      </c>
      <c r="BN336" s="57" t="s">
        <v>360</v>
      </c>
      <c r="BO336" s="57"/>
      <c r="BP336" s="57" t="s">
        <v>360</v>
      </c>
      <c r="BQ336" s="57"/>
      <c r="BR336" s="57"/>
      <c r="BS336" s="57" t="s">
        <v>360</v>
      </c>
      <c r="BT336" s="57" t="s">
        <v>360</v>
      </c>
      <c r="BU336" s="57"/>
      <c r="BV336" s="57"/>
      <c r="BW336" s="57"/>
      <c r="BX336" s="57"/>
      <c r="BY336" s="57"/>
      <c r="BZ336" s="57"/>
      <c r="CA336" s="57" t="s">
        <v>360</v>
      </c>
      <c r="CB336" s="57"/>
      <c r="CC336" s="38"/>
      <c r="CD336" s="38"/>
      <c r="CE336" s="57" t="s">
        <v>360</v>
      </c>
      <c r="CF336" s="57" t="s">
        <v>360</v>
      </c>
      <c r="CG336" s="57" t="s">
        <v>360</v>
      </c>
      <c r="CH336" s="57" t="s">
        <v>360</v>
      </c>
      <c r="CI336" s="57"/>
      <c r="CJ336" s="57" t="s">
        <v>360</v>
      </c>
      <c r="CK336" s="57" t="s">
        <v>360</v>
      </c>
      <c r="CL336" s="57"/>
      <c r="CM336" s="57" t="s">
        <v>360</v>
      </c>
      <c r="CN336" s="57" t="s">
        <v>360</v>
      </c>
      <c r="CO336" s="57"/>
      <c r="CP336" s="57"/>
      <c r="CQ336" s="57" t="s">
        <v>360</v>
      </c>
      <c r="CR336" s="57" t="s">
        <v>360</v>
      </c>
      <c r="CS336" s="57" t="s">
        <v>360</v>
      </c>
      <c r="CT336" s="57" t="s">
        <v>360</v>
      </c>
      <c r="CU336" s="57" t="s">
        <v>360</v>
      </c>
      <c r="CV336" s="38"/>
      <c r="CW336" s="38"/>
      <c r="CX336" s="38"/>
      <c r="CY336" s="61"/>
      <c r="CZ336" s="57" t="s">
        <v>360</v>
      </c>
      <c r="DA336" s="57" t="s">
        <v>360</v>
      </c>
      <c r="DB336" s="57" t="s">
        <v>360</v>
      </c>
      <c r="DC336" s="57"/>
      <c r="DD336" s="57" t="s">
        <v>360</v>
      </c>
      <c r="DE336" s="57" t="s">
        <v>360</v>
      </c>
      <c r="DF336" s="57"/>
      <c r="DG336" s="57" t="s">
        <v>360</v>
      </c>
      <c r="DH336" s="57" t="s">
        <v>360</v>
      </c>
      <c r="DI336" s="57"/>
      <c r="DJ336" s="57"/>
      <c r="DK336" s="57" t="s">
        <v>360</v>
      </c>
      <c r="DL336" s="57" t="s">
        <v>360</v>
      </c>
      <c r="DM336" s="57" t="s">
        <v>360</v>
      </c>
      <c r="DN336" s="57" t="s">
        <v>360</v>
      </c>
      <c r="DO336" s="57" t="s">
        <v>360</v>
      </c>
      <c r="DP336" s="57"/>
      <c r="DQ336" s="38"/>
      <c r="DR336" s="38"/>
      <c r="DS336" s="57" t="s">
        <v>360</v>
      </c>
      <c r="DT336" s="57" t="s">
        <v>360</v>
      </c>
      <c r="DU336" s="57" t="s">
        <v>360</v>
      </c>
      <c r="DV336" s="57" t="s">
        <v>360</v>
      </c>
      <c r="DW336" s="57"/>
      <c r="DX336" s="57" t="s">
        <v>360</v>
      </c>
      <c r="DY336" s="57" t="s">
        <v>360</v>
      </c>
      <c r="DZ336" s="57"/>
      <c r="EA336" s="57" t="s">
        <v>360</v>
      </c>
      <c r="EB336" s="57" t="s">
        <v>360</v>
      </c>
      <c r="EC336" s="57"/>
      <c r="ED336" s="57"/>
      <c r="EE336" s="57" t="s">
        <v>360</v>
      </c>
      <c r="EF336" s="57" t="s">
        <v>360</v>
      </c>
      <c r="EG336" s="57" t="s">
        <v>360</v>
      </c>
      <c r="EH336" s="57" t="s">
        <v>360</v>
      </c>
      <c r="EI336" s="57" t="s">
        <v>360</v>
      </c>
      <c r="EJ336" s="38"/>
      <c r="EK336" s="38"/>
      <c r="EL336" s="38"/>
      <c r="EM336" s="57" t="s">
        <v>360</v>
      </c>
      <c r="EN336" s="57" t="s">
        <v>360</v>
      </c>
      <c r="EO336" s="57" t="s">
        <v>360</v>
      </c>
      <c r="EP336" s="57" t="s">
        <v>360</v>
      </c>
      <c r="EQ336" s="57"/>
      <c r="ER336" s="57" t="s">
        <v>360</v>
      </c>
      <c r="ES336" s="57"/>
      <c r="ET336" s="57"/>
      <c r="EU336" s="57" t="s">
        <v>360</v>
      </c>
      <c r="EV336" s="57" t="s">
        <v>360</v>
      </c>
      <c r="EW336" s="57"/>
      <c r="EX336" s="57"/>
      <c r="EY336" s="57" t="s">
        <v>360</v>
      </c>
      <c r="EZ336" s="57" t="s">
        <v>360</v>
      </c>
      <c r="FA336" s="57" t="s">
        <v>360</v>
      </c>
      <c r="FB336" s="57" t="s">
        <v>360</v>
      </c>
      <c r="FC336" s="57" t="s">
        <v>360</v>
      </c>
      <c r="FD336" s="38"/>
      <c r="FE336" s="38"/>
      <c r="FF336" s="38"/>
      <c r="FG336" s="57" t="s">
        <v>360</v>
      </c>
      <c r="FH336" s="57" t="s">
        <v>360</v>
      </c>
      <c r="FI336" s="57" t="s">
        <v>360</v>
      </c>
      <c r="FJ336" s="57" t="s">
        <v>360</v>
      </c>
      <c r="FK336" s="57"/>
      <c r="FL336" s="57" t="s">
        <v>360</v>
      </c>
      <c r="FM336" s="57" t="s">
        <v>360</v>
      </c>
      <c r="FN336" s="57"/>
      <c r="FO336" s="57" t="s">
        <v>360</v>
      </c>
      <c r="FP336" s="57" t="s">
        <v>360</v>
      </c>
      <c r="FQ336" s="57" t="s">
        <v>360</v>
      </c>
      <c r="FR336" s="57"/>
      <c r="FS336" s="57" t="s">
        <v>360</v>
      </c>
      <c r="FT336" s="57" t="s">
        <v>360</v>
      </c>
      <c r="FU336" s="57" t="s">
        <v>360</v>
      </c>
      <c r="FV336" s="57" t="s">
        <v>360</v>
      </c>
      <c r="FW336" s="57" t="s">
        <v>360</v>
      </c>
      <c r="FX336" s="38"/>
      <c r="FY336" s="38"/>
      <c r="FZ336" s="38"/>
      <c r="GA336" s="61"/>
      <c r="GB336" s="57" t="s">
        <v>360</v>
      </c>
      <c r="GC336" s="57" t="s">
        <v>360</v>
      </c>
      <c r="GD336" s="57" t="s">
        <v>360</v>
      </c>
      <c r="GE336" s="57"/>
      <c r="GF336" s="57" t="s">
        <v>360</v>
      </c>
      <c r="GG336" s="57" t="s">
        <v>360</v>
      </c>
      <c r="GH336" s="57"/>
      <c r="GI336" s="57"/>
      <c r="GJ336" s="57"/>
      <c r="GK336" s="57"/>
      <c r="GL336" s="57"/>
      <c r="GM336" s="57"/>
      <c r="GN336" s="57" t="s">
        <v>360</v>
      </c>
      <c r="GO336" s="57"/>
      <c r="GP336" s="57"/>
      <c r="GQ336" s="57" t="s">
        <v>360</v>
      </c>
      <c r="GR336" s="38"/>
      <c r="GS336" s="38"/>
      <c r="GT336" s="38"/>
      <c r="GU336" s="57" t="s">
        <v>360</v>
      </c>
      <c r="GV336" s="57" t="s">
        <v>360</v>
      </c>
      <c r="GW336" s="57" t="s">
        <v>360</v>
      </c>
      <c r="GX336" s="57" t="s">
        <v>360</v>
      </c>
      <c r="GY336" s="57"/>
      <c r="GZ336" s="57" t="s">
        <v>360</v>
      </c>
      <c r="HA336" s="57"/>
      <c r="HB336" s="57"/>
      <c r="HC336" s="57" t="s">
        <v>360</v>
      </c>
      <c r="HD336" s="57"/>
      <c r="HE336" s="57"/>
      <c r="HF336" s="57"/>
      <c r="HG336" s="57" t="s">
        <v>360</v>
      </c>
      <c r="HH336" s="57" t="s">
        <v>360</v>
      </c>
      <c r="HI336" s="57" t="s">
        <v>360</v>
      </c>
      <c r="HJ336" s="57" t="s">
        <v>360</v>
      </c>
      <c r="HK336" s="57" t="s">
        <v>360</v>
      </c>
      <c r="HL336" s="57"/>
      <c r="HM336" s="57"/>
      <c r="HN336" s="38"/>
      <c r="HO336" s="61"/>
      <c r="HP336" s="57" t="s">
        <v>360</v>
      </c>
      <c r="HQ336" s="57"/>
      <c r="HR336" s="57"/>
      <c r="HS336" s="57"/>
      <c r="HT336" s="57" t="s">
        <v>360</v>
      </c>
      <c r="HU336" s="57"/>
      <c r="HV336" s="57"/>
      <c r="HW336" s="57"/>
      <c r="HX336" s="57"/>
      <c r="HY336" s="57"/>
      <c r="HZ336" s="57"/>
      <c r="IA336" s="57" t="s">
        <v>360</v>
      </c>
      <c r="IB336" s="57" t="s">
        <v>360</v>
      </c>
      <c r="IC336" s="57"/>
      <c r="ID336" s="57"/>
      <c r="IE336" s="57" t="s">
        <v>360</v>
      </c>
      <c r="IF336" s="38"/>
      <c r="IG336" s="38"/>
      <c r="IH336" s="38"/>
      <c r="II336" s="57"/>
      <c r="IJ336" s="57"/>
      <c r="IK336" s="57"/>
      <c r="IL336" s="57"/>
      <c r="IM336" s="57"/>
      <c r="IN336" s="57" t="s">
        <v>360</v>
      </c>
      <c r="IO336" s="57" t="s">
        <v>360</v>
      </c>
      <c r="IP336" s="57"/>
      <c r="IQ336" s="57"/>
      <c r="IR336" s="57" t="s">
        <v>360</v>
      </c>
      <c r="IS336" s="57" t="s">
        <v>360</v>
      </c>
      <c r="IT336" s="57"/>
      <c r="IU336" s="57" t="s">
        <v>360</v>
      </c>
      <c r="IV336" s="57"/>
      <c r="IW336" s="57"/>
      <c r="IX336" s="57"/>
      <c r="IY336" s="57" t="s">
        <v>360</v>
      </c>
      <c r="IZ336" s="57"/>
      <c r="JA336" s="38"/>
      <c r="JB336" s="38"/>
      <c r="JC336" s="61"/>
      <c r="JD336" s="57"/>
      <c r="JE336" s="57"/>
      <c r="JF336" s="57" t="s">
        <v>360</v>
      </c>
      <c r="JG336" s="57"/>
      <c r="JH336" s="57" t="s">
        <v>360</v>
      </c>
      <c r="JI336" s="57"/>
      <c r="JJ336" s="57"/>
      <c r="JK336" s="57"/>
      <c r="JL336" s="57"/>
      <c r="JM336" s="57"/>
      <c r="JN336" s="57"/>
      <c r="JO336" s="57" t="s">
        <v>360</v>
      </c>
      <c r="JP336" s="57"/>
      <c r="JQ336" s="57"/>
      <c r="JR336" s="57"/>
      <c r="JS336" s="57" t="s">
        <v>360</v>
      </c>
      <c r="JT336" s="57"/>
      <c r="JU336" s="38"/>
      <c r="JV336" s="38"/>
      <c r="JW336" s="61"/>
      <c r="JX336" s="57"/>
      <c r="JY336" s="57"/>
      <c r="JZ336" s="57"/>
      <c r="KA336" s="57"/>
      <c r="KB336" s="57"/>
      <c r="KC336" s="57"/>
      <c r="KD336" s="57"/>
      <c r="KE336" s="57"/>
      <c r="KF336" s="57" t="s">
        <v>360</v>
      </c>
      <c r="KG336" s="57"/>
      <c r="KH336" s="57"/>
      <c r="KI336" s="57"/>
      <c r="KJ336" s="57"/>
      <c r="KK336" s="57"/>
      <c r="KL336" s="57"/>
      <c r="KM336" s="57"/>
      <c r="KN336" s="57"/>
      <c r="KO336" s="57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61"/>
      <c r="NT336" s="57"/>
      <c r="NU336" s="57" t="s">
        <v>369</v>
      </c>
      <c r="NV336" s="57"/>
      <c r="NW336" s="57"/>
      <c r="NX336" s="57" t="s">
        <v>369</v>
      </c>
      <c r="NY336" s="57" t="s">
        <v>369</v>
      </c>
      <c r="NZ336" s="57"/>
      <c r="OA336" s="57"/>
      <c r="OB336" s="57" t="s">
        <v>369</v>
      </c>
      <c r="OC336" s="57"/>
      <c r="OD336" s="57"/>
      <c r="OE336" s="57"/>
      <c r="OF336" s="57" t="s">
        <v>369</v>
      </c>
      <c r="OG336" s="57"/>
      <c r="OH336" s="57"/>
      <c r="OI336" s="57" t="s">
        <v>369</v>
      </c>
      <c r="OJ336" s="57"/>
      <c r="OK336" s="38"/>
      <c r="OL336" s="38"/>
      <c r="OM336" s="61"/>
      <c r="ON336" s="57"/>
      <c r="OO336" s="57"/>
      <c r="OP336" s="57"/>
      <c r="OQ336" s="57" t="s">
        <v>360</v>
      </c>
      <c r="OR336" s="57" t="s">
        <v>360</v>
      </c>
      <c r="OS336" s="57" t="s">
        <v>360</v>
      </c>
      <c r="OT336" s="57"/>
      <c r="OU336" s="57"/>
      <c r="OV336" s="57" t="s">
        <v>360</v>
      </c>
      <c r="OW336" s="57"/>
      <c r="OX336" s="57"/>
      <c r="OY336" s="57" t="s">
        <v>360</v>
      </c>
      <c r="OZ336" s="57" t="s">
        <v>360</v>
      </c>
      <c r="PA336" s="57"/>
      <c r="PB336" s="57"/>
      <c r="PC336" s="38"/>
      <c r="PD336" s="38"/>
      <c r="PE336" s="38"/>
      <c r="PF336" s="38"/>
      <c r="PG336" s="61"/>
      <c r="PH336" s="57"/>
      <c r="PI336" s="57"/>
      <c r="PJ336" s="57"/>
      <c r="PK336" s="57"/>
      <c r="PL336" s="57"/>
      <c r="PM336" s="57"/>
      <c r="PN336" s="57"/>
      <c r="PO336" s="57"/>
      <c r="PP336" s="57"/>
      <c r="PQ336" s="57"/>
      <c r="PR336" s="57"/>
      <c r="PS336" s="57"/>
      <c r="PT336" s="38"/>
      <c r="PU336" s="38"/>
      <c r="PV336" s="38"/>
      <c r="PW336" s="38"/>
      <c r="PX336" s="38"/>
      <c r="PY336" s="38"/>
      <c r="PZ336" s="38"/>
      <c r="QA336" s="61"/>
      <c r="QB336" s="57"/>
      <c r="QC336" s="57"/>
      <c r="QD336" s="57"/>
      <c r="QE336" s="57"/>
      <c r="QF336" s="57"/>
      <c r="QG336" s="57"/>
      <c r="QH336" s="57"/>
      <c r="QI336" s="57"/>
      <c r="QJ336" s="57"/>
      <c r="QK336" s="57"/>
      <c r="QL336" s="57"/>
      <c r="QM336" s="57"/>
      <c r="QN336" s="57"/>
      <c r="QO336" s="57"/>
      <c r="QP336" s="38"/>
      <c r="QQ336" s="38"/>
      <c r="QR336" s="38"/>
      <c r="QS336" s="38"/>
      <c r="QT336" s="38"/>
      <c r="QU336" s="76"/>
      <c r="QV336" s="62"/>
      <c r="QW336" s="62"/>
      <c r="QX336" s="62"/>
      <c r="QY336" s="62"/>
      <c r="QZ336" s="62"/>
      <c r="RA336" s="62"/>
      <c r="RB336" s="62"/>
      <c r="RC336" s="62"/>
      <c r="RD336" s="62"/>
      <c r="RE336" s="62"/>
      <c r="RF336" s="62"/>
      <c r="RG336" s="62"/>
      <c r="RH336" s="62"/>
      <c r="RI336" s="62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7"/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7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7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7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7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7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7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7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7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7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7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7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7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7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7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7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7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7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F336" s="85" t="str">
        <f t="shared" ref="AGF336:AGF347" si="1110">IF(COUNTIFS($C$7:$AGE$7,"="&amp;$AGK$5,$C336:$AGE336,"б")=0,"",COUNTIFS($C$7:$AGE$7,"="&amp;$AGK$5,$C336:$AGE336,"б"))</f>
        <v/>
      </c>
      <c r="AGG336" s="85" t="str">
        <f t="shared" ref="AGG336:AGG347" si="1111">IF(COUNTIFS($C$7:$AGE$7,"="&amp;$AGK$5,$C336:$AGE336,"у")=0,"",COUNTIFS($C$7:$AGE$7,"="&amp;$AGK$5,$C336:$AGE336,"у"))</f>
        <v/>
      </c>
      <c r="AGH336" s="85" t="str">
        <f t="shared" ref="AGH336:AGH347" si="1112">IF(COUNTIFS($C$7:$AGE$7,"="&amp;$AGK$5,$C336:$AGE336,"н")=0,"",COUNTIFS($C$7:$AGE$7,"="&amp;$AGK$5,$C336:$AGE336,"н"))</f>
        <v/>
      </c>
      <c r="AGL336" s="36" t="str">
        <f>IF(COUNTIFS($C$6:$AGE$6,9,$C336:$AGE336,"б")=0,"",COUNTIFS($C$6:$AGE$6,9,$C336:$AGE336,"б"))</f>
        <v/>
      </c>
      <c r="AGM336" s="36" t="str">
        <f t="shared" ref="AGM336:AGM347" si="1113">IF(COUNTIFS($C$6:$AGE$6,9,$C336:$AGE336,"у")=0,"",COUNTIFS($C$6:$AGE$6,9,$C336:$AGE336,"у"))</f>
        <v/>
      </c>
      <c r="AGN336" s="39">
        <f>IF(COUNTIFS($C$6:$AGE$6,9,$C336:$AGE336,"н")=0,"",COUNTIFS($C$6:$AGE$6,9,$C336:$AGE336,"н"))</f>
        <v>35</v>
      </c>
      <c r="AGO336" s="36" t="str">
        <f>IF(COUNTIFS($C$6:$AGE$6,10,$C336:$AGE336,"б")=0,"",COUNTIFS($C$6:$AGE$6,10,$C336:$AGE336,"б"))</f>
        <v/>
      </c>
      <c r="AGP336" s="36" t="str">
        <f t="shared" ref="AGP336:AGP347" si="1114">IF(COUNTIFS($C$6:$AGE$6,10,$C336:$AGE336,"у")=0,"",COUNTIFS($C$6:$AGE$6,10,$C336:$AGE336,"у"))</f>
        <v/>
      </c>
      <c r="AGQ336" s="39">
        <f>IF(COUNTIFS($C$6:$AGE$6,10,$C336:$AGE336,"н")=0,"",COUNTIFS($C$6:$AGE$6,10,$C336:$AGE336,"н"))</f>
        <v>56</v>
      </c>
      <c r="AGR336" s="36" t="str">
        <f>IF(COUNTIFS($C$6:$AGE$6,11,$C336:$AGE336,"б")=0,"",COUNTIFS($C$6:$AGE$6,11,$C336:$AGE336,"б"))</f>
        <v/>
      </c>
      <c r="AGS336" s="36" t="str">
        <f t="shared" ref="AGS336:AGS347" si="1115">IF(COUNTIFS($C$6:$AGE$6,11,$C336:$AGE336,"у")=0,"",COUNTIFS($C$6:$AGE$6,11,$C336:$AGE336,"у"))</f>
        <v/>
      </c>
      <c r="AGT336" s="39">
        <f>IF(COUNTIFS($C$6:$AGE$6,11,$C336:$AGE336,"н")=0,"",COUNTIFS($C$6:$AGE$6,11,$C336:$AGE336,"н"))</f>
        <v>30</v>
      </c>
      <c r="AGU336" s="36" t="str">
        <f>IF(COUNTIFS($C$6:$AGE$6,12,$C336:$AGE336,"б")=0,"",COUNTIFS($C$6:$AGE$6,12,$C336:$AGE336,"б"))</f>
        <v/>
      </c>
      <c r="AGV336" s="36" t="str">
        <f t="shared" ref="AGV336:AGV347" si="1116">IF(COUNTIFS($C$6:$AGE$6,12,$C336:$AGE336,"у")=0,"",COUNTIFS($C$6:$AGE$6,12,$C336:$AGE336,"у"))</f>
        <v/>
      </c>
      <c r="AGW336" s="39">
        <f>IF(COUNTIFS($C$6:$AGE$6,12,$C336:$AGE336,"н")=0,"",COUNTIFS($C$6:$AGE$6,12,$C336:$AGE336,"н"))</f>
        <v>4</v>
      </c>
      <c r="AGX336" s="36">
        <f>IF(COUNTIFS($C$6:$AGE$6,1,$C336:$AGE336,"б")=0,"",COUNTIFS($C$6:$AGE$6,1,$C336:$AGE336,"б"))</f>
        <v>6</v>
      </c>
      <c r="AGY336" s="36" t="str">
        <f t="shared" ref="AGY336:AGY347" si="1117">IF(COUNTIFS($C$6:$AGE$6,1,$C336:$AGE336,"у")=0,"",COUNTIFS($C$6:$AGE$6,1,$C336:$AGE336,"у"))</f>
        <v/>
      </c>
      <c r="AGZ336" s="39">
        <f>IF(COUNTIFS($C$6:$AGE$6,1,$C336:$AGE336,"н")=0,"",COUNTIFS($C$6:$AGE$6,1,$C336:$AGE336,"н"))</f>
        <v>6</v>
      </c>
      <c r="AHA336" s="36" t="str">
        <f>IF(COUNTIFS($C$6:$AGE$6,2,$C336:$AGE336,"б")=0,"",COUNTIFS($C$6:$AGE$6,2,$C336:$AGE336,"б"))</f>
        <v/>
      </c>
      <c r="AHB336" s="36" t="str">
        <f t="shared" ref="AHB336:AHB347" si="1118">IF(COUNTIFS($C$6:$AGE$6,2,$C336:$AGE336,"у")=0,"",COUNTIFS($C$6:$AGE$6,2,$C336:$AGE336,"у"))</f>
        <v/>
      </c>
      <c r="AHC336" s="39" t="str">
        <f>IF(COUNTIFS($C$6:$AGE$6,2,$C336:$AGE336,"н")=0,"",COUNTIFS($C$6:$AGE$6,2,$C336:$AGE336,"н"))</f>
        <v/>
      </c>
      <c r="AHD336" s="36" t="str">
        <f>IF(COUNTIFS($C$6:$AGE$6,3,$C336:$AGE336,"б")=0,"",COUNTIFS($C$6:$AGE$6,3,$C336:$AGE336,"б"))</f>
        <v/>
      </c>
      <c r="AHE336" s="36" t="str">
        <f t="shared" ref="AHE336:AHE347" si="1119">IF(COUNTIFS($C$6:$AGE$6,3,$C336:$AGE336,"у")=0,"",COUNTIFS($C$6:$AGE$6,3,$C336:$AGE336,"у"))</f>
        <v/>
      </c>
      <c r="AHF336" s="39" t="str">
        <f>IF(COUNTIFS($C$6:$AGE$6,3,$C336:$AGE336,"н")=0,"",COUNTIFS($C$6:$AGE$6,3,$C336:$AGE336,"н"))</f>
        <v/>
      </c>
      <c r="AHG336" s="36" t="str">
        <f>IF(COUNTIFS($C$6:$AGE$6,4,$C336:$AGE336,"б")=0,"",COUNTIFS($C$6:$AGE$6,4,$C336:$AGE336,"б"))</f>
        <v/>
      </c>
      <c r="AHH336" s="36" t="str">
        <f t="shared" ref="AHH336:AHH347" si="1120">IF(COUNTIFS($C$6:$AGE$6,4,$C336:$AGE336,"у")=0,"",COUNTIFS($C$6:$AGE$6,4,$C336:$AGE336,"у"))</f>
        <v/>
      </c>
      <c r="AHI336" s="39" t="str">
        <f>IF(COUNTIFS($C$6:$AGE$6,4,$C336:$AGE336,"н")=0,"",COUNTIFS($C$6:$AGE$6,4,$C336:$AGE336,"н"))</f>
        <v/>
      </c>
      <c r="AHJ336" s="36" t="str">
        <f>IF(COUNTIFS($C$6:$AGE$6,5,$C336:$AGE336,"б")=0,"",COUNTIFS($C$6:$AGE$6,5,$C336:$AGE336,"б"))</f>
        <v/>
      </c>
      <c r="AHK336" s="36" t="str">
        <f t="shared" ref="AHK336:AHK347" si="1121">IF(COUNTIFS($C$6:$AGE$6,5,$C336:$AGE336,"у")=0,"",COUNTIFS($C$6:$AGE$6,5,$C336:$AGE336,"у"))</f>
        <v/>
      </c>
      <c r="AHL336" s="39" t="str">
        <f>IF(COUNTIFS($C$6:$AGE$6,5,$C336:$AGE336,"н")=0,"",COUNTIFS($C$6:$AGE$6,5,$C336:$AGE336,"н"))</f>
        <v/>
      </c>
      <c r="AHM336" s="36" t="str">
        <f>IF(COUNTIFS($C$6:$AGE$6,6,$C336:$AGE336,"б")=0,"",COUNTIFS($C$6:$AGE$6,6,$C336:$AGE336,"б"))</f>
        <v/>
      </c>
      <c r="AHN336" s="36" t="str">
        <f t="shared" ref="AHN336:AHN347" si="1122">IF(COUNTIFS($C$6:$AGE$6,6,$C336:$AGE336,"у")=0,"",COUNTIFS($C$6:$AGE$6,6,$C336:$AGE336,"у"))</f>
        <v/>
      </c>
      <c r="AHO336" s="39" t="str">
        <f>IF(COUNTIFS($C$6:$AGE$6,6,$C336:$AGE336,"н")=0,"",COUNTIFS($C$6:$AGE$6,6,$C336:$AGE336,"н"))</f>
        <v/>
      </c>
    </row>
    <row r="337" spans="1:918" s="5" customFormat="1" outlineLevel="1" x14ac:dyDescent="0.25">
      <c r="A337" s="35">
        <f>A336+1</f>
        <v>2</v>
      </c>
      <c r="B337" s="48" t="s">
        <v>196</v>
      </c>
      <c r="C337" s="37"/>
      <c r="D337" s="35"/>
      <c r="E337" s="35"/>
      <c r="F337" s="35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38"/>
      <c r="U337" s="38"/>
      <c r="V337" s="38"/>
      <c r="W337" s="61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 t="s">
        <v>360</v>
      </c>
      <c r="AN337" s="38"/>
      <c r="AO337" s="38"/>
      <c r="AP337" s="38"/>
      <c r="AQ337" s="57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38"/>
      <c r="BJ337" s="38"/>
      <c r="BK337" s="61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57" t="s">
        <v>360</v>
      </c>
      <c r="CB337" s="57"/>
      <c r="CC337" s="38"/>
      <c r="CD337" s="38"/>
      <c r="CE337" s="57"/>
      <c r="CF337" s="57"/>
      <c r="CG337" s="57"/>
      <c r="CH337" s="57"/>
      <c r="CI337" s="57"/>
      <c r="CJ337" s="57"/>
      <c r="CK337" s="57"/>
      <c r="CL337" s="57"/>
      <c r="CM337" s="57"/>
      <c r="CN337" s="57"/>
      <c r="CO337" s="57"/>
      <c r="CP337" s="57"/>
      <c r="CQ337" s="57"/>
      <c r="CR337" s="57" t="s">
        <v>360</v>
      </c>
      <c r="CS337" s="57" t="s">
        <v>360</v>
      </c>
      <c r="CT337" s="57" t="s">
        <v>360</v>
      </c>
      <c r="CU337" s="57" t="s">
        <v>360</v>
      </c>
      <c r="CV337" s="38"/>
      <c r="CW337" s="38"/>
      <c r="CX337" s="38"/>
      <c r="CY337" s="61"/>
      <c r="CZ337" s="57"/>
      <c r="DA337" s="57"/>
      <c r="DB337" s="57"/>
      <c r="DC337" s="57"/>
      <c r="DD337" s="57"/>
      <c r="DE337" s="57"/>
      <c r="DF337" s="57"/>
      <c r="DG337" s="57"/>
      <c r="DH337" s="57"/>
      <c r="DI337" s="57"/>
      <c r="DJ337" s="57"/>
      <c r="DK337" s="57"/>
      <c r="DL337" s="57"/>
      <c r="DM337" s="57"/>
      <c r="DN337" s="57"/>
      <c r="DO337" s="57" t="s">
        <v>360</v>
      </c>
      <c r="DP337" s="57"/>
      <c r="DQ337" s="38"/>
      <c r="DR337" s="38"/>
      <c r="DS337" s="57"/>
      <c r="DT337" s="57"/>
      <c r="DU337" s="57"/>
      <c r="DV337" s="57"/>
      <c r="DW337" s="57"/>
      <c r="DX337" s="57"/>
      <c r="DY337" s="57"/>
      <c r="DZ337" s="57"/>
      <c r="EA337" s="57"/>
      <c r="EB337" s="57"/>
      <c r="EC337" s="57"/>
      <c r="ED337" s="57"/>
      <c r="EE337" s="57"/>
      <c r="EF337" s="57"/>
      <c r="EG337" s="57"/>
      <c r="EH337" s="57"/>
      <c r="EI337" s="57" t="s">
        <v>360</v>
      </c>
      <c r="EJ337" s="38"/>
      <c r="EK337" s="38"/>
      <c r="EL337" s="38"/>
      <c r="EM337" s="61"/>
      <c r="EN337" s="57"/>
      <c r="EO337" s="57"/>
      <c r="EP337" s="57"/>
      <c r="EQ337" s="57"/>
      <c r="ER337" s="57"/>
      <c r="ES337" s="57"/>
      <c r="ET337" s="57"/>
      <c r="EU337" s="57"/>
      <c r="EV337" s="57"/>
      <c r="EW337" s="57"/>
      <c r="EX337" s="57"/>
      <c r="EY337" s="57"/>
      <c r="EZ337" s="57" t="s">
        <v>360</v>
      </c>
      <c r="FA337" s="57" t="s">
        <v>360</v>
      </c>
      <c r="FB337" s="57" t="s">
        <v>360</v>
      </c>
      <c r="FC337" s="57" t="s">
        <v>360</v>
      </c>
      <c r="FD337" s="38"/>
      <c r="FE337" s="38"/>
      <c r="FF337" s="38"/>
      <c r="FG337" s="57"/>
      <c r="FH337" s="57"/>
      <c r="FI337" s="57"/>
      <c r="FJ337" s="57"/>
      <c r="FK337" s="57"/>
      <c r="FL337" s="57"/>
      <c r="FM337" s="57"/>
      <c r="FN337" s="57"/>
      <c r="FO337" s="57"/>
      <c r="FP337" s="57"/>
      <c r="FQ337" s="57" t="s">
        <v>360</v>
      </c>
      <c r="FR337" s="57"/>
      <c r="FS337" s="57"/>
      <c r="FT337" s="57"/>
      <c r="FU337" s="57"/>
      <c r="FV337" s="57"/>
      <c r="FW337" s="57"/>
      <c r="FX337" s="38"/>
      <c r="FY337" s="38"/>
      <c r="FZ337" s="38"/>
      <c r="GA337" s="61"/>
      <c r="GB337" s="57" t="s">
        <v>369</v>
      </c>
      <c r="GC337" s="57" t="s">
        <v>369</v>
      </c>
      <c r="GD337" s="57" t="s">
        <v>369</v>
      </c>
      <c r="GE337" s="57"/>
      <c r="GF337" s="57" t="s">
        <v>369</v>
      </c>
      <c r="GG337" s="57" t="s">
        <v>369</v>
      </c>
      <c r="GH337" s="57"/>
      <c r="GI337" s="57"/>
      <c r="GJ337" s="57"/>
      <c r="GK337" s="57"/>
      <c r="GL337" s="57"/>
      <c r="GM337" s="57"/>
      <c r="GN337" s="57" t="s">
        <v>369</v>
      </c>
      <c r="GO337" s="57" t="s">
        <v>369</v>
      </c>
      <c r="GP337" s="57" t="s">
        <v>369</v>
      </c>
      <c r="GQ337" s="57" t="s">
        <v>369</v>
      </c>
      <c r="GR337" s="38"/>
      <c r="GS337" s="38"/>
      <c r="GT337" s="38"/>
      <c r="GU337" s="57"/>
      <c r="GV337" s="57"/>
      <c r="GW337" s="57"/>
      <c r="GX337" s="57"/>
      <c r="GY337" s="57"/>
      <c r="GZ337" s="57"/>
      <c r="HA337" s="57"/>
      <c r="HB337" s="57"/>
      <c r="HC337" s="57"/>
      <c r="HD337" s="57"/>
      <c r="HE337" s="57"/>
      <c r="HF337" s="57"/>
      <c r="HG337" s="57"/>
      <c r="HH337" s="57"/>
      <c r="HI337" s="57"/>
      <c r="HJ337" s="57"/>
      <c r="HK337" s="57"/>
      <c r="HL337" s="57"/>
      <c r="HM337" s="57"/>
      <c r="HN337" s="38"/>
      <c r="HO337" s="61"/>
      <c r="HP337" s="57"/>
      <c r="HQ337" s="57"/>
      <c r="HR337" s="57" t="s">
        <v>360</v>
      </c>
      <c r="HS337" s="57"/>
      <c r="HT337" s="57"/>
      <c r="HU337" s="57"/>
      <c r="HV337" s="57"/>
      <c r="HW337" s="57"/>
      <c r="HX337" s="57"/>
      <c r="HY337" s="57"/>
      <c r="HZ337" s="57"/>
      <c r="IA337" s="57"/>
      <c r="IB337" s="57"/>
      <c r="IC337" s="57"/>
      <c r="ID337" s="57"/>
      <c r="IE337" s="57"/>
      <c r="IF337" s="38"/>
      <c r="IG337" s="38"/>
      <c r="IH337" s="38"/>
      <c r="II337" s="57" t="s">
        <v>360</v>
      </c>
      <c r="IJ337" s="57" t="s">
        <v>360</v>
      </c>
      <c r="IK337" s="57"/>
      <c r="IL337" s="57"/>
      <c r="IM337" s="57"/>
      <c r="IN337" s="57"/>
      <c r="IO337" s="57"/>
      <c r="IP337" s="57"/>
      <c r="IQ337" s="57"/>
      <c r="IR337" s="57" t="s">
        <v>360</v>
      </c>
      <c r="IS337" s="57"/>
      <c r="IT337" s="57"/>
      <c r="IU337" s="57"/>
      <c r="IV337" s="57"/>
      <c r="IW337" s="57"/>
      <c r="IX337" s="57"/>
      <c r="IY337" s="57"/>
      <c r="IZ337" s="57"/>
      <c r="JA337" s="38"/>
      <c r="JB337" s="38"/>
      <c r="JC337" s="61"/>
      <c r="JD337" s="57" t="s">
        <v>360</v>
      </c>
      <c r="JE337" s="57"/>
      <c r="JF337" s="57"/>
      <c r="JG337" s="57"/>
      <c r="JH337" s="57" t="s">
        <v>360</v>
      </c>
      <c r="JI337" s="57"/>
      <c r="JJ337" s="57"/>
      <c r="JK337" s="57"/>
      <c r="JL337" s="57"/>
      <c r="JM337" s="57"/>
      <c r="JN337" s="57"/>
      <c r="JO337" s="57"/>
      <c r="JP337" s="57"/>
      <c r="JQ337" s="57"/>
      <c r="JR337" s="57" t="s">
        <v>360</v>
      </c>
      <c r="JS337" s="57"/>
      <c r="JT337" s="57"/>
      <c r="JU337" s="38"/>
      <c r="JV337" s="38"/>
      <c r="JW337" s="61"/>
      <c r="JX337" s="57"/>
      <c r="JY337" s="57"/>
      <c r="JZ337" s="57"/>
      <c r="KA337" s="57"/>
      <c r="KB337" s="57"/>
      <c r="KC337" s="57"/>
      <c r="KD337" s="57"/>
      <c r="KE337" s="57"/>
      <c r="KF337" s="57"/>
      <c r="KG337" s="57"/>
      <c r="KH337" s="57"/>
      <c r="KI337" s="57"/>
      <c r="KJ337" s="57"/>
      <c r="KK337" s="57"/>
      <c r="KL337" s="57"/>
      <c r="KM337" s="57"/>
      <c r="KN337" s="57"/>
      <c r="KO337" s="57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61"/>
      <c r="NT337" s="57"/>
      <c r="NU337" s="57"/>
      <c r="NV337" s="57"/>
      <c r="NW337" s="57"/>
      <c r="NX337" s="57"/>
      <c r="NY337" s="57"/>
      <c r="NZ337" s="57"/>
      <c r="OA337" s="57"/>
      <c r="OB337" s="57"/>
      <c r="OC337" s="57"/>
      <c r="OD337" s="57"/>
      <c r="OE337" s="57"/>
      <c r="OF337" s="57"/>
      <c r="OG337" s="57"/>
      <c r="OH337" s="57"/>
      <c r="OI337" s="57" t="s">
        <v>360</v>
      </c>
      <c r="OJ337" s="57"/>
      <c r="OK337" s="38"/>
      <c r="OL337" s="38"/>
      <c r="OM337" s="61"/>
      <c r="ON337" s="57"/>
      <c r="OO337" s="57"/>
      <c r="OP337" s="57"/>
      <c r="OQ337" s="57" t="s">
        <v>360</v>
      </c>
      <c r="OR337" s="57" t="s">
        <v>360</v>
      </c>
      <c r="OS337" s="57" t="s">
        <v>360</v>
      </c>
      <c r="OT337" s="57"/>
      <c r="OU337" s="57"/>
      <c r="OV337" s="57" t="s">
        <v>360</v>
      </c>
      <c r="OW337" s="57"/>
      <c r="OX337" s="57"/>
      <c r="OY337" s="57" t="s">
        <v>360</v>
      </c>
      <c r="OZ337" s="57" t="s">
        <v>360</v>
      </c>
      <c r="PA337" s="57"/>
      <c r="PB337" s="57"/>
      <c r="PC337" s="38"/>
      <c r="PD337" s="38"/>
      <c r="PE337" s="38"/>
      <c r="PF337" s="38"/>
      <c r="PG337" s="61"/>
      <c r="PH337" s="57"/>
      <c r="PI337" s="57"/>
      <c r="PJ337" s="57"/>
      <c r="PK337" s="57"/>
      <c r="PL337" s="57"/>
      <c r="PM337" s="57"/>
      <c r="PN337" s="57"/>
      <c r="PO337" s="57"/>
      <c r="PP337" s="57"/>
      <c r="PQ337" s="57"/>
      <c r="PR337" s="57"/>
      <c r="PS337" s="57"/>
      <c r="PT337" s="38"/>
      <c r="PU337" s="38"/>
      <c r="PV337" s="38"/>
      <c r="PW337" s="38"/>
      <c r="PX337" s="38"/>
      <c r="PY337" s="38"/>
      <c r="PZ337" s="38"/>
      <c r="QA337" s="61"/>
      <c r="QB337" s="57"/>
      <c r="QC337" s="57"/>
      <c r="QD337" s="57"/>
      <c r="QE337" s="57"/>
      <c r="QF337" s="57"/>
      <c r="QG337" s="57"/>
      <c r="QH337" s="57"/>
      <c r="QI337" s="57"/>
      <c r="QJ337" s="57"/>
      <c r="QK337" s="57"/>
      <c r="QL337" s="57"/>
      <c r="QM337" s="57" t="s">
        <v>360</v>
      </c>
      <c r="QN337" s="57"/>
      <c r="QO337" s="57"/>
      <c r="QP337" s="38"/>
      <c r="QQ337" s="38"/>
      <c r="QR337" s="38"/>
      <c r="QS337" s="38"/>
      <c r="QT337" s="38"/>
      <c r="QU337" s="76"/>
      <c r="QV337" s="62"/>
      <c r="QW337" s="62"/>
      <c r="QX337" s="62"/>
      <c r="QY337" s="62"/>
      <c r="QZ337" s="62"/>
      <c r="RA337" s="62"/>
      <c r="RB337" s="62"/>
      <c r="RC337" s="62"/>
      <c r="RD337" s="62"/>
      <c r="RE337" s="62"/>
      <c r="RF337" s="62"/>
      <c r="RG337" s="62"/>
      <c r="RH337" s="62"/>
      <c r="RI337" s="62"/>
      <c r="RJ337" s="38"/>
      <c r="RK337" s="38"/>
      <c r="RL337" s="38"/>
      <c r="RM337" s="38"/>
      <c r="RN337" s="38"/>
      <c r="RO337" s="37"/>
      <c r="RP337" s="38"/>
      <c r="RQ337" s="38"/>
      <c r="RR337" s="38"/>
      <c r="RS337" s="38"/>
      <c r="RT337" s="38"/>
      <c r="RU337" s="38"/>
      <c r="RV337" s="38"/>
      <c r="RW337" s="38"/>
      <c r="RX337" s="38"/>
      <c r="RY337" s="38"/>
      <c r="RZ337" s="38"/>
      <c r="SA337" s="38"/>
      <c r="SB337" s="38"/>
      <c r="SC337" s="38"/>
      <c r="SD337" s="38"/>
      <c r="SE337" s="38"/>
      <c r="SF337" s="38"/>
      <c r="SG337" s="38"/>
      <c r="SH337" s="38"/>
      <c r="SI337" s="37"/>
      <c r="SJ337" s="38"/>
      <c r="SK337" s="38"/>
      <c r="SL337" s="38"/>
      <c r="SM337" s="38"/>
      <c r="SN337" s="38"/>
      <c r="SO337" s="38"/>
      <c r="SP337" s="38"/>
      <c r="SQ337" s="38"/>
      <c r="SR337" s="38"/>
      <c r="SS337" s="38"/>
      <c r="ST337" s="38"/>
      <c r="SU337" s="38"/>
      <c r="SV337" s="38"/>
      <c r="SW337" s="38"/>
      <c r="SX337" s="38"/>
      <c r="SY337" s="38"/>
      <c r="SZ337" s="38"/>
      <c r="TA337" s="38"/>
      <c r="TB337" s="38"/>
      <c r="TC337" s="37"/>
      <c r="TD337" s="38"/>
      <c r="TE337" s="38"/>
      <c r="TF337" s="38"/>
      <c r="TG337" s="38"/>
      <c r="TH337" s="38"/>
      <c r="TI337" s="38"/>
      <c r="TJ337" s="38"/>
      <c r="TK337" s="38"/>
      <c r="TL337" s="38"/>
      <c r="TM337" s="38"/>
      <c r="TN337" s="38"/>
      <c r="TO337" s="38"/>
      <c r="TP337" s="38"/>
      <c r="TQ337" s="38"/>
      <c r="TR337" s="38"/>
      <c r="TS337" s="38"/>
      <c r="TT337" s="38"/>
      <c r="TU337" s="38"/>
      <c r="TV337" s="38"/>
      <c r="TW337" s="37"/>
      <c r="TX337" s="38"/>
      <c r="TY337" s="38"/>
      <c r="TZ337" s="38"/>
      <c r="UA337" s="38"/>
      <c r="UB337" s="38"/>
      <c r="UC337" s="38"/>
      <c r="UD337" s="38"/>
      <c r="UE337" s="38"/>
      <c r="UF337" s="38"/>
      <c r="UG337" s="38"/>
      <c r="UH337" s="38"/>
      <c r="UI337" s="38"/>
      <c r="UJ337" s="38"/>
      <c r="UK337" s="38"/>
      <c r="UL337" s="38"/>
      <c r="UM337" s="38"/>
      <c r="UN337" s="38"/>
      <c r="UO337" s="38"/>
      <c r="UP337" s="38"/>
      <c r="UQ337" s="37"/>
      <c r="UR337" s="38"/>
      <c r="US337" s="38"/>
      <c r="UT337" s="38"/>
      <c r="UU337" s="38"/>
      <c r="UV337" s="38"/>
      <c r="UW337" s="38"/>
      <c r="UX337" s="38"/>
      <c r="UY337" s="38"/>
      <c r="UZ337" s="38"/>
      <c r="VA337" s="38"/>
      <c r="VB337" s="38"/>
      <c r="VC337" s="38"/>
      <c r="VD337" s="38"/>
      <c r="VE337" s="38"/>
      <c r="VF337" s="38"/>
      <c r="VG337" s="38"/>
      <c r="VH337" s="38"/>
      <c r="VI337" s="38"/>
      <c r="VJ337" s="38"/>
      <c r="VK337" s="37"/>
      <c r="VL337" s="38"/>
      <c r="VM337" s="38"/>
      <c r="VN337" s="38"/>
      <c r="VO337" s="38"/>
      <c r="VP337" s="38"/>
      <c r="VQ337" s="38"/>
      <c r="VR337" s="38"/>
      <c r="VS337" s="38"/>
      <c r="VT337" s="38"/>
      <c r="VU337" s="38"/>
      <c r="VV337" s="38"/>
      <c r="VW337" s="38"/>
      <c r="VX337" s="38"/>
      <c r="VY337" s="38"/>
      <c r="VZ337" s="38"/>
      <c r="WA337" s="38"/>
      <c r="WB337" s="38"/>
      <c r="WC337" s="38"/>
      <c r="WD337" s="38"/>
      <c r="WE337" s="37"/>
      <c r="WF337" s="38"/>
      <c r="WG337" s="38"/>
      <c r="WH337" s="38"/>
      <c r="WI337" s="38"/>
      <c r="WJ337" s="38"/>
      <c r="WK337" s="38"/>
      <c r="WL337" s="38"/>
      <c r="WM337" s="38"/>
      <c r="WN337" s="38"/>
      <c r="WO337" s="38"/>
      <c r="WP337" s="38"/>
      <c r="WQ337" s="38"/>
      <c r="WR337" s="38"/>
      <c r="WS337" s="38"/>
      <c r="WT337" s="38"/>
      <c r="WU337" s="38"/>
      <c r="WV337" s="38"/>
      <c r="WW337" s="38"/>
      <c r="WX337" s="38"/>
      <c r="WY337" s="37"/>
      <c r="WZ337" s="38"/>
      <c r="XA337" s="38"/>
      <c r="XB337" s="38"/>
      <c r="XC337" s="38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7"/>
      <c r="XT337" s="38"/>
      <c r="XU337" s="38"/>
      <c r="XV337" s="38"/>
      <c r="XW337" s="38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7"/>
      <c r="YN337" s="38"/>
      <c r="YO337" s="38"/>
      <c r="YP337" s="38"/>
      <c r="YQ337" s="38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7"/>
      <c r="ZH337" s="38"/>
      <c r="ZI337" s="38"/>
      <c r="ZJ337" s="38"/>
      <c r="ZK337" s="38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7"/>
      <c r="AAB337" s="38"/>
      <c r="AAC337" s="38"/>
      <c r="AAD337" s="38"/>
      <c r="AAE337" s="38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7"/>
      <c r="AAV337" s="38"/>
      <c r="AAW337" s="38"/>
      <c r="AAX337" s="38"/>
      <c r="AAY337" s="38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7"/>
      <c r="ABP337" s="38"/>
      <c r="ABQ337" s="38"/>
      <c r="ABR337" s="38"/>
      <c r="ABS337" s="38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7"/>
      <c r="ACJ337" s="38"/>
      <c r="ACK337" s="38"/>
      <c r="ACL337" s="38"/>
      <c r="ACM337" s="38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7"/>
      <c r="ADD337" s="38"/>
      <c r="ADE337" s="38"/>
      <c r="ADF337" s="38"/>
      <c r="ADG337" s="38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7"/>
      <c r="ADX337" s="38"/>
      <c r="ADY337" s="38"/>
      <c r="ADZ337" s="38"/>
      <c r="AEA337" s="38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7"/>
      <c r="AER337" s="38"/>
      <c r="AES337" s="38"/>
      <c r="AET337" s="38"/>
      <c r="AEU337" s="38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7"/>
      <c r="AFL337" s="38"/>
      <c r="AFM337" s="38"/>
      <c r="AFN337" s="38"/>
      <c r="AFO337" s="38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F337" s="85" t="str">
        <f t="shared" si="1110"/>
        <v/>
      </c>
      <c r="AGG337" s="85" t="str">
        <f t="shared" si="1111"/>
        <v/>
      </c>
      <c r="AGH337" s="85" t="str">
        <f t="shared" si="1112"/>
        <v/>
      </c>
      <c r="AGL337" s="36" t="str">
        <f t="shared" ref="AGL337:AGL347" si="1123">IF(COUNTIFS($C$6:$AGE$6,9,$C337:$AGE337,"б")=0,"",COUNTIFS($C$6:$AGE$6,9,$C337:$AGE337,"б"))</f>
        <v/>
      </c>
      <c r="AGM337" s="36" t="str">
        <f t="shared" si="1113"/>
        <v/>
      </c>
      <c r="AGN337" s="39">
        <f t="shared" ref="AGN337:AGN347" si="1124">IF(COUNTIFS($C$6:$AGE$6,9,$C337:$AGE337,"н")=0,"",COUNTIFS($C$6:$AGE$6,9,$C337:$AGE337,"н"))</f>
        <v>2</v>
      </c>
      <c r="AGO337" s="36" t="str">
        <f t="shared" ref="AGO337:AGO347" si="1125">IF(COUNTIFS($C$6:$AGE$6,10,$C337:$AGE337,"б")=0,"",COUNTIFS($C$6:$AGE$6,10,$C337:$AGE337,"б"))</f>
        <v/>
      </c>
      <c r="AGP337" s="36" t="str">
        <f t="shared" si="1114"/>
        <v/>
      </c>
      <c r="AGQ337" s="39">
        <f t="shared" ref="AGQ337:AGQ347" si="1126">IF(COUNTIFS($C$6:$AGE$6,10,$C337:$AGE337,"н")=0,"",COUNTIFS($C$6:$AGE$6,10,$C337:$AGE337,"н"))</f>
        <v>11</v>
      </c>
      <c r="AGR337" s="36">
        <f t="shared" ref="AGR337:AGR347" si="1127">IF(COUNTIFS($C$6:$AGE$6,11,$C337:$AGE337,"б")=0,"",COUNTIFS($C$6:$AGE$6,11,$C337:$AGE337,"б"))</f>
        <v>9</v>
      </c>
      <c r="AGS337" s="36" t="str">
        <f t="shared" si="1115"/>
        <v/>
      </c>
      <c r="AGT337" s="39">
        <f t="shared" ref="AGT337:AGT347" si="1128">IF(COUNTIFS($C$6:$AGE$6,11,$C337:$AGE337,"н")=0,"",COUNTIFS($C$6:$AGE$6,11,$C337:$AGE337,"н"))</f>
        <v>5</v>
      </c>
      <c r="AGU337" s="36" t="str">
        <f t="shared" ref="AGU337:AGU347" si="1129">IF(COUNTIFS($C$6:$AGE$6,12,$C337:$AGE337,"б")=0,"",COUNTIFS($C$6:$AGE$6,12,$C337:$AGE337,"б"))</f>
        <v/>
      </c>
      <c r="AGV337" s="36" t="str">
        <f t="shared" si="1116"/>
        <v/>
      </c>
      <c r="AGW337" s="39">
        <f t="shared" ref="AGW337:AGW347" si="1130">IF(COUNTIFS($C$6:$AGE$6,12,$C337:$AGE337,"н")=0,"",COUNTIFS($C$6:$AGE$6,12,$C337:$AGE337,"н"))</f>
        <v>2</v>
      </c>
      <c r="AGX337" s="36" t="str">
        <f t="shared" ref="AGX337:AGX347" si="1131">IF(COUNTIFS($C$6:$AGE$6,1,$C337:$AGE337,"б")=0,"",COUNTIFS($C$6:$AGE$6,1,$C337:$AGE337,"б"))</f>
        <v/>
      </c>
      <c r="AGY337" s="36" t="str">
        <f t="shared" si="1117"/>
        <v/>
      </c>
      <c r="AGZ337" s="39">
        <f t="shared" ref="AGZ337:AGZ347" si="1132">IF(COUNTIFS($C$6:$AGE$6,1,$C337:$AGE337,"н")=0,"",COUNTIFS($C$6:$AGE$6,1,$C337:$AGE337,"н"))</f>
        <v>7</v>
      </c>
      <c r="AHA337" s="36" t="str">
        <f t="shared" ref="AHA337:AHA347" si="1133">IF(COUNTIFS($C$6:$AGE$6,2,$C337:$AGE337,"б")=0,"",COUNTIFS($C$6:$AGE$6,2,$C337:$AGE337,"б"))</f>
        <v/>
      </c>
      <c r="AHB337" s="36" t="str">
        <f t="shared" si="1118"/>
        <v/>
      </c>
      <c r="AHC337" s="39">
        <f t="shared" ref="AHC337:AHC347" si="1134">IF(COUNTIFS($C$6:$AGE$6,2,$C337:$AGE337,"н")=0,"",COUNTIFS($C$6:$AGE$6,2,$C337:$AGE337,"н"))</f>
        <v>1</v>
      </c>
      <c r="AHD337" s="36" t="str">
        <f t="shared" ref="AHD337:AHD347" si="1135">IF(COUNTIFS($C$6:$AGE$6,3,$C337:$AGE337,"б")=0,"",COUNTIFS($C$6:$AGE$6,3,$C337:$AGE337,"б"))</f>
        <v/>
      </c>
      <c r="AHE337" s="36" t="str">
        <f t="shared" si="1119"/>
        <v/>
      </c>
      <c r="AHF337" s="39" t="str">
        <f t="shared" ref="AHF337:AHF347" si="1136">IF(COUNTIFS($C$6:$AGE$6,3,$C337:$AGE337,"н")=0,"",COUNTIFS($C$6:$AGE$6,3,$C337:$AGE337,"н"))</f>
        <v/>
      </c>
      <c r="AHG337" s="36" t="str">
        <f t="shared" ref="AHG337:AHG347" si="1137">IF(COUNTIFS($C$6:$AGE$6,4,$C337:$AGE337,"б")=0,"",COUNTIFS($C$6:$AGE$6,4,$C337:$AGE337,"б"))</f>
        <v/>
      </c>
      <c r="AHH337" s="36" t="str">
        <f t="shared" si="1120"/>
        <v/>
      </c>
      <c r="AHI337" s="39" t="str">
        <f t="shared" ref="AHI337:AHI347" si="1138">IF(COUNTIFS($C$6:$AGE$6,4,$C337:$AGE337,"н")=0,"",COUNTIFS($C$6:$AGE$6,4,$C337:$AGE337,"н"))</f>
        <v/>
      </c>
      <c r="AHJ337" s="36" t="str">
        <f t="shared" ref="AHJ337:AHJ347" si="1139">IF(COUNTIFS($C$6:$AGE$6,5,$C337:$AGE337,"б")=0,"",COUNTIFS($C$6:$AGE$6,5,$C337:$AGE337,"б"))</f>
        <v/>
      </c>
      <c r="AHK337" s="36" t="str">
        <f t="shared" si="1121"/>
        <v/>
      </c>
      <c r="AHL337" s="39" t="str">
        <f t="shared" ref="AHL337:AHL347" si="1140">IF(COUNTIFS($C$6:$AGE$6,5,$C337:$AGE337,"н")=0,"",COUNTIFS($C$6:$AGE$6,5,$C337:$AGE337,"н"))</f>
        <v/>
      </c>
      <c r="AHM337" s="36" t="str">
        <f t="shared" ref="AHM337:AHM347" si="1141">IF(COUNTIFS($C$6:$AGE$6,6,$C337:$AGE337,"б")=0,"",COUNTIFS($C$6:$AGE$6,6,$C337:$AGE337,"б"))</f>
        <v/>
      </c>
      <c r="AHN337" s="36" t="str">
        <f t="shared" si="1122"/>
        <v/>
      </c>
      <c r="AHO337" s="39" t="str">
        <f t="shared" ref="AHO337:AHO347" si="1142">IF(COUNTIFS($C$6:$AGE$6,6,$C337:$AGE337,"н")=0,"",COUNTIFS($C$6:$AGE$6,6,$C337:$AGE337,"н"))</f>
        <v/>
      </c>
    </row>
    <row r="338" spans="1:918" s="5" customFormat="1" outlineLevel="1" x14ac:dyDescent="0.25">
      <c r="A338" s="35">
        <f t="shared" ref="A338:A347" si="1143">A337+1</f>
        <v>3</v>
      </c>
      <c r="B338" s="48" t="s">
        <v>197</v>
      </c>
      <c r="C338" s="37"/>
      <c r="D338" s="35"/>
      <c r="E338" s="35"/>
      <c r="F338" s="35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38"/>
      <c r="U338" s="38"/>
      <c r="V338" s="38"/>
      <c r="W338" s="61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/>
      <c r="AN338" s="38"/>
      <c r="AO338" s="38"/>
      <c r="AP338" s="38"/>
      <c r="AQ338" s="57"/>
      <c r="AR338" s="57"/>
      <c r="AS338" s="57"/>
      <c r="AT338" s="57"/>
      <c r="AU338" s="57"/>
      <c r="AV338" s="57"/>
      <c r="AW338" s="57"/>
      <c r="AX338" s="57"/>
      <c r="AY338" s="57"/>
      <c r="AZ338" s="57"/>
      <c r="BA338" s="57"/>
      <c r="BB338" s="57"/>
      <c r="BC338" s="57"/>
      <c r="BD338" s="57"/>
      <c r="BE338" s="57"/>
      <c r="BF338" s="57"/>
      <c r="BG338" s="57" t="s">
        <v>360</v>
      </c>
      <c r="BH338" s="57"/>
      <c r="BI338" s="38"/>
      <c r="BJ338" s="38"/>
      <c r="BK338" s="61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/>
      <c r="BY338" s="57"/>
      <c r="BZ338" s="57"/>
      <c r="CA338" s="57"/>
      <c r="CB338" s="57"/>
      <c r="CC338" s="38"/>
      <c r="CD338" s="38"/>
      <c r="CE338" s="57"/>
      <c r="CF338" s="57"/>
      <c r="CG338" s="57"/>
      <c r="CH338" s="57"/>
      <c r="CI338" s="57"/>
      <c r="CJ338" s="57"/>
      <c r="CK338" s="57"/>
      <c r="CL338" s="57"/>
      <c r="CM338" s="57"/>
      <c r="CN338" s="57"/>
      <c r="CO338" s="57"/>
      <c r="CP338" s="57"/>
      <c r="CQ338" s="57"/>
      <c r="CR338" s="57"/>
      <c r="CS338" s="57"/>
      <c r="CT338" s="57"/>
      <c r="CU338" s="57"/>
      <c r="CV338" s="38"/>
      <c r="CW338" s="38"/>
      <c r="CX338" s="38"/>
      <c r="CY338" s="61"/>
      <c r="CZ338" s="57"/>
      <c r="DA338" s="57"/>
      <c r="DB338" s="57"/>
      <c r="DC338" s="57"/>
      <c r="DD338" s="57"/>
      <c r="DE338" s="57"/>
      <c r="DF338" s="57"/>
      <c r="DG338" s="57"/>
      <c r="DH338" s="57"/>
      <c r="DI338" s="57"/>
      <c r="DJ338" s="57"/>
      <c r="DK338" s="57"/>
      <c r="DL338" s="57"/>
      <c r="DM338" s="57"/>
      <c r="DN338" s="57"/>
      <c r="DO338" s="57"/>
      <c r="DP338" s="57"/>
      <c r="DQ338" s="38"/>
      <c r="DR338" s="38"/>
      <c r="DS338" s="57"/>
      <c r="DT338" s="57"/>
      <c r="DU338" s="57"/>
      <c r="DV338" s="57"/>
      <c r="DW338" s="57"/>
      <c r="DX338" s="57"/>
      <c r="DY338" s="57"/>
      <c r="DZ338" s="57"/>
      <c r="EA338" s="57"/>
      <c r="EB338" s="57"/>
      <c r="EC338" s="57"/>
      <c r="ED338" s="57"/>
      <c r="EE338" s="57"/>
      <c r="EF338" s="57"/>
      <c r="EG338" s="57"/>
      <c r="EH338" s="57"/>
      <c r="EI338" s="57"/>
      <c r="EJ338" s="38"/>
      <c r="EK338" s="38"/>
      <c r="EL338" s="38"/>
      <c r="EM338" s="61"/>
      <c r="EN338" s="57"/>
      <c r="EO338" s="57"/>
      <c r="EP338" s="57"/>
      <c r="EQ338" s="57"/>
      <c r="ER338" s="57"/>
      <c r="ES338" s="57"/>
      <c r="ET338" s="57"/>
      <c r="EU338" s="57"/>
      <c r="EV338" s="57"/>
      <c r="EW338" s="57"/>
      <c r="EX338" s="57"/>
      <c r="EY338" s="57"/>
      <c r="EZ338" s="57"/>
      <c r="FA338" s="57"/>
      <c r="FB338" s="57"/>
      <c r="FC338" s="57"/>
      <c r="FD338" s="38"/>
      <c r="FE338" s="38"/>
      <c r="FF338" s="38"/>
      <c r="FG338" s="57"/>
      <c r="FH338" s="57"/>
      <c r="FI338" s="57"/>
      <c r="FJ338" s="57"/>
      <c r="FK338" s="57"/>
      <c r="FL338" s="57"/>
      <c r="FM338" s="57"/>
      <c r="FN338" s="57"/>
      <c r="FO338" s="57"/>
      <c r="FP338" s="57"/>
      <c r="FQ338" s="57"/>
      <c r="FR338" s="57"/>
      <c r="FS338" s="57"/>
      <c r="FT338" s="57"/>
      <c r="FU338" s="57"/>
      <c r="FV338" s="57"/>
      <c r="FW338" s="57"/>
      <c r="FX338" s="38"/>
      <c r="FY338" s="38"/>
      <c r="FZ338" s="38"/>
      <c r="GA338" s="61"/>
      <c r="GB338" s="57"/>
      <c r="GC338" s="57"/>
      <c r="GD338" s="57"/>
      <c r="GE338" s="57"/>
      <c r="GF338" s="57"/>
      <c r="GG338" s="57"/>
      <c r="GH338" s="57"/>
      <c r="GI338" s="57"/>
      <c r="GJ338" s="57"/>
      <c r="GK338" s="57"/>
      <c r="GL338" s="57"/>
      <c r="GM338" s="57"/>
      <c r="GN338" s="57"/>
      <c r="GO338" s="57"/>
      <c r="GP338" s="57"/>
      <c r="GQ338" s="57"/>
      <c r="GR338" s="38"/>
      <c r="GS338" s="38"/>
      <c r="GT338" s="38"/>
      <c r="GU338" s="57"/>
      <c r="GV338" s="57"/>
      <c r="GW338" s="57"/>
      <c r="GX338" s="57"/>
      <c r="GY338" s="57"/>
      <c r="GZ338" s="57"/>
      <c r="HA338" s="57"/>
      <c r="HB338" s="57"/>
      <c r="HC338" s="57"/>
      <c r="HD338" s="57"/>
      <c r="HE338" s="57"/>
      <c r="HF338" s="57"/>
      <c r="HG338" s="57"/>
      <c r="HH338" s="57"/>
      <c r="HI338" s="57"/>
      <c r="HJ338" s="57"/>
      <c r="HK338" s="57"/>
      <c r="HL338" s="57"/>
      <c r="HM338" s="57"/>
      <c r="HN338" s="38"/>
      <c r="HO338" s="61"/>
      <c r="HP338" s="57"/>
      <c r="HQ338" s="57"/>
      <c r="HR338" s="57"/>
      <c r="HS338" s="57"/>
      <c r="HT338" s="57"/>
      <c r="HU338" s="57"/>
      <c r="HV338" s="57"/>
      <c r="HW338" s="57"/>
      <c r="HX338" s="57"/>
      <c r="HY338" s="57"/>
      <c r="HZ338" s="57"/>
      <c r="IA338" s="57"/>
      <c r="IB338" s="57"/>
      <c r="IC338" s="57"/>
      <c r="ID338" s="57"/>
      <c r="IE338" s="57"/>
      <c r="IF338" s="38"/>
      <c r="IG338" s="38"/>
      <c r="IH338" s="38"/>
      <c r="II338" s="57"/>
      <c r="IJ338" s="57"/>
      <c r="IK338" s="57"/>
      <c r="IL338" s="57"/>
      <c r="IM338" s="57"/>
      <c r="IN338" s="57"/>
      <c r="IO338" s="57"/>
      <c r="IP338" s="57"/>
      <c r="IQ338" s="57"/>
      <c r="IR338" s="57"/>
      <c r="IS338" s="57"/>
      <c r="IT338" s="57"/>
      <c r="IU338" s="57"/>
      <c r="IV338" s="57"/>
      <c r="IW338" s="57"/>
      <c r="IX338" s="57"/>
      <c r="IY338" s="57"/>
      <c r="IZ338" s="57"/>
      <c r="JA338" s="38"/>
      <c r="JB338" s="38"/>
      <c r="JC338" s="61"/>
      <c r="JD338" s="57"/>
      <c r="JE338" s="57"/>
      <c r="JF338" s="57"/>
      <c r="JG338" s="57"/>
      <c r="JH338" s="57"/>
      <c r="JI338" s="57"/>
      <c r="JJ338" s="57"/>
      <c r="JK338" s="57"/>
      <c r="JL338" s="57"/>
      <c r="JM338" s="57"/>
      <c r="JN338" s="57"/>
      <c r="JO338" s="57"/>
      <c r="JP338" s="57"/>
      <c r="JQ338" s="57"/>
      <c r="JR338" s="57"/>
      <c r="JS338" s="57"/>
      <c r="JT338" s="57"/>
      <c r="JU338" s="38"/>
      <c r="JV338" s="38"/>
      <c r="JW338" s="61"/>
      <c r="JX338" s="57" t="s">
        <v>369</v>
      </c>
      <c r="JY338" s="57"/>
      <c r="JZ338" s="57"/>
      <c r="KA338" s="57"/>
      <c r="KB338" s="57"/>
      <c r="KC338" s="57"/>
      <c r="KD338" s="57"/>
      <c r="KE338" s="57"/>
      <c r="KF338" s="57"/>
      <c r="KG338" s="57"/>
      <c r="KH338" s="57"/>
      <c r="KI338" s="57"/>
      <c r="KJ338" s="57"/>
      <c r="KK338" s="57"/>
      <c r="KL338" s="57"/>
      <c r="KM338" s="57"/>
      <c r="KN338" s="57"/>
      <c r="KO338" s="57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61"/>
      <c r="NT338" s="57"/>
      <c r="NU338" s="57"/>
      <c r="NV338" s="57"/>
      <c r="NW338" s="57"/>
      <c r="NX338" s="57"/>
      <c r="NY338" s="57"/>
      <c r="NZ338" s="57"/>
      <c r="OA338" s="57"/>
      <c r="OB338" s="57"/>
      <c r="OC338" s="57"/>
      <c r="OD338" s="57"/>
      <c r="OE338" s="57"/>
      <c r="OF338" s="57"/>
      <c r="OG338" s="57"/>
      <c r="OH338" s="57"/>
      <c r="OI338" s="57"/>
      <c r="OJ338" s="57"/>
      <c r="OK338" s="38"/>
      <c r="OL338" s="38"/>
      <c r="OM338" s="61"/>
      <c r="ON338" s="57"/>
      <c r="OO338" s="57"/>
      <c r="OP338" s="57"/>
      <c r="OQ338" s="57"/>
      <c r="OR338" s="57"/>
      <c r="OS338" s="57"/>
      <c r="OT338" s="57"/>
      <c r="OU338" s="57"/>
      <c r="OV338" s="57"/>
      <c r="OW338" s="57"/>
      <c r="OX338" s="57"/>
      <c r="OY338" s="57"/>
      <c r="OZ338" s="57"/>
      <c r="PA338" s="57"/>
      <c r="PB338" s="57"/>
      <c r="PC338" s="38"/>
      <c r="PD338" s="38"/>
      <c r="PE338" s="38"/>
      <c r="PF338" s="38"/>
      <c r="PG338" s="61"/>
      <c r="PH338" s="57"/>
      <c r="PI338" s="57"/>
      <c r="PJ338" s="57"/>
      <c r="PK338" s="57"/>
      <c r="PL338" s="57"/>
      <c r="PM338" s="57"/>
      <c r="PN338" s="57"/>
      <c r="PO338" s="57"/>
      <c r="PP338" s="57"/>
      <c r="PQ338" s="57"/>
      <c r="PR338" s="57"/>
      <c r="PS338" s="57"/>
      <c r="PT338" s="38"/>
      <c r="PU338" s="38"/>
      <c r="PV338" s="38"/>
      <c r="PW338" s="38"/>
      <c r="PX338" s="38"/>
      <c r="PY338" s="38"/>
      <c r="PZ338" s="38"/>
      <c r="QA338" s="61"/>
      <c r="QB338" s="57"/>
      <c r="QC338" s="57"/>
      <c r="QD338" s="57"/>
      <c r="QE338" s="57"/>
      <c r="QF338" s="57"/>
      <c r="QG338" s="57"/>
      <c r="QH338" s="57"/>
      <c r="QI338" s="57"/>
      <c r="QJ338" s="57"/>
      <c r="QK338" s="57"/>
      <c r="QL338" s="57"/>
      <c r="QM338" s="57"/>
      <c r="QN338" s="57"/>
      <c r="QO338" s="57"/>
      <c r="QP338" s="38"/>
      <c r="QQ338" s="38"/>
      <c r="QR338" s="38"/>
      <c r="QS338" s="38"/>
      <c r="QT338" s="38"/>
      <c r="QU338" s="76"/>
      <c r="QV338" s="62"/>
      <c r="QW338" s="62"/>
      <c r="QX338" s="62"/>
      <c r="QY338" s="62"/>
      <c r="QZ338" s="62"/>
      <c r="RA338" s="62"/>
      <c r="RB338" s="62"/>
      <c r="RC338" s="62"/>
      <c r="RD338" s="62"/>
      <c r="RE338" s="62"/>
      <c r="RF338" s="62"/>
      <c r="RG338" s="62"/>
      <c r="RH338" s="62"/>
      <c r="RI338" s="62"/>
      <c r="RJ338" s="38"/>
      <c r="RK338" s="38"/>
      <c r="RL338" s="38"/>
      <c r="RM338" s="38"/>
      <c r="RN338" s="38"/>
      <c r="RO338" s="37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7"/>
      <c r="SJ338" s="38"/>
      <c r="SK338" s="38"/>
      <c r="SL338" s="38"/>
      <c r="SM338" s="38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7"/>
      <c r="TD338" s="38"/>
      <c r="TE338" s="38"/>
      <c r="TF338" s="38"/>
      <c r="TG338" s="38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7"/>
      <c r="TX338" s="38"/>
      <c r="TY338" s="38"/>
      <c r="TZ338" s="38"/>
      <c r="UA338" s="38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7"/>
      <c r="UR338" s="38"/>
      <c r="US338" s="38"/>
      <c r="UT338" s="38"/>
      <c r="UU338" s="38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7"/>
      <c r="VL338" s="38"/>
      <c r="VM338" s="38"/>
      <c r="VN338" s="38"/>
      <c r="VO338" s="38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7"/>
      <c r="WF338" s="38"/>
      <c r="WG338" s="38"/>
      <c r="WH338" s="38"/>
      <c r="WI338" s="38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7"/>
      <c r="WZ338" s="38"/>
      <c r="XA338" s="38"/>
      <c r="XB338" s="38"/>
      <c r="XC338" s="38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7"/>
      <c r="XT338" s="38"/>
      <c r="XU338" s="38"/>
      <c r="XV338" s="38"/>
      <c r="XW338" s="38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7"/>
      <c r="YN338" s="38"/>
      <c r="YO338" s="38"/>
      <c r="YP338" s="38"/>
      <c r="YQ338" s="38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7"/>
      <c r="ZH338" s="38"/>
      <c r="ZI338" s="38"/>
      <c r="ZJ338" s="38"/>
      <c r="ZK338" s="38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7"/>
      <c r="AAB338" s="38"/>
      <c r="AAC338" s="38"/>
      <c r="AAD338" s="38"/>
      <c r="AAE338" s="38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7"/>
      <c r="AAV338" s="38"/>
      <c r="AAW338" s="38"/>
      <c r="AAX338" s="38"/>
      <c r="AAY338" s="38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7"/>
      <c r="ABP338" s="38"/>
      <c r="ABQ338" s="38"/>
      <c r="ABR338" s="38"/>
      <c r="ABS338" s="38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7"/>
      <c r="ACJ338" s="38"/>
      <c r="ACK338" s="38"/>
      <c r="ACL338" s="38"/>
      <c r="ACM338" s="38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7"/>
      <c r="ADD338" s="38"/>
      <c r="ADE338" s="38"/>
      <c r="ADF338" s="38"/>
      <c r="ADG338" s="38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7"/>
      <c r="ADX338" s="38"/>
      <c r="ADY338" s="38"/>
      <c r="ADZ338" s="38"/>
      <c r="AEA338" s="38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7"/>
      <c r="AER338" s="38"/>
      <c r="AES338" s="38"/>
      <c r="AET338" s="38"/>
      <c r="AEU338" s="38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7"/>
      <c r="AFL338" s="38"/>
      <c r="AFM338" s="38"/>
      <c r="AFN338" s="38"/>
      <c r="AFO338" s="38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F338" s="85" t="str">
        <f t="shared" si="1110"/>
        <v/>
      </c>
      <c r="AGG338" s="85" t="str">
        <f t="shared" si="1111"/>
        <v/>
      </c>
      <c r="AGH338" s="85" t="str">
        <f t="shared" si="1112"/>
        <v/>
      </c>
      <c r="AGL338" s="36" t="str">
        <f t="shared" si="1123"/>
        <v/>
      </c>
      <c r="AGM338" s="36" t="str">
        <f t="shared" si="1113"/>
        <v/>
      </c>
      <c r="AGN338" s="39">
        <f t="shared" si="1124"/>
        <v>1</v>
      </c>
      <c r="AGO338" s="36" t="str">
        <f t="shared" si="1125"/>
        <v/>
      </c>
      <c r="AGP338" s="36" t="str">
        <f t="shared" si="1114"/>
        <v/>
      </c>
      <c r="AGQ338" s="39" t="str">
        <f t="shared" si="1126"/>
        <v/>
      </c>
      <c r="AGR338" s="36" t="str">
        <f t="shared" si="1127"/>
        <v/>
      </c>
      <c r="AGS338" s="36" t="str">
        <f t="shared" si="1115"/>
        <v/>
      </c>
      <c r="AGT338" s="39" t="str">
        <f t="shared" si="1128"/>
        <v/>
      </c>
      <c r="AGU338" s="36">
        <f t="shared" si="1129"/>
        <v>1</v>
      </c>
      <c r="AGV338" s="36" t="str">
        <f t="shared" si="1116"/>
        <v/>
      </c>
      <c r="AGW338" s="39" t="str">
        <f t="shared" si="1130"/>
        <v/>
      </c>
      <c r="AGX338" s="36" t="str">
        <f t="shared" si="1131"/>
        <v/>
      </c>
      <c r="AGY338" s="36" t="str">
        <f t="shared" si="1117"/>
        <v/>
      </c>
      <c r="AGZ338" s="39" t="str">
        <f t="shared" si="1132"/>
        <v/>
      </c>
      <c r="AHA338" s="36" t="str">
        <f t="shared" si="1133"/>
        <v/>
      </c>
      <c r="AHB338" s="36" t="str">
        <f t="shared" si="1118"/>
        <v/>
      </c>
      <c r="AHC338" s="39" t="str">
        <f t="shared" si="1134"/>
        <v/>
      </c>
      <c r="AHD338" s="36" t="str">
        <f t="shared" si="1135"/>
        <v/>
      </c>
      <c r="AHE338" s="36" t="str">
        <f t="shared" si="1119"/>
        <v/>
      </c>
      <c r="AHF338" s="39" t="str">
        <f t="shared" si="1136"/>
        <v/>
      </c>
      <c r="AHG338" s="36" t="str">
        <f t="shared" si="1137"/>
        <v/>
      </c>
      <c r="AHH338" s="36" t="str">
        <f t="shared" si="1120"/>
        <v/>
      </c>
      <c r="AHI338" s="39" t="str">
        <f t="shared" si="1138"/>
        <v/>
      </c>
      <c r="AHJ338" s="36" t="str">
        <f t="shared" si="1139"/>
        <v/>
      </c>
      <c r="AHK338" s="36" t="str">
        <f t="shared" si="1121"/>
        <v/>
      </c>
      <c r="AHL338" s="39" t="str">
        <f t="shared" si="1140"/>
        <v/>
      </c>
      <c r="AHM338" s="36" t="str">
        <f t="shared" si="1141"/>
        <v/>
      </c>
      <c r="AHN338" s="36" t="str">
        <f t="shared" si="1122"/>
        <v/>
      </c>
      <c r="AHO338" s="39" t="str">
        <f t="shared" si="1142"/>
        <v/>
      </c>
    </row>
    <row r="339" spans="1:918" s="5" customFormat="1" outlineLevel="1" x14ac:dyDescent="0.25">
      <c r="A339" s="35">
        <f t="shared" si="1143"/>
        <v>4</v>
      </c>
      <c r="B339" s="48" t="s">
        <v>198</v>
      </c>
      <c r="C339" s="37"/>
      <c r="D339" s="35"/>
      <c r="E339" s="35"/>
      <c r="F339" s="35"/>
      <c r="G339" s="57"/>
      <c r="H339" s="57"/>
      <c r="I339" s="57"/>
      <c r="J339" s="57"/>
      <c r="K339" s="57"/>
      <c r="L339" s="57"/>
      <c r="M339" s="57"/>
      <c r="N339" s="57"/>
      <c r="O339" s="57"/>
      <c r="P339" s="57" t="s">
        <v>361</v>
      </c>
      <c r="Q339" s="57" t="s">
        <v>361</v>
      </c>
      <c r="R339" s="57" t="s">
        <v>361</v>
      </c>
      <c r="S339" s="57"/>
      <c r="T339" s="38"/>
      <c r="U339" s="38"/>
      <c r="V339" s="38"/>
      <c r="W339" s="61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7"/>
      <c r="AK339" s="57"/>
      <c r="AL339" s="57"/>
      <c r="AM339" s="57" t="s">
        <v>361</v>
      </c>
      <c r="AN339" s="38"/>
      <c r="AO339" s="38"/>
      <c r="AP339" s="38"/>
      <c r="AQ339" s="57"/>
      <c r="AR339" s="57"/>
      <c r="AS339" s="57"/>
      <c r="AT339" s="57"/>
      <c r="AU339" s="57"/>
      <c r="AV339" s="57"/>
      <c r="AW339" s="57" t="s">
        <v>361</v>
      </c>
      <c r="AX339" s="57"/>
      <c r="AY339" s="57"/>
      <c r="AZ339" s="57"/>
      <c r="BA339" s="57"/>
      <c r="BB339" s="57"/>
      <c r="BC339" s="57"/>
      <c r="BD339" s="57"/>
      <c r="BE339" s="57"/>
      <c r="BF339" s="57"/>
      <c r="BG339" s="57"/>
      <c r="BH339" s="57"/>
      <c r="BI339" s="38"/>
      <c r="BJ339" s="38"/>
      <c r="BK339" s="61"/>
      <c r="BL339" s="57"/>
      <c r="BM339" s="57"/>
      <c r="BN339" s="57"/>
      <c r="BO339" s="57"/>
      <c r="BP339" s="57"/>
      <c r="BQ339" s="57"/>
      <c r="BR339" s="57"/>
      <c r="BS339" s="57"/>
      <c r="BT339" s="57"/>
      <c r="BU339" s="57"/>
      <c r="BV339" s="57"/>
      <c r="BW339" s="57"/>
      <c r="BX339" s="57"/>
      <c r="BY339" s="57"/>
      <c r="BZ339" s="57"/>
      <c r="CA339" s="57"/>
      <c r="CB339" s="57"/>
      <c r="CC339" s="38"/>
      <c r="CD339" s="38"/>
      <c r="CE339" s="57"/>
      <c r="CF339" s="57"/>
      <c r="CG339" s="57"/>
      <c r="CH339" s="57"/>
      <c r="CI339" s="57"/>
      <c r="CJ339" s="57"/>
      <c r="CK339" s="57"/>
      <c r="CL339" s="57"/>
      <c r="CM339" s="57"/>
      <c r="CN339" s="57"/>
      <c r="CO339" s="57"/>
      <c r="CP339" s="57"/>
      <c r="CQ339" s="57"/>
      <c r="CR339" s="57"/>
      <c r="CS339" s="57"/>
      <c r="CT339" s="57"/>
      <c r="CU339" s="57"/>
      <c r="CV339" s="38"/>
      <c r="CW339" s="38"/>
      <c r="CX339" s="38"/>
      <c r="CY339" s="61"/>
      <c r="CZ339" s="57"/>
      <c r="DA339" s="57"/>
      <c r="DB339" s="57"/>
      <c r="DC339" s="57"/>
      <c r="DD339" s="57"/>
      <c r="DE339" s="57"/>
      <c r="DF339" s="57"/>
      <c r="DG339" s="57"/>
      <c r="DH339" s="57"/>
      <c r="DI339" s="57"/>
      <c r="DJ339" s="57"/>
      <c r="DK339" s="57"/>
      <c r="DL339" s="57"/>
      <c r="DM339" s="57"/>
      <c r="DN339" s="57"/>
      <c r="DO339" s="57"/>
      <c r="DP339" s="57"/>
      <c r="DQ339" s="38"/>
      <c r="DR339" s="38"/>
      <c r="DS339" s="57"/>
      <c r="DT339" s="57"/>
      <c r="DU339" s="57"/>
      <c r="DV339" s="57"/>
      <c r="DW339" s="57"/>
      <c r="DX339" s="57"/>
      <c r="DY339" s="57"/>
      <c r="DZ339" s="57"/>
      <c r="EA339" s="57"/>
      <c r="EB339" s="57"/>
      <c r="EC339" s="57"/>
      <c r="ED339" s="57"/>
      <c r="EE339" s="57"/>
      <c r="EF339" s="57"/>
      <c r="EG339" s="57"/>
      <c r="EH339" s="57"/>
      <c r="EI339" s="57"/>
      <c r="EJ339" s="38"/>
      <c r="EK339" s="38"/>
      <c r="EL339" s="38"/>
      <c r="EM339" s="61"/>
      <c r="EN339" s="57"/>
      <c r="EO339" s="57"/>
      <c r="EP339" s="57"/>
      <c r="EQ339" s="57"/>
      <c r="ER339" s="57"/>
      <c r="ES339" s="57"/>
      <c r="ET339" s="57"/>
      <c r="EU339" s="57"/>
      <c r="EV339" s="57"/>
      <c r="EW339" s="57"/>
      <c r="EX339" s="57"/>
      <c r="EY339" s="57"/>
      <c r="EZ339" s="57" t="s">
        <v>361</v>
      </c>
      <c r="FA339" s="57" t="s">
        <v>361</v>
      </c>
      <c r="FB339" s="57" t="s">
        <v>361</v>
      </c>
      <c r="FC339" s="57" t="s">
        <v>361</v>
      </c>
      <c r="FD339" s="38"/>
      <c r="FE339" s="38"/>
      <c r="FF339" s="38"/>
      <c r="FG339" s="57" t="s">
        <v>361</v>
      </c>
      <c r="FH339" s="57" t="s">
        <v>361</v>
      </c>
      <c r="FI339" s="57" t="s">
        <v>361</v>
      </c>
      <c r="FJ339" s="57" t="s">
        <v>361</v>
      </c>
      <c r="FK339" s="57"/>
      <c r="FL339" s="57"/>
      <c r="FM339" s="57" t="s">
        <v>361</v>
      </c>
      <c r="FN339" s="57"/>
      <c r="FO339" s="57"/>
      <c r="FP339" s="57" t="s">
        <v>361</v>
      </c>
      <c r="FQ339" s="57" t="s">
        <v>361</v>
      </c>
      <c r="FR339" s="57"/>
      <c r="FS339" s="57"/>
      <c r="FT339" s="57" t="s">
        <v>361</v>
      </c>
      <c r="FU339" s="57" t="s">
        <v>361</v>
      </c>
      <c r="FV339" s="57" t="s">
        <v>361</v>
      </c>
      <c r="FW339" s="57" t="s">
        <v>361</v>
      </c>
      <c r="FX339" s="38"/>
      <c r="FY339" s="38"/>
      <c r="FZ339" s="38"/>
      <c r="GA339" s="61"/>
      <c r="GB339" s="57"/>
      <c r="GC339" s="57"/>
      <c r="GD339" s="57"/>
      <c r="GE339" s="57"/>
      <c r="GF339" s="57"/>
      <c r="GG339" s="57"/>
      <c r="GH339" s="57"/>
      <c r="GI339" s="57"/>
      <c r="GJ339" s="57"/>
      <c r="GK339" s="57"/>
      <c r="GL339" s="57"/>
      <c r="GM339" s="57"/>
      <c r="GN339" s="57" t="s">
        <v>361</v>
      </c>
      <c r="GO339" s="57"/>
      <c r="GP339" s="57"/>
      <c r="GQ339" s="57"/>
      <c r="GR339" s="38"/>
      <c r="GS339" s="38"/>
      <c r="GT339" s="38"/>
      <c r="GU339" s="57"/>
      <c r="GV339" s="57"/>
      <c r="GW339" s="57"/>
      <c r="GX339" s="57"/>
      <c r="GY339" s="57"/>
      <c r="GZ339" s="57"/>
      <c r="HA339" s="57"/>
      <c r="HB339" s="57"/>
      <c r="HC339" s="57"/>
      <c r="HD339" s="57"/>
      <c r="HE339" s="57"/>
      <c r="HF339" s="57"/>
      <c r="HG339" s="57"/>
      <c r="HH339" s="57"/>
      <c r="HI339" s="57"/>
      <c r="HJ339" s="57"/>
      <c r="HK339" s="57"/>
      <c r="HL339" s="57"/>
      <c r="HM339" s="57"/>
      <c r="HN339" s="38"/>
      <c r="HO339" s="61"/>
      <c r="HP339" s="57"/>
      <c r="HQ339" s="57"/>
      <c r="HR339" s="57"/>
      <c r="HS339" s="57"/>
      <c r="HT339" s="57"/>
      <c r="HU339" s="57"/>
      <c r="HV339" s="57"/>
      <c r="HW339" s="57"/>
      <c r="HX339" s="57"/>
      <c r="HY339" s="57"/>
      <c r="HZ339" s="57"/>
      <c r="IA339" s="57"/>
      <c r="IB339" s="57"/>
      <c r="IC339" s="57"/>
      <c r="ID339" s="57"/>
      <c r="IE339" s="57"/>
      <c r="IF339" s="38"/>
      <c r="IG339" s="38"/>
      <c r="IH339" s="38"/>
      <c r="II339" s="57"/>
      <c r="IJ339" s="57"/>
      <c r="IK339" s="57"/>
      <c r="IL339" s="57"/>
      <c r="IM339" s="57"/>
      <c r="IN339" s="57"/>
      <c r="IO339" s="57"/>
      <c r="IP339" s="57"/>
      <c r="IQ339" s="57"/>
      <c r="IR339" s="57"/>
      <c r="IS339" s="57"/>
      <c r="IT339" s="57"/>
      <c r="IU339" s="57"/>
      <c r="IV339" s="57"/>
      <c r="IW339" s="57"/>
      <c r="IX339" s="57"/>
      <c r="IY339" s="57"/>
      <c r="IZ339" s="57"/>
      <c r="JA339" s="38"/>
      <c r="JB339" s="38"/>
      <c r="JC339" s="61"/>
      <c r="JD339" s="57"/>
      <c r="JE339" s="57"/>
      <c r="JF339" s="57"/>
      <c r="JG339" s="57"/>
      <c r="JH339" s="57"/>
      <c r="JI339" s="57"/>
      <c r="JJ339" s="57"/>
      <c r="JK339" s="57"/>
      <c r="JL339" s="57"/>
      <c r="JM339" s="57"/>
      <c r="JN339" s="57"/>
      <c r="JO339" s="57"/>
      <c r="JP339" s="57"/>
      <c r="JQ339" s="57"/>
      <c r="JR339" s="57"/>
      <c r="JS339" s="57"/>
      <c r="JT339" s="57"/>
      <c r="JU339" s="38"/>
      <c r="JV339" s="38"/>
      <c r="JW339" s="61"/>
      <c r="JX339" s="57"/>
      <c r="JY339" s="57"/>
      <c r="JZ339" s="57"/>
      <c r="KA339" s="57"/>
      <c r="KB339" s="57"/>
      <c r="KC339" s="57"/>
      <c r="KD339" s="57"/>
      <c r="KE339" s="57"/>
      <c r="KF339" s="57"/>
      <c r="KG339" s="57"/>
      <c r="KH339" s="57"/>
      <c r="KI339" s="57"/>
      <c r="KJ339" s="57"/>
      <c r="KK339" s="57"/>
      <c r="KL339" s="57"/>
      <c r="KM339" s="57"/>
      <c r="KN339" s="57"/>
      <c r="KO339" s="57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61"/>
      <c r="NT339" s="57"/>
      <c r="NU339" s="57"/>
      <c r="NV339" s="57"/>
      <c r="NW339" s="57"/>
      <c r="NX339" s="57"/>
      <c r="NY339" s="57"/>
      <c r="NZ339" s="57"/>
      <c r="OA339" s="57"/>
      <c r="OB339" s="57"/>
      <c r="OC339" s="57"/>
      <c r="OD339" s="57"/>
      <c r="OE339" s="57"/>
      <c r="OF339" s="57"/>
      <c r="OG339" s="57"/>
      <c r="OH339" s="57"/>
      <c r="OI339" s="57"/>
      <c r="OJ339" s="57"/>
      <c r="OK339" s="38"/>
      <c r="OL339" s="38"/>
      <c r="OM339" s="61"/>
      <c r="ON339" s="57"/>
      <c r="OO339" s="57"/>
      <c r="OP339" s="57"/>
      <c r="OQ339" s="57"/>
      <c r="OR339" s="57"/>
      <c r="OS339" s="57"/>
      <c r="OT339" s="57"/>
      <c r="OU339" s="57"/>
      <c r="OV339" s="57"/>
      <c r="OW339" s="57"/>
      <c r="OX339" s="57"/>
      <c r="OY339" s="57"/>
      <c r="OZ339" s="57"/>
      <c r="PA339" s="57"/>
      <c r="PB339" s="57"/>
      <c r="PC339" s="38"/>
      <c r="PD339" s="38"/>
      <c r="PE339" s="38"/>
      <c r="PF339" s="38"/>
      <c r="PG339" s="61"/>
      <c r="PH339" s="57"/>
      <c r="PI339" s="57"/>
      <c r="PJ339" s="57"/>
      <c r="PK339" s="57"/>
      <c r="PL339" s="57"/>
      <c r="PM339" s="57"/>
      <c r="PN339" s="57"/>
      <c r="PO339" s="57"/>
      <c r="PP339" s="57"/>
      <c r="PQ339" s="57"/>
      <c r="PR339" s="57"/>
      <c r="PS339" s="57"/>
      <c r="PT339" s="38"/>
      <c r="PU339" s="38"/>
      <c r="PV339" s="38"/>
      <c r="PW339" s="38"/>
      <c r="PX339" s="38"/>
      <c r="PY339" s="38"/>
      <c r="PZ339" s="38"/>
      <c r="QA339" s="61"/>
      <c r="QB339" s="57"/>
      <c r="QC339" s="57"/>
      <c r="QD339" s="57"/>
      <c r="QE339" s="57"/>
      <c r="QF339" s="57"/>
      <c r="QG339" s="57"/>
      <c r="QH339" s="57"/>
      <c r="QI339" s="57"/>
      <c r="QJ339" s="57" t="s">
        <v>360</v>
      </c>
      <c r="QK339" s="57"/>
      <c r="QL339" s="57"/>
      <c r="QM339" s="57"/>
      <c r="QN339" s="57"/>
      <c r="QO339" s="57"/>
      <c r="QP339" s="38"/>
      <c r="QQ339" s="38"/>
      <c r="QR339" s="38"/>
      <c r="QS339" s="38"/>
      <c r="QT339" s="38"/>
      <c r="QU339" s="76"/>
      <c r="QV339" s="62"/>
      <c r="QW339" s="62"/>
      <c r="QX339" s="62"/>
      <c r="QY339" s="62"/>
      <c r="QZ339" s="62"/>
      <c r="RA339" s="62"/>
      <c r="RB339" s="62"/>
      <c r="RC339" s="62"/>
      <c r="RD339" s="62" t="s">
        <v>360</v>
      </c>
      <c r="RE339" s="62"/>
      <c r="RF339" s="62"/>
      <c r="RG339" s="62"/>
      <c r="RH339" s="62"/>
      <c r="RI339" s="62"/>
      <c r="RJ339" s="38"/>
      <c r="RK339" s="38"/>
      <c r="RL339" s="38"/>
      <c r="RM339" s="38"/>
      <c r="RN339" s="38"/>
      <c r="RO339" s="37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7"/>
      <c r="SJ339" s="38"/>
      <c r="SK339" s="38"/>
      <c r="SL339" s="38"/>
      <c r="SM339" s="38"/>
      <c r="SN339" s="38"/>
      <c r="SO339" s="38"/>
      <c r="SP339" s="38"/>
      <c r="SQ339" s="38"/>
      <c r="SR339" s="38"/>
      <c r="SS339" s="38"/>
      <c r="ST339" s="38"/>
      <c r="SU339" s="38"/>
      <c r="SV339" s="38"/>
      <c r="SW339" s="38"/>
      <c r="SX339" s="38"/>
      <c r="SY339" s="38"/>
      <c r="SZ339" s="38"/>
      <c r="TA339" s="38"/>
      <c r="TB339" s="38"/>
      <c r="TC339" s="37"/>
      <c r="TD339" s="38"/>
      <c r="TE339" s="38"/>
      <c r="TF339" s="38"/>
      <c r="TG339" s="38"/>
      <c r="TH339" s="38"/>
      <c r="TI339" s="38"/>
      <c r="TJ339" s="38"/>
      <c r="TK339" s="38"/>
      <c r="TL339" s="38"/>
      <c r="TM339" s="38"/>
      <c r="TN339" s="38"/>
      <c r="TO339" s="38"/>
      <c r="TP339" s="38"/>
      <c r="TQ339" s="38"/>
      <c r="TR339" s="38"/>
      <c r="TS339" s="38"/>
      <c r="TT339" s="38"/>
      <c r="TU339" s="38"/>
      <c r="TV339" s="38"/>
      <c r="TW339" s="37"/>
      <c r="TX339" s="38"/>
      <c r="TY339" s="38"/>
      <c r="TZ339" s="38"/>
      <c r="UA339" s="38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7"/>
      <c r="UR339" s="38"/>
      <c r="US339" s="38"/>
      <c r="UT339" s="38"/>
      <c r="UU339" s="38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7"/>
      <c r="VL339" s="38"/>
      <c r="VM339" s="38"/>
      <c r="VN339" s="38"/>
      <c r="VO339" s="38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7"/>
      <c r="WF339" s="38"/>
      <c r="WG339" s="38"/>
      <c r="WH339" s="38"/>
      <c r="WI339" s="38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7"/>
      <c r="WZ339" s="38"/>
      <c r="XA339" s="38"/>
      <c r="XB339" s="38"/>
      <c r="XC339" s="38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7"/>
      <c r="XT339" s="38"/>
      <c r="XU339" s="38"/>
      <c r="XV339" s="38"/>
      <c r="XW339" s="38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7"/>
      <c r="YN339" s="38"/>
      <c r="YO339" s="38"/>
      <c r="YP339" s="38"/>
      <c r="YQ339" s="38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7"/>
      <c r="ZH339" s="38"/>
      <c r="ZI339" s="38"/>
      <c r="ZJ339" s="38"/>
      <c r="ZK339" s="38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7"/>
      <c r="AAB339" s="38"/>
      <c r="AAC339" s="38"/>
      <c r="AAD339" s="38"/>
      <c r="AAE339" s="38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7"/>
      <c r="AAV339" s="38"/>
      <c r="AAW339" s="38"/>
      <c r="AAX339" s="38"/>
      <c r="AAY339" s="38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7"/>
      <c r="ABP339" s="38"/>
      <c r="ABQ339" s="38"/>
      <c r="ABR339" s="38"/>
      <c r="ABS339" s="38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7"/>
      <c r="ACJ339" s="38"/>
      <c r="ACK339" s="38"/>
      <c r="ACL339" s="38"/>
      <c r="ACM339" s="38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7"/>
      <c r="ADD339" s="38"/>
      <c r="ADE339" s="38"/>
      <c r="ADF339" s="38"/>
      <c r="ADG339" s="38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7"/>
      <c r="ADX339" s="38"/>
      <c r="ADY339" s="38"/>
      <c r="ADZ339" s="38"/>
      <c r="AEA339" s="38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7"/>
      <c r="AER339" s="38"/>
      <c r="AES339" s="38"/>
      <c r="AET339" s="38"/>
      <c r="AEU339" s="38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7"/>
      <c r="AFL339" s="38"/>
      <c r="AFM339" s="38"/>
      <c r="AFN339" s="38"/>
      <c r="AFO339" s="38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F339" s="85" t="str">
        <f t="shared" si="1110"/>
        <v/>
      </c>
      <c r="AGG339" s="85" t="str">
        <f t="shared" si="1111"/>
        <v/>
      </c>
      <c r="AGH339" s="85">
        <f t="shared" si="1112"/>
        <v>1</v>
      </c>
      <c r="AGL339" s="36" t="str">
        <f t="shared" si="1123"/>
        <v/>
      </c>
      <c r="AGM339" s="36">
        <f t="shared" si="1113"/>
        <v>5</v>
      </c>
      <c r="AGN339" s="39" t="str">
        <f t="shared" si="1124"/>
        <v/>
      </c>
      <c r="AGO339" s="36" t="str">
        <f t="shared" si="1125"/>
        <v/>
      </c>
      <c r="AGP339" s="36">
        <f t="shared" si="1114"/>
        <v>15</v>
      </c>
      <c r="AGQ339" s="39" t="str">
        <f t="shared" si="1126"/>
        <v/>
      </c>
      <c r="AGR339" s="36" t="str">
        <f t="shared" si="1127"/>
        <v/>
      </c>
      <c r="AGS339" s="36">
        <f t="shared" si="1115"/>
        <v>1</v>
      </c>
      <c r="AGT339" s="39" t="str">
        <f t="shared" si="1128"/>
        <v/>
      </c>
      <c r="AGU339" s="36" t="str">
        <f t="shared" si="1129"/>
        <v/>
      </c>
      <c r="AGV339" s="36" t="str">
        <f t="shared" si="1116"/>
        <v/>
      </c>
      <c r="AGW339" s="39" t="str">
        <f t="shared" si="1130"/>
        <v/>
      </c>
      <c r="AGX339" s="36" t="str">
        <f t="shared" si="1131"/>
        <v/>
      </c>
      <c r="AGY339" s="36" t="str">
        <f t="shared" si="1117"/>
        <v/>
      </c>
      <c r="AGZ339" s="39" t="str">
        <f t="shared" si="1132"/>
        <v/>
      </c>
      <c r="AHA339" s="36" t="str">
        <f t="shared" si="1133"/>
        <v/>
      </c>
      <c r="AHB339" s="36" t="str">
        <f t="shared" si="1118"/>
        <v/>
      </c>
      <c r="AHC339" s="39">
        <f t="shared" si="1134"/>
        <v>2</v>
      </c>
      <c r="AHD339" s="36" t="str">
        <f t="shared" si="1135"/>
        <v/>
      </c>
      <c r="AHE339" s="36" t="str">
        <f t="shared" si="1119"/>
        <v/>
      </c>
      <c r="AHF339" s="39" t="str">
        <f t="shared" si="1136"/>
        <v/>
      </c>
      <c r="AHG339" s="36" t="str">
        <f t="shared" si="1137"/>
        <v/>
      </c>
      <c r="AHH339" s="36" t="str">
        <f t="shared" si="1120"/>
        <v/>
      </c>
      <c r="AHI339" s="39" t="str">
        <f t="shared" si="1138"/>
        <v/>
      </c>
      <c r="AHJ339" s="36" t="str">
        <f t="shared" si="1139"/>
        <v/>
      </c>
      <c r="AHK339" s="36" t="str">
        <f t="shared" si="1121"/>
        <v/>
      </c>
      <c r="AHL339" s="39" t="str">
        <f t="shared" si="1140"/>
        <v/>
      </c>
      <c r="AHM339" s="36" t="str">
        <f t="shared" si="1141"/>
        <v/>
      </c>
      <c r="AHN339" s="36" t="str">
        <f t="shared" si="1122"/>
        <v/>
      </c>
      <c r="AHO339" s="39" t="str">
        <f t="shared" si="1142"/>
        <v/>
      </c>
    </row>
    <row r="340" spans="1:918" s="5" customFormat="1" outlineLevel="1" x14ac:dyDescent="0.25">
      <c r="A340" s="35">
        <f t="shared" si="1143"/>
        <v>5</v>
      </c>
      <c r="B340" s="48" t="s">
        <v>199</v>
      </c>
      <c r="C340" s="37"/>
      <c r="D340" s="35"/>
      <c r="E340" s="35"/>
      <c r="F340" s="35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38"/>
      <c r="U340" s="38"/>
      <c r="V340" s="38"/>
      <c r="W340" s="61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7"/>
      <c r="AK340" s="57"/>
      <c r="AL340" s="57"/>
      <c r="AM340" s="57"/>
      <c r="AN340" s="38"/>
      <c r="AO340" s="38"/>
      <c r="AP340" s="38"/>
      <c r="AQ340" s="57"/>
      <c r="AR340" s="57"/>
      <c r="AS340" s="57"/>
      <c r="AT340" s="57"/>
      <c r="AU340" s="57"/>
      <c r="AV340" s="57"/>
      <c r="AW340" s="57"/>
      <c r="AX340" s="57"/>
      <c r="AY340" s="57"/>
      <c r="AZ340" s="57"/>
      <c r="BA340" s="57"/>
      <c r="BB340" s="57"/>
      <c r="BC340" s="57"/>
      <c r="BD340" s="57"/>
      <c r="BE340" s="57"/>
      <c r="BF340" s="57"/>
      <c r="BG340" s="57"/>
      <c r="BH340" s="57"/>
      <c r="BI340" s="38"/>
      <c r="BJ340" s="38"/>
      <c r="BK340" s="61"/>
      <c r="BL340" s="57"/>
      <c r="BM340" s="57"/>
      <c r="BN340" s="57"/>
      <c r="BO340" s="57"/>
      <c r="BP340" s="57"/>
      <c r="BQ340" s="57"/>
      <c r="BR340" s="57"/>
      <c r="BS340" s="57"/>
      <c r="BT340" s="57"/>
      <c r="BU340" s="57"/>
      <c r="BV340" s="57"/>
      <c r="BW340" s="57"/>
      <c r="BX340" s="57"/>
      <c r="BY340" s="57"/>
      <c r="BZ340" s="57"/>
      <c r="CA340" s="57"/>
      <c r="CB340" s="57"/>
      <c r="CC340" s="38"/>
      <c r="CD340" s="38"/>
      <c r="CE340" s="57"/>
      <c r="CF340" s="57"/>
      <c r="CG340" s="57"/>
      <c r="CH340" s="57"/>
      <c r="CI340" s="57"/>
      <c r="CJ340" s="57"/>
      <c r="CK340" s="57"/>
      <c r="CL340" s="57"/>
      <c r="CM340" s="57"/>
      <c r="CN340" s="57"/>
      <c r="CO340" s="57"/>
      <c r="CP340" s="57"/>
      <c r="CQ340" s="57"/>
      <c r="CR340" s="57"/>
      <c r="CS340" s="57"/>
      <c r="CT340" s="57"/>
      <c r="CU340" s="57"/>
      <c r="CV340" s="38"/>
      <c r="CW340" s="38"/>
      <c r="CX340" s="38"/>
      <c r="CY340" s="61"/>
      <c r="CZ340" s="57"/>
      <c r="DA340" s="57"/>
      <c r="DB340" s="57"/>
      <c r="DC340" s="57"/>
      <c r="DD340" s="57"/>
      <c r="DE340" s="57"/>
      <c r="DF340" s="57"/>
      <c r="DG340" s="57"/>
      <c r="DH340" s="57"/>
      <c r="DI340" s="57"/>
      <c r="DJ340" s="57"/>
      <c r="DK340" s="57"/>
      <c r="DL340" s="57"/>
      <c r="DM340" s="57"/>
      <c r="DN340" s="57"/>
      <c r="DO340" s="57"/>
      <c r="DP340" s="57"/>
      <c r="DQ340" s="38"/>
      <c r="DR340" s="38"/>
      <c r="DS340" s="57"/>
      <c r="DT340" s="57"/>
      <c r="DU340" s="57"/>
      <c r="DV340" s="57"/>
      <c r="DW340" s="57"/>
      <c r="DX340" s="57"/>
      <c r="DY340" s="57"/>
      <c r="DZ340" s="57"/>
      <c r="EA340" s="57"/>
      <c r="EB340" s="57"/>
      <c r="EC340" s="57"/>
      <c r="ED340" s="57"/>
      <c r="EE340" s="57"/>
      <c r="EF340" s="57"/>
      <c r="EG340" s="57"/>
      <c r="EH340" s="57"/>
      <c r="EI340" s="57"/>
      <c r="EJ340" s="38"/>
      <c r="EK340" s="38"/>
      <c r="EL340" s="38"/>
      <c r="EM340" s="61"/>
      <c r="EN340" s="57"/>
      <c r="EO340" s="57"/>
      <c r="EP340" s="57"/>
      <c r="EQ340" s="57"/>
      <c r="ER340" s="57"/>
      <c r="ES340" s="57"/>
      <c r="ET340" s="57"/>
      <c r="EU340" s="57"/>
      <c r="EV340" s="57"/>
      <c r="EW340" s="57"/>
      <c r="EX340" s="57"/>
      <c r="EY340" s="57" t="s">
        <v>360</v>
      </c>
      <c r="EZ340" s="57" t="s">
        <v>360</v>
      </c>
      <c r="FA340" s="57" t="s">
        <v>360</v>
      </c>
      <c r="FB340" s="57" t="s">
        <v>360</v>
      </c>
      <c r="FC340" s="57"/>
      <c r="FD340" s="38"/>
      <c r="FE340" s="38"/>
      <c r="FF340" s="38"/>
      <c r="FG340" s="57"/>
      <c r="FH340" s="57"/>
      <c r="FI340" s="57"/>
      <c r="FJ340" s="57"/>
      <c r="FK340" s="57"/>
      <c r="FL340" s="57"/>
      <c r="FM340" s="57" t="s">
        <v>360</v>
      </c>
      <c r="FN340" s="57"/>
      <c r="FO340" s="57"/>
      <c r="FP340" s="57"/>
      <c r="FQ340" s="57"/>
      <c r="FR340" s="57"/>
      <c r="FS340" s="57"/>
      <c r="FT340" s="57"/>
      <c r="FU340" s="57"/>
      <c r="FV340" s="57"/>
      <c r="FW340" s="57"/>
      <c r="FX340" s="38"/>
      <c r="FY340" s="38"/>
      <c r="FZ340" s="38"/>
      <c r="GA340" s="61"/>
      <c r="GB340" s="57" t="s">
        <v>369</v>
      </c>
      <c r="GC340" s="57" t="s">
        <v>369</v>
      </c>
      <c r="GD340" s="57" t="s">
        <v>369</v>
      </c>
      <c r="GE340" s="57"/>
      <c r="GF340" s="57" t="s">
        <v>369</v>
      </c>
      <c r="GG340" s="57" t="s">
        <v>369</v>
      </c>
      <c r="GH340" s="57"/>
      <c r="GI340" s="57"/>
      <c r="GJ340" s="57"/>
      <c r="GK340" s="57"/>
      <c r="GL340" s="57"/>
      <c r="GM340" s="57"/>
      <c r="GN340" s="57" t="s">
        <v>369</v>
      </c>
      <c r="GO340" s="57" t="s">
        <v>369</v>
      </c>
      <c r="GP340" s="57" t="s">
        <v>369</v>
      </c>
      <c r="GQ340" s="57" t="s">
        <v>369</v>
      </c>
      <c r="GR340" s="38"/>
      <c r="GS340" s="38"/>
      <c r="GT340" s="38"/>
      <c r="GU340" s="57" t="s">
        <v>369</v>
      </c>
      <c r="GV340" s="57" t="s">
        <v>369</v>
      </c>
      <c r="GW340" s="57" t="s">
        <v>369</v>
      </c>
      <c r="GX340" s="57" t="s">
        <v>369</v>
      </c>
      <c r="GY340" s="57"/>
      <c r="GZ340" s="57"/>
      <c r="HA340" s="57"/>
      <c r="HB340" s="57"/>
      <c r="HC340" s="57"/>
      <c r="HD340" s="57"/>
      <c r="HE340" s="57"/>
      <c r="HF340" s="57"/>
      <c r="HG340" s="57"/>
      <c r="HH340" s="57"/>
      <c r="HI340" s="57"/>
      <c r="HJ340" s="57"/>
      <c r="HK340" s="57"/>
      <c r="HL340" s="57"/>
      <c r="HM340" s="57"/>
      <c r="HN340" s="38"/>
      <c r="HO340" s="61"/>
      <c r="HP340" s="57" t="s">
        <v>361</v>
      </c>
      <c r="HQ340" s="57" t="s">
        <v>361</v>
      </c>
      <c r="HR340" s="57" t="s">
        <v>361</v>
      </c>
      <c r="HS340" s="57"/>
      <c r="HT340" s="57" t="s">
        <v>361</v>
      </c>
      <c r="HU340" s="57" t="s">
        <v>361</v>
      </c>
      <c r="HV340" s="57"/>
      <c r="HW340" s="57" t="s">
        <v>361</v>
      </c>
      <c r="HX340" s="57" t="s">
        <v>361</v>
      </c>
      <c r="HY340" s="57"/>
      <c r="HZ340" s="57"/>
      <c r="IA340" s="57" t="s">
        <v>361</v>
      </c>
      <c r="IB340" s="57"/>
      <c r="IC340" s="57"/>
      <c r="ID340" s="57"/>
      <c r="IE340" s="57" t="s">
        <v>361</v>
      </c>
      <c r="IF340" s="38"/>
      <c r="IG340" s="38"/>
      <c r="IH340" s="38"/>
      <c r="II340" s="57" t="s">
        <v>361</v>
      </c>
      <c r="IJ340" s="57" t="s">
        <v>361</v>
      </c>
      <c r="IK340" s="57" t="s">
        <v>361</v>
      </c>
      <c r="IL340" s="57" t="s">
        <v>361</v>
      </c>
      <c r="IM340" s="57"/>
      <c r="IN340" s="57" t="s">
        <v>361</v>
      </c>
      <c r="IO340" s="57" t="s">
        <v>361</v>
      </c>
      <c r="IP340" s="57"/>
      <c r="IQ340" s="57" t="s">
        <v>361</v>
      </c>
      <c r="IR340" s="57" t="s">
        <v>361</v>
      </c>
      <c r="IS340" s="57"/>
      <c r="IT340" s="57"/>
      <c r="IU340" s="57" t="s">
        <v>361</v>
      </c>
      <c r="IV340" s="57"/>
      <c r="IW340" s="57"/>
      <c r="IX340" s="57"/>
      <c r="IY340" s="57" t="s">
        <v>361</v>
      </c>
      <c r="IZ340" s="57"/>
      <c r="JA340" s="38"/>
      <c r="JB340" s="38"/>
      <c r="JC340" s="61"/>
      <c r="JD340" s="57"/>
      <c r="JE340" s="57"/>
      <c r="JF340" s="57"/>
      <c r="JG340" s="57"/>
      <c r="JH340" s="57"/>
      <c r="JI340" s="57"/>
      <c r="JJ340" s="57"/>
      <c r="JK340" s="57"/>
      <c r="JL340" s="57"/>
      <c r="JM340" s="57"/>
      <c r="JN340" s="57"/>
      <c r="JO340" s="57"/>
      <c r="JP340" s="57"/>
      <c r="JQ340" s="57"/>
      <c r="JR340" s="57"/>
      <c r="JS340" s="57"/>
      <c r="JT340" s="57"/>
      <c r="JU340" s="38"/>
      <c r="JV340" s="38"/>
      <c r="JW340" s="61"/>
      <c r="JX340" s="57"/>
      <c r="JY340" s="57"/>
      <c r="JZ340" s="57"/>
      <c r="KA340" s="57"/>
      <c r="KB340" s="57"/>
      <c r="KC340" s="57"/>
      <c r="KD340" s="57"/>
      <c r="KE340" s="57"/>
      <c r="KF340" s="57"/>
      <c r="KG340" s="57"/>
      <c r="KH340" s="57"/>
      <c r="KI340" s="57"/>
      <c r="KJ340" s="57"/>
      <c r="KK340" s="57"/>
      <c r="KL340" s="57"/>
      <c r="KM340" s="57"/>
      <c r="KN340" s="57"/>
      <c r="KO340" s="57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61"/>
      <c r="NT340" s="57"/>
      <c r="NU340" s="57"/>
      <c r="NV340" s="57"/>
      <c r="NW340" s="57"/>
      <c r="NX340" s="57"/>
      <c r="NY340" s="57"/>
      <c r="NZ340" s="57"/>
      <c r="OA340" s="57"/>
      <c r="OB340" s="57"/>
      <c r="OC340" s="57"/>
      <c r="OD340" s="57"/>
      <c r="OE340" s="57"/>
      <c r="OF340" s="57"/>
      <c r="OG340" s="57"/>
      <c r="OH340" s="57"/>
      <c r="OI340" s="57"/>
      <c r="OJ340" s="57"/>
      <c r="OK340" s="38"/>
      <c r="OL340" s="38"/>
      <c r="OM340" s="61"/>
      <c r="ON340" s="57"/>
      <c r="OO340" s="57"/>
      <c r="OP340" s="57"/>
      <c r="OQ340" s="57"/>
      <c r="OR340" s="57"/>
      <c r="OS340" s="57"/>
      <c r="OT340" s="57"/>
      <c r="OU340" s="57"/>
      <c r="OV340" s="57"/>
      <c r="OW340" s="57"/>
      <c r="OX340" s="57"/>
      <c r="OY340" s="57"/>
      <c r="OZ340" s="57"/>
      <c r="PA340" s="57"/>
      <c r="PB340" s="57"/>
      <c r="PC340" s="38"/>
      <c r="PD340" s="38"/>
      <c r="PE340" s="38"/>
      <c r="PF340" s="38"/>
      <c r="PG340" s="61"/>
      <c r="PH340" s="57"/>
      <c r="PI340" s="57"/>
      <c r="PJ340" s="57"/>
      <c r="PK340" s="57"/>
      <c r="PL340" s="57"/>
      <c r="PM340" s="57"/>
      <c r="PN340" s="57"/>
      <c r="PO340" s="57"/>
      <c r="PP340" s="57"/>
      <c r="PQ340" s="57"/>
      <c r="PR340" s="57"/>
      <c r="PS340" s="57"/>
      <c r="PT340" s="38"/>
      <c r="PU340" s="38"/>
      <c r="PV340" s="38"/>
      <c r="PW340" s="38"/>
      <c r="PX340" s="38"/>
      <c r="PY340" s="38"/>
      <c r="PZ340" s="38"/>
      <c r="QA340" s="61"/>
      <c r="QB340" s="57"/>
      <c r="QC340" s="57"/>
      <c r="QD340" s="57"/>
      <c r="QE340" s="57"/>
      <c r="QF340" s="57"/>
      <c r="QG340" s="57"/>
      <c r="QH340" s="57"/>
      <c r="QI340" s="57"/>
      <c r="QJ340" s="57"/>
      <c r="QK340" s="57"/>
      <c r="QL340" s="57"/>
      <c r="QM340" s="57"/>
      <c r="QN340" s="57"/>
      <c r="QO340" s="57"/>
      <c r="QP340" s="38"/>
      <c r="QQ340" s="38"/>
      <c r="QR340" s="38"/>
      <c r="QS340" s="38"/>
      <c r="QT340" s="38"/>
      <c r="QU340" s="76"/>
      <c r="QV340" s="62"/>
      <c r="QW340" s="62"/>
      <c r="QX340" s="62"/>
      <c r="QY340" s="62"/>
      <c r="QZ340" s="62"/>
      <c r="RA340" s="62"/>
      <c r="RB340" s="62"/>
      <c r="RC340" s="62"/>
      <c r="RD340" s="62"/>
      <c r="RE340" s="62"/>
      <c r="RF340" s="62"/>
      <c r="RG340" s="62"/>
      <c r="RH340" s="62"/>
      <c r="RI340" s="62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7"/>
      <c r="SJ340" s="38"/>
      <c r="SK340" s="38"/>
      <c r="SL340" s="38"/>
      <c r="SM340" s="38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7"/>
      <c r="TD340" s="38"/>
      <c r="TE340" s="38"/>
      <c r="TF340" s="38"/>
      <c r="TG340" s="38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7"/>
      <c r="TX340" s="38"/>
      <c r="TY340" s="38"/>
      <c r="TZ340" s="38"/>
      <c r="UA340" s="38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7"/>
      <c r="UR340" s="38"/>
      <c r="US340" s="38"/>
      <c r="UT340" s="38"/>
      <c r="UU340" s="38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7"/>
      <c r="VL340" s="38"/>
      <c r="VM340" s="38"/>
      <c r="VN340" s="38"/>
      <c r="VO340" s="38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7"/>
      <c r="WF340" s="38"/>
      <c r="WG340" s="38"/>
      <c r="WH340" s="38"/>
      <c r="WI340" s="38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7"/>
      <c r="WZ340" s="38"/>
      <c r="XA340" s="38"/>
      <c r="XB340" s="38"/>
      <c r="XC340" s="38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7"/>
      <c r="XT340" s="38"/>
      <c r="XU340" s="38"/>
      <c r="XV340" s="38"/>
      <c r="XW340" s="38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7"/>
      <c r="YN340" s="38"/>
      <c r="YO340" s="38"/>
      <c r="YP340" s="38"/>
      <c r="YQ340" s="38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7"/>
      <c r="ZH340" s="38"/>
      <c r="ZI340" s="38"/>
      <c r="ZJ340" s="38"/>
      <c r="ZK340" s="38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7"/>
      <c r="AAB340" s="38"/>
      <c r="AAC340" s="38"/>
      <c r="AAD340" s="38"/>
      <c r="AAE340" s="38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7"/>
      <c r="AAV340" s="38"/>
      <c r="AAW340" s="38"/>
      <c r="AAX340" s="38"/>
      <c r="AAY340" s="38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7"/>
      <c r="ABP340" s="38"/>
      <c r="ABQ340" s="38"/>
      <c r="ABR340" s="38"/>
      <c r="ABS340" s="38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7"/>
      <c r="ACJ340" s="38"/>
      <c r="ACK340" s="38"/>
      <c r="ACL340" s="38"/>
      <c r="ACM340" s="38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7"/>
      <c r="ADD340" s="38"/>
      <c r="ADE340" s="38"/>
      <c r="ADF340" s="38"/>
      <c r="ADG340" s="38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7"/>
      <c r="ADX340" s="38"/>
      <c r="ADY340" s="38"/>
      <c r="ADZ340" s="38"/>
      <c r="AEA340" s="38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7"/>
      <c r="AER340" s="38"/>
      <c r="AES340" s="38"/>
      <c r="AET340" s="38"/>
      <c r="AEU340" s="38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7"/>
      <c r="AFL340" s="38"/>
      <c r="AFM340" s="38"/>
      <c r="AFN340" s="38"/>
      <c r="AFO340" s="38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F340" s="85" t="str">
        <f t="shared" si="1110"/>
        <v/>
      </c>
      <c r="AGG340" s="85" t="str">
        <f t="shared" si="1111"/>
        <v/>
      </c>
      <c r="AGH340" s="85" t="str">
        <f t="shared" si="1112"/>
        <v/>
      </c>
      <c r="AGL340" s="36" t="str">
        <f t="shared" si="1123"/>
        <v/>
      </c>
      <c r="AGM340" s="36" t="str">
        <f t="shared" si="1113"/>
        <v/>
      </c>
      <c r="AGN340" s="39" t="str">
        <f t="shared" si="1124"/>
        <v/>
      </c>
      <c r="AGO340" s="36" t="str">
        <f t="shared" si="1125"/>
        <v/>
      </c>
      <c r="AGP340" s="36" t="str">
        <f t="shared" si="1114"/>
        <v/>
      </c>
      <c r="AGQ340" s="39">
        <f t="shared" si="1126"/>
        <v>5</v>
      </c>
      <c r="AGR340" s="36">
        <f t="shared" si="1127"/>
        <v>13</v>
      </c>
      <c r="AGS340" s="36">
        <f t="shared" si="1115"/>
        <v>19</v>
      </c>
      <c r="AGT340" s="39" t="str">
        <f t="shared" si="1128"/>
        <v/>
      </c>
      <c r="AGU340" s="36" t="str">
        <f t="shared" si="1129"/>
        <v/>
      </c>
      <c r="AGV340" s="36" t="str">
        <f t="shared" si="1116"/>
        <v/>
      </c>
      <c r="AGW340" s="39" t="str">
        <f t="shared" si="1130"/>
        <v/>
      </c>
      <c r="AGX340" s="36" t="str">
        <f t="shared" si="1131"/>
        <v/>
      </c>
      <c r="AGY340" s="36" t="str">
        <f t="shared" si="1117"/>
        <v/>
      </c>
      <c r="AGZ340" s="39" t="str">
        <f t="shared" si="1132"/>
        <v/>
      </c>
      <c r="AHA340" s="36" t="str">
        <f t="shared" si="1133"/>
        <v/>
      </c>
      <c r="AHB340" s="36" t="str">
        <f t="shared" si="1118"/>
        <v/>
      </c>
      <c r="AHC340" s="39" t="str">
        <f t="shared" si="1134"/>
        <v/>
      </c>
      <c r="AHD340" s="36" t="str">
        <f t="shared" si="1135"/>
        <v/>
      </c>
      <c r="AHE340" s="36" t="str">
        <f t="shared" si="1119"/>
        <v/>
      </c>
      <c r="AHF340" s="39" t="str">
        <f t="shared" si="1136"/>
        <v/>
      </c>
      <c r="AHG340" s="36" t="str">
        <f t="shared" si="1137"/>
        <v/>
      </c>
      <c r="AHH340" s="36" t="str">
        <f t="shared" si="1120"/>
        <v/>
      </c>
      <c r="AHI340" s="39" t="str">
        <f t="shared" si="1138"/>
        <v/>
      </c>
      <c r="AHJ340" s="36" t="str">
        <f t="shared" si="1139"/>
        <v/>
      </c>
      <c r="AHK340" s="36" t="str">
        <f t="shared" si="1121"/>
        <v/>
      </c>
      <c r="AHL340" s="39" t="str">
        <f t="shared" si="1140"/>
        <v/>
      </c>
      <c r="AHM340" s="36" t="str">
        <f t="shared" si="1141"/>
        <v/>
      </c>
      <c r="AHN340" s="36" t="str">
        <f t="shared" si="1122"/>
        <v/>
      </c>
      <c r="AHO340" s="39" t="str">
        <f t="shared" si="1142"/>
        <v/>
      </c>
    </row>
    <row r="341" spans="1:918" s="5" customFormat="1" outlineLevel="1" x14ac:dyDescent="0.25">
      <c r="A341" s="35">
        <f t="shared" si="1143"/>
        <v>6</v>
      </c>
      <c r="B341" s="48" t="s">
        <v>200</v>
      </c>
      <c r="C341" s="37"/>
      <c r="D341" s="35"/>
      <c r="E341" s="35"/>
      <c r="F341" s="35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 t="s">
        <v>360</v>
      </c>
      <c r="R341" s="57" t="s">
        <v>360</v>
      </c>
      <c r="S341" s="57"/>
      <c r="T341" s="38"/>
      <c r="U341" s="38"/>
      <c r="V341" s="38"/>
      <c r="W341" s="61"/>
      <c r="X341" s="57"/>
      <c r="Y341" s="57"/>
      <c r="Z341" s="57"/>
      <c r="AA341" s="57"/>
      <c r="AB341" s="57"/>
      <c r="AC341" s="57"/>
      <c r="AD341" s="57"/>
      <c r="AE341" s="57" t="s">
        <v>360</v>
      </c>
      <c r="AF341" s="57"/>
      <c r="AG341" s="57" t="s">
        <v>360</v>
      </c>
      <c r="AH341" s="57"/>
      <c r="AI341" s="57"/>
      <c r="AJ341" s="57"/>
      <c r="AK341" s="57"/>
      <c r="AL341" s="57"/>
      <c r="AM341" s="57" t="s">
        <v>360</v>
      </c>
      <c r="AN341" s="38"/>
      <c r="AO341" s="38"/>
      <c r="AP341" s="38"/>
      <c r="AQ341" s="57"/>
      <c r="AR341" s="57"/>
      <c r="AS341" s="57"/>
      <c r="AT341" s="57"/>
      <c r="AU341" s="57"/>
      <c r="AV341" s="57" t="s">
        <v>360</v>
      </c>
      <c r="AW341" s="57" t="s">
        <v>360</v>
      </c>
      <c r="AX341" s="57"/>
      <c r="AY341" s="57" t="s">
        <v>360</v>
      </c>
      <c r="AZ341" s="57"/>
      <c r="BA341" s="57" t="s">
        <v>360</v>
      </c>
      <c r="BB341" s="57"/>
      <c r="BC341" s="57"/>
      <c r="BD341" s="57"/>
      <c r="BE341" s="57" t="s">
        <v>360</v>
      </c>
      <c r="BF341" s="57"/>
      <c r="BG341" s="57"/>
      <c r="BH341" s="57"/>
      <c r="BI341" s="38"/>
      <c r="BJ341" s="38"/>
      <c r="BK341" s="61"/>
      <c r="BL341" s="57" t="s">
        <v>360</v>
      </c>
      <c r="BM341" s="57" t="s">
        <v>360</v>
      </c>
      <c r="BN341" s="57" t="s">
        <v>360</v>
      </c>
      <c r="BO341" s="57"/>
      <c r="BP341" s="57" t="s">
        <v>360</v>
      </c>
      <c r="BQ341" s="57"/>
      <c r="BR341" s="57"/>
      <c r="BS341" s="57" t="s">
        <v>360</v>
      </c>
      <c r="BT341" s="57" t="s">
        <v>360</v>
      </c>
      <c r="BU341" s="57"/>
      <c r="BV341" s="57"/>
      <c r="BW341" s="57"/>
      <c r="BX341" s="57"/>
      <c r="BY341" s="57"/>
      <c r="BZ341" s="57"/>
      <c r="CA341" s="57"/>
      <c r="CB341" s="57"/>
      <c r="CC341" s="38"/>
      <c r="CD341" s="38"/>
      <c r="CE341" s="57" t="s">
        <v>360</v>
      </c>
      <c r="CF341" s="57" t="s">
        <v>360</v>
      </c>
      <c r="CG341" s="57" t="s">
        <v>360</v>
      </c>
      <c r="CH341" s="57" t="s">
        <v>360</v>
      </c>
      <c r="CI341" s="57"/>
      <c r="CJ341" s="57" t="s">
        <v>360</v>
      </c>
      <c r="CK341" s="57" t="s">
        <v>360</v>
      </c>
      <c r="CL341" s="57"/>
      <c r="CM341" s="57" t="s">
        <v>360</v>
      </c>
      <c r="CN341" s="57" t="s">
        <v>360</v>
      </c>
      <c r="CO341" s="57" t="s">
        <v>360</v>
      </c>
      <c r="CP341" s="57"/>
      <c r="CQ341" s="57"/>
      <c r="CR341" s="57" t="s">
        <v>360</v>
      </c>
      <c r="CS341" s="57" t="s">
        <v>360</v>
      </c>
      <c r="CT341" s="57" t="s">
        <v>360</v>
      </c>
      <c r="CU341" s="57" t="s">
        <v>360</v>
      </c>
      <c r="CV341" s="38"/>
      <c r="CW341" s="38"/>
      <c r="CX341" s="38"/>
      <c r="CY341" s="61"/>
      <c r="CZ341" s="57" t="s">
        <v>360</v>
      </c>
      <c r="DA341" s="57" t="s">
        <v>360</v>
      </c>
      <c r="DB341" s="57" t="s">
        <v>360</v>
      </c>
      <c r="DC341" s="57"/>
      <c r="DD341" s="57" t="s">
        <v>360</v>
      </c>
      <c r="DE341" s="57" t="s">
        <v>360</v>
      </c>
      <c r="DF341" s="57"/>
      <c r="DG341" s="57" t="s">
        <v>360</v>
      </c>
      <c r="DH341" s="57" t="s">
        <v>360</v>
      </c>
      <c r="DI341" s="57" t="s">
        <v>360</v>
      </c>
      <c r="DJ341" s="57"/>
      <c r="DK341" s="57"/>
      <c r="DL341" s="57" t="s">
        <v>360</v>
      </c>
      <c r="DM341" s="57" t="s">
        <v>360</v>
      </c>
      <c r="DN341" s="57" t="s">
        <v>360</v>
      </c>
      <c r="DO341" s="57" t="s">
        <v>360</v>
      </c>
      <c r="DP341" s="57"/>
      <c r="DQ341" s="38"/>
      <c r="DR341" s="38"/>
      <c r="DS341" s="57" t="s">
        <v>360</v>
      </c>
      <c r="DT341" s="57" t="s">
        <v>360</v>
      </c>
      <c r="DU341" s="57" t="s">
        <v>360</v>
      </c>
      <c r="DV341" s="57" t="s">
        <v>360</v>
      </c>
      <c r="DW341" s="57"/>
      <c r="DX341" s="57"/>
      <c r="DY341" s="57"/>
      <c r="DZ341" s="57"/>
      <c r="EA341" s="57" t="s">
        <v>360</v>
      </c>
      <c r="EB341" s="57" t="s">
        <v>360</v>
      </c>
      <c r="EC341" s="57" t="s">
        <v>360</v>
      </c>
      <c r="ED341" s="57"/>
      <c r="EE341" s="57"/>
      <c r="EF341" s="57" t="s">
        <v>360</v>
      </c>
      <c r="EG341" s="57" t="s">
        <v>360</v>
      </c>
      <c r="EH341" s="57" t="s">
        <v>360</v>
      </c>
      <c r="EI341" s="57" t="s">
        <v>360</v>
      </c>
      <c r="EJ341" s="38"/>
      <c r="EK341" s="38"/>
      <c r="EL341" s="38"/>
      <c r="EM341" s="57" t="s">
        <v>360</v>
      </c>
      <c r="EN341" s="57" t="s">
        <v>360</v>
      </c>
      <c r="EO341" s="57" t="s">
        <v>360</v>
      </c>
      <c r="EP341" s="57" t="s">
        <v>360</v>
      </c>
      <c r="EQ341" s="57"/>
      <c r="ER341" s="57" t="s">
        <v>360</v>
      </c>
      <c r="ES341" s="57"/>
      <c r="ET341" s="57"/>
      <c r="EU341" s="57" t="s">
        <v>360</v>
      </c>
      <c r="EV341" s="57" t="s">
        <v>360</v>
      </c>
      <c r="EW341" s="57" t="s">
        <v>360</v>
      </c>
      <c r="EX341" s="57"/>
      <c r="EY341" s="57"/>
      <c r="EZ341" s="57" t="s">
        <v>360</v>
      </c>
      <c r="FA341" s="57" t="s">
        <v>360</v>
      </c>
      <c r="FB341" s="57" t="s">
        <v>360</v>
      </c>
      <c r="FC341" s="57" t="s">
        <v>360</v>
      </c>
      <c r="FD341" s="38"/>
      <c r="FE341" s="38"/>
      <c r="FF341" s="38"/>
      <c r="FG341" s="57" t="s">
        <v>360</v>
      </c>
      <c r="FH341" s="57" t="s">
        <v>360</v>
      </c>
      <c r="FI341" s="57" t="s">
        <v>360</v>
      </c>
      <c r="FJ341" s="57" t="s">
        <v>360</v>
      </c>
      <c r="FK341" s="57"/>
      <c r="FL341" s="57" t="s">
        <v>360</v>
      </c>
      <c r="FM341" s="57" t="s">
        <v>360</v>
      </c>
      <c r="FN341" s="57"/>
      <c r="FO341" s="57" t="s">
        <v>360</v>
      </c>
      <c r="FP341" s="57" t="s">
        <v>360</v>
      </c>
      <c r="FQ341" s="57" t="s">
        <v>360</v>
      </c>
      <c r="FR341" s="57"/>
      <c r="FS341" s="57"/>
      <c r="FT341" s="57" t="s">
        <v>360</v>
      </c>
      <c r="FU341" s="57" t="s">
        <v>360</v>
      </c>
      <c r="FV341" s="57" t="s">
        <v>360</v>
      </c>
      <c r="FW341" s="57" t="s">
        <v>360</v>
      </c>
      <c r="FX341" s="38"/>
      <c r="FY341" s="38"/>
      <c r="FZ341" s="38"/>
      <c r="GA341" s="61"/>
      <c r="GB341" s="57" t="s">
        <v>360</v>
      </c>
      <c r="GC341" s="57" t="s">
        <v>360</v>
      </c>
      <c r="GD341" s="57" t="s">
        <v>360</v>
      </c>
      <c r="GE341" s="57"/>
      <c r="GF341" s="57" t="s">
        <v>360</v>
      </c>
      <c r="GG341" s="57" t="s">
        <v>360</v>
      </c>
      <c r="GH341" s="57"/>
      <c r="GI341" s="57"/>
      <c r="GJ341" s="57"/>
      <c r="GK341" s="57"/>
      <c r="GL341" s="57"/>
      <c r="GM341" s="57"/>
      <c r="GN341" s="57" t="s">
        <v>360</v>
      </c>
      <c r="GO341" s="57"/>
      <c r="GP341" s="57"/>
      <c r="GQ341" s="57" t="s">
        <v>360</v>
      </c>
      <c r="GR341" s="38"/>
      <c r="GS341" s="38"/>
      <c r="GT341" s="38"/>
      <c r="GU341" s="57" t="s">
        <v>360</v>
      </c>
      <c r="GV341" s="57" t="s">
        <v>360</v>
      </c>
      <c r="GW341" s="57" t="s">
        <v>360</v>
      </c>
      <c r="GX341" s="57" t="s">
        <v>360</v>
      </c>
      <c r="GY341" s="57"/>
      <c r="GZ341" s="57" t="s">
        <v>360</v>
      </c>
      <c r="HA341" s="57"/>
      <c r="HB341" s="57"/>
      <c r="HC341" s="57" t="s">
        <v>360</v>
      </c>
      <c r="HD341" s="57" t="s">
        <v>360</v>
      </c>
      <c r="HE341" s="57" t="s">
        <v>360</v>
      </c>
      <c r="HF341" s="57"/>
      <c r="HG341" s="57"/>
      <c r="HH341" s="57" t="s">
        <v>360</v>
      </c>
      <c r="HI341" s="57" t="s">
        <v>360</v>
      </c>
      <c r="HJ341" s="57" t="s">
        <v>360</v>
      </c>
      <c r="HK341" s="57" t="s">
        <v>360</v>
      </c>
      <c r="HL341" s="57"/>
      <c r="HM341" s="57"/>
      <c r="HN341" s="38"/>
      <c r="HO341" s="61"/>
      <c r="HP341" s="57"/>
      <c r="HQ341" s="57"/>
      <c r="HR341" s="57"/>
      <c r="HS341" s="57"/>
      <c r="HT341" s="57" t="s">
        <v>360</v>
      </c>
      <c r="HU341" s="57"/>
      <c r="HV341" s="57"/>
      <c r="HW341" s="57"/>
      <c r="HX341" s="57"/>
      <c r="HY341" s="57"/>
      <c r="HZ341" s="57"/>
      <c r="IA341" s="57"/>
      <c r="IB341" s="57" t="s">
        <v>360</v>
      </c>
      <c r="IC341" s="57"/>
      <c r="ID341" s="57"/>
      <c r="IE341" s="57" t="s">
        <v>360</v>
      </c>
      <c r="IF341" s="38"/>
      <c r="IG341" s="38"/>
      <c r="IH341" s="38"/>
      <c r="II341" s="57"/>
      <c r="IJ341" s="57"/>
      <c r="IK341" s="57"/>
      <c r="IL341" s="57"/>
      <c r="IM341" s="57"/>
      <c r="IN341" s="57" t="s">
        <v>360</v>
      </c>
      <c r="IO341" s="57" t="s">
        <v>360</v>
      </c>
      <c r="IP341" s="57"/>
      <c r="IQ341" s="57"/>
      <c r="IR341" s="57" t="s">
        <v>360</v>
      </c>
      <c r="IS341" s="57" t="s">
        <v>360</v>
      </c>
      <c r="IT341" s="57"/>
      <c r="IU341" s="57"/>
      <c r="IV341" s="57"/>
      <c r="IW341" s="57"/>
      <c r="IX341" s="57"/>
      <c r="IY341" s="57" t="s">
        <v>360</v>
      </c>
      <c r="IZ341" s="57"/>
      <c r="JA341" s="38"/>
      <c r="JB341" s="38"/>
      <c r="JC341" s="61"/>
      <c r="JD341" s="57" t="s">
        <v>360</v>
      </c>
      <c r="JE341" s="57"/>
      <c r="JF341" s="57" t="s">
        <v>360</v>
      </c>
      <c r="JG341" s="57"/>
      <c r="JH341" s="57"/>
      <c r="JI341" s="57"/>
      <c r="JJ341" s="57"/>
      <c r="JK341" s="57"/>
      <c r="JL341" s="57"/>
      <c r="JM341" s="57" t="s">
        <v>360</v>
      </c>
      <c r="JN341" s="57"/>
      <c r="JO341" s="57"/>
      <c r="JP341" s="57"/>
      <c r="JQ341" s="57" t="s">
        <v>360</v>
      </c>
      <c r="JR341" s="57" t="s">
        <v>360</v>
      </c>
      <c r="JS341" s="57" t="s">
        <v>360</v>
      </c>
      <c r="JT341" s="57"/>
      <c r="JU341" s="38"/>
      <c r="JV341" s="38"/>
      <c r="JW341" s="61"/>
      <c r="JX341" s="57" t="s">
        <v>360</v>
      </c>
      <c r="JY341" s="57"/>
      <c r="JZ341" s="57"/>
      <c r="KA341" s="57"/>
      <c r="KB341" s="57"/>
      <c r="KC341" s="57" t="s">
        <v>360</v>
      </c>
      <c r="KD341" s="57"/>
      <c r="KE341" s="57"/>
      <c r="KF341" s="57" t="s">
        <v>360</v>
      </c>
      <c r="KG341" s="57"/>
      <c r="KH341" s="57"/>
      <c r="KI341" s="57"/>
      <c r="KJ341" s="57" t="s">
        <v>360</v>
      </c>
      <c r="KK341" s="57" t="s">
        <v>360</v>
      </c>
      <c r="KL341" s="57" t="s">
        <v>360</v>
      </c>
      <c r="KM341" s="57" t="s">
        <v>360</v>
      </c>
      <c r="KN341" s="57"/>
      <c r="KO341" s="57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61"/>
      <c r="NT341" s="57"/>
      <c r="NU341" s="57"/>
      <c r="NV341" s="57" t="s">
        <v>360</v>
      </c>
      <c r="NW341" s="57"/>
      <c r="NX341" s="57" t="s">
        <v>360</v>
      </c>
      <c r="NY341" s="57"/>
      <c r="NZ341" s="57"/>
      <c r="OA341" s="57"/>
      <c r="OB341" s="57"/>
      <c r="OC341" s="57"/>
      <c r="OD341" s="57"/>
      <c r="OE341" s="57"/>
      <c r="OF341" s="57" t="s">
        <v>360</v>
      </c>
      <c r="OG341" s="57"/>
      <c r="OH341" s="57"/>
      <c r="OI341" s="57" t="s">
        <v>360</v>
      </c>
      <c r="OJ341" s="57"/>
      <c r="OK341" s="38"/>
      <c r="OL341" s="38"/>
      <c r="OM341" s="61"/>
      <c r="ON341" s="57"/>
      <c r="OO341" s="57"/>
      <c r="OP341" s="57"/>
      <c r="OQ341" s="57" t="s">
        <v>360</v>
      </c>
      <c r="OR341" s="57" t="s">
        <v>360</v>
      </c>
      <c r="OS341" s="57" t="s">
        <v>360</v>
      </c>
      <c r="OT341" s="57"/>
      <c r="OU341" s="57"/>
      <c r="OV341" s="57"/>
      <c r="OW341" s="57"/>
      <c r="OX341" s="57"/>
      <c r="OY341" s="57"/>
      <c r="OZ341" s="57" t="s">
        <v>360</v>
      </c>
      <c r="PA341" s="57"/>
      <c r="PB341" s="57"/>
      <c r="PC341" s="38"/>
      <c r="PD341" s="38"/>
      <c r="PE341" s="38"/>
      <c r="PF341" s="38"/>
      <c r="PG341" s="61"/>
      <c r="PH341" s="57"/>
      <c r="PI341" s="57"/>
      <c r="PJ341" s="57"/>
      <c r="PK341" s="57"/>
      <c r="PL341" s="57"/>
      <c r="PM341" s="57"/>
      <c r="PN341" s="57"/>
      <c r="PO341" s="57"/>
      <c r="PP341" s="57"/>
      <c r="PQ341" s="57"/>
      <c r="PR341" s="57"/>
      <c r="PS341" s="57"/>
      <c r="PT341" s="38"/>
      <c r="PU341" s="38"/>
      <c r="PV341" s="38"/>
      <c r="PW341" s="38"/>
      <c r="PX341" s="38"/>
      <c r="PY341" s="38"/>
      <c r="PZ341" s="38"/>
      <c r="QA341" s="61"/>
      <c r="QB341" s="57"/>
      <c r="QC341" s="57"/>
      <c r="QD341" s="57"/>
      <c r="QE341" s="57"/>
      <c r="QF341" s="57"/>
      <c r="QG341" s="57"/>
      <c r="QH341" s="57"/>
      <c r="QI341" s="57"/>
      <c r="QJ341" s="57"/>
      <c r="QK341" s="57"/>
      <c r="QL341" s="57"/>
      <c r="QM341" s="57" t="s">
        <v>360</v>
      </c>
      <c r="QN341" s="57" t="s">
        <v>360</v>
      </c>
      <c r="QO341" s="57"/>
      <c r="QP341" s="38"/>
      <c r="QQ341" s="38"/>
      <c r="QR341" s="38"/>
      <c r="QS341" s="38"/>
      <c r="QT341" s="38"/>
      <c r="QU341" s="76"/>
      <c r="QV341" s="62"/>
      <c r="QW341" s="62"/>
      <c r="QX341" s="62"/>
      <c r="QY341" s="62"/>
      <c r="QZ341" s="62"/>
      <c r="RA341" s="62"/>
      <c r="RB341" s="62"/>
      <c r="RC341" s="62"/>
      <c r="RD341" s="62"/>
      <c r="RE341" s="62"/>
      <c r="RF341" s="62"/>
      <c r="RG341" s="62"/>
      <c r="RH341" s="62" t="s">
        <v>360</v>
      </c>
      <c r="RI341" s="62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7"/>
      <c r="SJ341" s="38"/>
      <c r="SK341" s="38"/>
      <c r="SL341" s="38"/>
      <c r="SM341" s="38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7"/>
      <c r="TD341" s="38"/>
      <c r="TE341" s="38"/>
      <c r="TF341" s="38"/>
      <c r="TG341" s="38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7"/>
      <c r="TX341" s="38"/>
      <c r="TY341" s="38"/>
      <c r="TZ341" s="38"/>
      <c r="UA341" s="38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7"/>
      <c r="UR341" s="38"/>
      <c r="US341" s="38"/>
      <c r="UT341" s="38"/>
      <c r="UU341" s="38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7"/>
      <c r="VL341" s="38"/>
      <c r="VM341" s="38"/>
      <c r="VN341" s="38"/>
      <c r="VO341" s="38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7"/>
      <c r="WF341" s="38"/>
      <c r="WG341" s="38"/>
      <c r="WH341" s="38"/>
      <c r="WI341" s="38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7"/>
      <c r="WZ341" s="38"/>
      <c r="XA341" s="38"/>
      <c r="XB341" s="38"/>
      <c r="XC341" s="38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7"/>
      <c r="XT341" s="38"/>
      <c r="XU341" s="38"/>
      <c r="XV341" s="38"/>
      <c r="XW341" s="38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7"/>
      <c r="YN341" s="38"/>
      <c r="YO341" s="38"/>
      <c r="YP341" s="38"/>
      <c r="YQ341" s="38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7"/>
      <c r="ZH341" s="38"/>
      <c r="ZI341" s="38"/>
      <c r="ZJ341" s="38"/>
      <c r="ZK341" s="38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7"/>
      <c r="AAB341" s="38"/>
      <c r="AAC341" s="38"/>
      <c r="AAD341" s="38"/>
      <c r="AAE341" s="38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7"/>
      <c r="AAV341" s="38"/>
      <c r="AAW341" s="38"/>
      <c r="AAX341" s="38"/>
      <c r="AAY341" s="38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7"/>
      <c r="ABP341" s="38"/>
      <c r="ABQ341" s="38"/>
      <c r="ABR341" s="38"/>
      <c r="ABS341" s="38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7"/>
      <c r="ACJ341" s="38"/>
      <c r="ACK341" s="38"/>
      <c r="ACL341" s="38"/>
      <c r="ACM341" s="38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7"/>
      <c r="ADD341" s="38"/>
      <c r="ADE341" s="38"/>
      <c r="ADF341" s="38"/>
      <c r="ADG341" s="38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7"/>
      <c r="ADX341" s="38"/>
      <c r="ADY341" s="38"/>
      <c r="ADZ341" s="38"/>
      <c r="AEA341" s="38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7"/>
      <c r="AER341" s="38"/>
      <c r="AES341" s="38"/>
      <c r="AET341" s="38"/>
      <c r="AEU341" s="38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7"/>
      <c r="AFL341" s="38"/>
      <c r="AFM341" s="38"/>
      <c r="AFN341" s="38"/>
      <c r="AFO341" s="38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F341" s="85" t="str">
        <f t="shared" si="1110"/>
        <v/>
      </c>
      <c r="AGG341" s="85" t="str">
        <f t="shared" si="1111"/>
        <v/>
      </c>
      <c r="AGH341" s="85">
        <f t="shared" si="1112"/>
        <v>1</v>
      </c>
      <c r="AGL341" s="36" t="str">
        <f t="shared" si="1123"/>
        <v/>
      </c>
      <c r="AGM341" s="36" t="str">
        <f t="shared" si="1113"/>
        <v/>
      </c>
      <c r="AGN341" s="39">
        <f t="shared" si="1124"/>
        <v>25</v>
      </c>
      <c r="AGO341" s="36" t="str">
        <f t="shared" si="1125"/>
        <v/>
      </c>
      <c r="AGP341" s="36" t="str">
        <f t="shared" si="1114"/>
        <v/>
      </c>
      <c r="AGQ341" s="39">
        <f t="shared" si="1126"/>
        <v>52</v>
      </c>
      <c r="AGR341" s="36" t="str">
        <f t="shared" si="1127"/>
        <v/>
      </c>
      <c r="AGS341" s="36" t="str">
        <f t="shared" si="1115"/>
        <v/>
      </c>
      <c r="AGT341" s="39">
        <f t="shared" si="1128"/>
        <v>29</v>
      </c>
      <c r="AGU341" s="36" t="str">
        <f t="shared" si="1129"/>
        <v/>
      </c>
      <c r="AGV341" s="36" t="str">
        <f t="shared" si="1116"/>
        <v/>
      </c>
      <c r="AGW341" s="39">
        <f t="shared" si="1130"/>
        <v>11</v>
      </c>
      <c r="AGX341" s="36" t="str">
        <f t="shared" si="1131"/>
        <v/>
      </c>
      <c r="AGY341" s="36" t="str">
        <f t="shared" si="1117"/>
        <v/>
      </c>
      <c r="AGZ341" s="39">
        <f t="shared" si="1132"/>
        <v>8</v>
      </c>
      <c r="AHA341" s="36" t="str">
        <f t="shared" si="1133"/>
        <v/>
      </c>
      <c r="AHB341" s="36" t="str">
        <f t="shared" si="1118"/>
        <v/>
      </c>
      <c r="AHC341" s="39">
        <f t="shared" si="1134"/>
        <v>3</v>
      </c>
      <c r="AHD341" s="36" t="str">
        <f t="shared" si="1135"/>
        <v/>
      </c>
      <c r="AHE341" s="36" t="str">
        <f t="shared" si="1119"/>
        <v/>
      </c>
      <c r="AHF341" s="39" t="str">
        <f t="shared" si="1136"/>
        <v/>
      </c>
      <c r="AHG341" s="36" t="str">
        <f t="shared" si="1137"/>
        <v/>
      </c>
      <c r="AHH341" s="36" t="str">
        <f t="shared" si="1120"/>
        <v/>
      </c>
      <c r="AHI341" s="39" t="str">
        <f t="shared" si="1138"/>
        <v/>
      </c>
      <c r="AHJ341" s="36" t="str">
        <f t="shared" si="1139"/>
        <v/>
      </c>
      <c r="AHK341" s="36" t="str">
        <f t="shared" si="1121"/>
        <v/>
      </c>
      <c r="AHL341" s="39" t="str">
        <f t="shared" si="1140"/>
        <v/>
      </c>
      <c r="AHM341" s="36" t="str">
        <f t="shared" si="1141"/>
        <v/>
      </c>
      <c r="AHN341" s="36" t="str">
        <f t="shared" si="1122"/>
        <v/>
      </c>
      <c r="AHO341" s="39" t="str">
        <f t="shared" si="1142"/>
        <v/>
      </c>
    </row>
    <row r="342" spans="1:918" s="5" customFormat="1" outlineLevel="1" x14ac:dyDescent="0.25">
      <c r="A342" s="35">
        <f t="shared" si="1143"/>
        <v>7</v>
      </c>
      <c r="B342" s="48" t="s">
        <v>201</v>
      </c>
      <c r="C342" s="37"/>
      <c r="D342" s="35"/>
      <c r="E342" s="35"/>
      <c r="F342" s="35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38"/>
      <c r="U342" s="38"/>
      <c r="V342" s="38"/>
      <c r="W342" s="61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/>
      <c r="AN342" s="38"/>
      <c r="AO342" s="38"/>
      <c r="AP342" s="38"/>
      <c r="AQ342" s="57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/>
      <c r="BE342" s="57"/>
      <c r="BF342" s="57"/>
      <c r="BG342" s="57"/>
      <c r="BH342" s="57"/>
      <c r="BI342" s="38"/>
      <c r="BJ342" s="38"/>
      <c r="BK342" s="61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/>
      <c r="BW342" s="57"/>
      <c r="BX342" s="57"/>
      <c r="BY342" s="57"/>
      <c r="BZ342" s="57"/>
      <c r="CA342" s="57"/>
      <c r="CB342" s="57"/>
      <c r="CC342" s="38"/>
      <c r="CD342" s="38"/>
      <c r="CE342" s="57"/>
      <c r="CF342" s="57"/>
      <c r="CG342" s="57"/>
      <c r="CH342" s="57"/>
      <c r="CI342" s="57"/>
      <c r="CJ342" s="57"/>
      <c r="CK342" s="57"/>
      <c r="CL342" s="57"/>
      <c r="CM342" s="57"/>
      <c r="CN342" s="57"/>
      <c r="CO342" s="57"/>
      <c r="CP342" s="57"/>
      <c r="CQ342" s="57"/>
      <c r="CR342" s="57"/>
      <c r="CS342" s="57"/>
      <c r="CT342" s="57"/>
      <c r="CU342" s="57"/>
      <c r="CV342" s="38"/>
      <c r="CW342" s="38"/>
      <c r="CX342" s="38"/>
      <c r="CY342" s="61"/>
      <c r="CZ342" s="57"/>
      <c r="DA342" s="57"/>
      <c r="DB342" s="57"/>
      <c r="DC342" s="57"/>
      <c r="DD342" s="57"/>
      <c r="DE342" s="57"/>
      <c r="DF342" s="57"/>
      <c r="DG342" s="57"/>
      <c r="DH342" s="57"/>
      <c r="DI342" s="57"/>
      <c r="DJ342" s="57"/>
      <c r="DK342" s="57"/>
      <c r="DL342" s="57"/>
      <c r="DM342" s="57"/>
      <c r="DN342" s="57"/>
      <c r="DO342" s="57"/>
      <c r="DP342" s="57"/>
      <c r="DQ342" s="38"/>
      <c r="DR342" s="38"/>
      <c r="DS342" s="57"/>
      <c r="DT342" s="57"/>
      <c r="DU342" s="57"/>
      <c r="DV342" s="57"/>
      <c r="DW342" s="57"/>
      <c r="DX342" s="57"/>
      <c r="DY342" s="57"/>
      <c r="DZ342" s="57"/>
      <c r="EA342" s="57"/>
      <c r="EB342" s="57"/>
      <c r="EC342" s="57"/>
      <c r="ED342" s="57"/>
      <c r="EE342" s="57"/>
      <c r="EF342" s="57"/>
      <c r="EG342" s="57"/>
      <c r="EH342" s="57"/>
      <c r="EI342" s="57"/>
      <c r="EJ342" s="38"/>
      <c r="EK342" s="38"/>
      <c r="EL342" s="38"/>
      <c r="EM342" s="57"/>
      <c r="EN342" s="57"/>
      <c r="EO342" s="57"/>
      <c r="EP342" s="57"/>
      <c r="EQ342" s="57"/>
      <c r="ER342" s="57"/>
      <c r="ES342" s="57"/>
      <c r="ET342" s="57"/>
      <c r="EU342" s="57"/>
      <c r="EV342" s="57"/>
      <c r="EW342" s="57"/>
      <c r="EX342" s="57"/>
      <c r="EY342" s="57"/>
      <c r="EZ342" s="57"/>
      <c r="FA342" s="57"/>
      <c r="FB342" s="57"/>
      <c r="FC342" s="57"/>
      <c r="FD342" s="38"/>
      <c r="FE342" s="38"/>
      <c r="FF342" s="38"/>
      <c r="FG342" s="57"/>
      <c r="FH342" s="57"/>
      <c r="FI342" s="57"/>
      <c r="FJ342" s="57"/>
      <c r="FK342" s="57"/>
      <c r="FL342" s="57"/>
      <c r="FM342" s="57"/>
      <c r="FN342" s="57"/>
      <c r="FO342" s="57"/>
      <c r="FP342" s="57"/>
      <c r="FQ342" s="57"/>
      <c r="FR342" s="57"/>
      <c r="FS342" s="57"/>
      <c r="FT342" s="57"/>
      <c r="FU342" s="57"/>
      <c r="FV342" s="57"/>
      <c r="FW342" s="57"/>
      <c r="FX342" s="38"/>
      <c r="FY342" s="38"/>
      <c r="FZ342" s="38"/>
      <c r="GA342" s="61"/>
      <c r="GB342" s="57"/>
      <c r="GC342" s="57"/>
      <c r="GD342" s="57"/>
      <c r="GE342" s="57"/>
      <c r="GF342" s="57"/>
      <c r="GG342" s="57"/>
      <c r="GH342" s="57"/>
      <c r="GI342" s="57"/>
      <c r="GJ342" s="57"/>
      <c r="GK342" s="57"/>
      <c r="GL342" s="57"/>
      <c r="GM342" s="57"/>
      <c r="GN342" s="57"/>
      <c r="GO342" s="57"/>
      <c r="GP342" s="57"/>
      <c r="GQ342" s="57"/>
      <c r="GR342" s="38"/>
      <c r="GS342" s="38"/>
      <c r="GT342" s="38"/>
      <c r="GU342" s="57"/>
      <c r="GV342" s="57"/>
      <c r="GW342" s="57"/>
      <c r="GX342" s="57"/>
      <c r="GY342" s="57"/>
      <c r="GZ342" s="57"/>
      <c r="HA342" s="57"/>
      <c r="HB342" s="57"/>
      <c r="HC342" s="57"/>
      <c r="HD342" s="57"/>
      <c r="HE342" s="57"/>
      <c r="HF342" s="57"/>
      <c r="HG342" s="57"/>
      <c r="HH342" s="57"/>
      <c r="HI342" s="57"/>
      <c r="HJ342" s="57"/>
      <c r="HK342" s="57"/>
      <c r="HL342" s="57"/>
      <c r="HM342" s="57"/>
      <c r="HN342" s="38"/>
      <c r="HO342" s="61"/>
      <c r="HP342" s="57"/>
      <c r="HQ342" s="57"/>
      <c r="HR342" s="57"/>
      <c r="HS342" s="57"/>
      <c r="HT342" s="57"/>
      <c r="HU342" s="57"/>
      <c r="HV342" s="57"/>
      <c r="HW342" s="57"/>
      <c r="HX342" s="57"/>
      <c r="HY342" s="57"/>
      <c r="HZ342" s="57"/>
      <c r="IA342" s="57"/>
      <c r="IB342" s="57"/>
      <c r="IC342" s="57"/>
      <c r="ID342" s="57"/>
      <c r="IE342" s="57"/>
      <c r="IF342" s="38"/>
      <c r="IG342" s="38"/>
      <c r="IH342" s="38"/>
      <c r="II342" s="57"/>
      <c r="IJ342" s="57"/>
      <c r="IK342" s="57"/>
      <c r="IL342" s="57"/>
      <c r="IM342" s="57"/>
      <c r="IN342" s="57"/>
      <c r="IO342" s="57"/>
      <c r="IP342" s="57"/>
      <c r="IQ342" s="57"/>
      <c r="IR342" s="57"/>
      <c r="IS342" s="57"/>
      <c r="IT342" s="57"/>
      <c r="IU342" s="57"/>
      <c r="IV342" s="57"/>
      <c r="IW342" s="57"/>
      <c r="IX342" s="57"/>
      <c r="IY342" s="57"/>
      <c r="IZ342" s="57"/>
      <c r="JA342" s="38"/>
      <c r="JB342" s="38"/>
      <c r="JC342" s="61"/>
      <c r="JD342" s="57"/>
      <c r="JE342" s="57"/>
      <c r="JF342" s="57"/>
      <c r="JG342" s="57"/>
      <c r="JH342" s="57"/>
      <c r="JI342" s="57"/>
      <c r="JJ342" s="57"/>
      <c r="JK342" s="57"/>
      <c r="JL342" s="57"/>
      <c r="JM342" s="57"/>
      <c r="JN342" s="57"/>
      <c r="JO342" s="57"/>
      <c r="JP342" s="57"/>
      <c r="JQ342" s="57"/>
      <c r="JR342" s="57"/>
      <c r="JS342" s="57"/>
      <c r="JT342" s="57"/>
      <c r="JU342" s="38"/>
      <c r="JV342" s="38"/>
      <c r="JW342" s="61"/>
      <c r="JX342" s="57"/>
      <c r="JY342" s="57"/>
      <c r="JZ342" s="57"/>
      <c r="KA342" s="57"/>
      <c r="KB342" s="57"/>
      <c r="KC342" s="57"/>
      <c r="KD342" s="57"/>
      <c r="KE342" s="57"/>
      <c r="KF342" s="57"/>
      <c r="KG342" s="57"/>
      <c r="KH342" s="57"/>
      <c r="KI342" s="57"/>
      <c r="KJ342" s="57"/>
      <c r="KK342" s="57"/>
      <c r="KL342" s="57"/>
      <c r="KM342" s="57"/>
      <c r="KN342" s="57"/>
      <c r="KO342" s="57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61"/>
      <c r="NT342" s="57"/>
      <c r="NU342" s="57"/>
      <c r="NV342" s="57"/>
      <c r="NW342" s="57"/>
      <c r="NX342" s="57"/>
      <c r="NY342" s="57"/>
      <c r="NZ342" s="57"/>
      <c r="OA342" s="57"/>
      <c r="OB342" s="57"/>
      <c r="OC342" s="57"/>
      <c r="OD342" s="57"/>
      <c r="OE342" s="57"/>
      <c r="OF342" s="57"/>
      <c r="OG342" s="57"/>
      <c r="OH342" s="57"/>
      <c r="OI342" s="57"/>
      <c r="OJ342" s="57"/>
      <c r="OK342" s="38"/>
      <c r="OL342" s="38"/>
      <c r="OM342" s="61"/>
      <c r="ON342" s="57"/>
      <c r="OO342" s="57"/>
      <c r="OP342" s="57"/>
      <c r="OQ342" s="57"/>
      <c r="OR342" s="57"/>
      <c r="OS342" s="57"/>
      <c r="OT342" s="57"/>
      <c r="OU342" s="57"/>
      <c r="OV342" s="57"/>
      <c r="OW342" s="57"/>
      <c r="OX342" s="57"/>
      <c r="OY342" s="57"/>
      <c r="OZ342" s="57"/>
      <c r="PA342" s="57"/>
      <c r="PB342" s="57"/>
      <c r="PC342" s="38"/>
      <c r="PD342" s="38"/>
      <c r="PE342" s="38"/>
      <c r="PF342" s="38"/>
      <c r="PG342" s="61"/>
      <c r="PH342" s="57"/>
      <c r="PI342" s="57"/>
      <c r="PJ342" s="57"/>
      <c r="PK342" s="57"/>
      <c r="PL342" s="57"/>
      <c r="PM342" s="57"/>
      <c r="PN342" s="57"/>
      <c r="PO342" s="57"/>
      <c r="PP342" s="57"/>
      <c r="PQ342" s="57"/>
      <c r="PR342" s="57"/>
      <c r="PS342" s="57"/>
      <c r="PT342" s="38"/>
      <c r="PU342" s="38"/>
      <c r="PV342" s="38"/>
      <c r="PW342" s="38"/>
      <c r="PX342" s="38"/>
      <c r="PY342" s="38"/>
      <c r="PZ342" s="38"/>
      <c r="QA342" s="61"/>
      <c r="QB342" s="57"/>
      <c r="QC342" s="57"/>
      <c r="QD342" s="57"/>
      <c r="QE342" s="57"/>
      <c r="QF342" s="57"/>
      <c r="QG342" s="57"/>
      <c r="QH342" s="57"/>
      <c r="QI342" s="57"/>
      <c r="QJ342" s="57"/>
      <c r="QK342" s="57"/>
      <c r="QL342" s="57"/>
      <c r="QM342" s="57"/>
      <c r="QN342" s="57"/>
      <c r="QO342" s="57"/>
      <c r="QP342" s="38"/>
      <c r="QQ342" s="38"/>
      <c r="QR342" s="38"/>
      <c r="QS342" s="38"/>
      <c r="QT342" s="38"/>
      <c r="QU342" s="76"/>
      <c r="QV342" s="62"/>
      <c r="QW342" s="62"/>
      <c r="QX342" s="62"/>
      <c r="QY342" s="62"/>
      <c r="QZ342" s="62"/>
      <c r="RA342" s="62"/>
      <c r="RB342" s="62"/>
      <c r="RC342" s="62"/>
      <c r="RD342" s="62"/>
      <c r="RE342" s="62"/>
      <c r="RF342" s="62"/>
      <c r="RG342" s="62"/>
      <c r="RH342" s="62"/>
      <c r="RI342" s="62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7"/>
      <c r="SJ342" s="38"/>
      <c r="SK342" s="38"/>
      <c r="SL342" s="38"/>
      <c r="SM342" s="38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7"/>
      <c r="TD342" s="38"/>
      <c r="TE342" s="38"/>
      <c r="TF342" s="38"/>
      <c r="TG342" s="38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7"/>
      <c r="TX342" s="38"/>
      <c r="TY342" s="38"/>
      <c r="TZ342" s="38"/>
      <c r="UA342" s="38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7"/>
      <c r="UR342" s="38"/>
      <c r="US342" s="38"/>
      <c r="UT342" s="38"/>
      <c r="UU342" s="38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7"/>
      <c r="VL342" s="38"/>
      <c r="VM342" s="38"/>
      <c r="VN342" s="38"/>
      <c r="VO342" s="38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7"/>
      <c r="WF342" s="38"/>
      <c r="WG342" s="38"/>
      <c r="WH342" s="38"/>
      <c r="WI342" s="38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7"/>
      <c r="WZ342" s="38"/>
      <c r="XA342" s="38"/>
      <c r="XB342" s="38"/>
      <c r="XC342" s="38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7"/>
      <c r="XT342" s="38"/>
      <c r="XU342" s="38"/>
      <c r="XV342" s="38"/>
      <c r="XW342" s="38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7"/>
      <c r="YN342" s="38"/>
      <c r="YO342" s="38"/>
      <c r="YP342" s="38"/>
      <c r="YQ342" s="38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7"/>
      <c r="ZH342" s="38"/>
      <c r="ZI342" s="38"/>
      <c r="ZJ342" s="38"/>
      <c r="ZK342" s="38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7"/>
      <c r="AAB342" s="38"/>
      <c r="AAC342" s="38"/>
      <c r="AAD342" s="38"/>
      <c r="AAE342" s="38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7"/>
      <c r="AAV342" s="38"/>
      <c r="AAW342" s="38"/>
      <c r="AAX342" s="38"/>
      <c r="AAY342" s="38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7"/>
      <c r="ABP342" s="38"/>
      <c r="ABQ342" s="38"/>
      <c r="ABR342" s="38"/>
      <c r="ABS342" s="38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7"/>
      <c r="ACJ342" s="38"/>
      <c r="ACK342" s="38"/>
      <c r="ACL342" s="38"/>
      <c r="ACM342" s="38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7"/>
      <c r="ADD342" s="38"/>
      <c r="ADE342" s="38"/>
      <c r="ADF342" s="38"/>
      <c r="ADG342" s="38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7"/>
      <c r="ADX342" s="38"/>
      <c r="ADY342" s="38"/>
      <c r="ADZ342" s="38"/>
      <c r="AEA342" s="38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7"/>
      <c r="AER342" s="38"/>
      <c r="AES342" s="38"/>
      <c r="AET342" s="38"/>
      <c r="AEU342" s="38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7"/>
      <c r="AFL342" s="38"/>
      <c r="AFM342" s="38"/>
      <c r="AFN342" s="38"/>
      <c r="AFO342" s="38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F342" s="85" t="str">
        <f t="shared" si="1110"/>
        <v/>
      </c>
      <c r="AGG342" s="85" t="str">
        <f t="shared" si="1111"/>
        <v/>
      </c>
      <c r="AGH342" s="85" t="str">
        <f t="shared" si="1112"/>
        <v/>
      </c>
      <c r="AGL342" s="36" t="str">
        <f t="shared" si="1123"/>
        <v/>
      </c>
      <c r="AGM342" s="36" t="str">
        <f t="shared" si="1113"/>
        <v/>
      </c>
      <c r="AGN342" s="39" t="str">
        <f t="shared" si="1124"/>
        <v/>
      </c>
      <c r="AGO342" s="36" t="str">
        <f t="shared" si="1125"/>
        <v/>
      </c>
      <c r="AGP342" s="36" t="str">
        <f t="shared" si="1114"/>
        <v/>
      </c>
      <c r="AGQ342" s="39" t="str">
        <f t="shared" si="1126"/>
        <v/>
      </c>
      <c r="AGR342" s="36" t="str">
        <f t="shared" si="1127"/>
        <v/>
      </c>
      <c r="AGS342" s="36" t="str">
        <f t="shared" si="1115"/>
        <v/>
      </c>
      <c r="AGT342" s="39" t="str">
        <f t="shared" si="1128"/>
        <v/>
      </c>
      <c r="AGU342" s="36" t="str">
        <f t="shared" si="1129"/>
        <v/>
      </c>
      <c r="AGV342" s="36" t="str">
        <f t="shared" si="1116"/>
        <v/>
      </c>
      <c r="AGW342" s="39" t="str">
        <f t="shared" si="1130"/>
        <v/>
      </c>
      <c r="AGX342" s="36" t="str">
        <f t="shared" si="1131"/>
        <v/>
      </c>
      <c r="AGY342" s="36" t="str">
        <f t="shared" si="1117"/>
        <v/>
      </c>
      <c r="AGZ342" s="39" t="str">
        <f t="shared" si="1132"/>
        <v/>
      </c>
      <c r="AHA342" s="36" t="str">
        <f t="shared" si="1133"/>
        <v/>
      </c>
      <c r="AHB342" s="36" t="str">
        <f t="shared" si="1118"/>
        <v/>
      </c>
      <c r="AHC342" s="39" t="str">
        <f t="shared" si="1134"/>
        <v/>
      </c>
      <c r="AHD342" s="36" t="str">
        <f t="shared" si="1135"/>
        <v/>
      </c>
      <c r="AHE342" s="36" t="str">
        <f t="shared" si="1119"/>
        <v/>
      </c>
      <c r="AHF342" s="39" t="str">
        <f t="shared" si="1136"/>
        <v/>
      </c>
      <c r="AHG342" s="36" t="str">
        <f t="shared" si="1137"/>
        <v/>
      </c>
      <c r="AHH342" s="36" t="str">
        <f t="shared" si="1120"/>
        <v/>
      </c>
      <c r="AHI342" s="39" t="str">
        <f t="shared" si="1138"/>
        <v/>
      </c>
      <c r="AHJ342" s="36" t="str">
        <f t="shared" si="1139"/>
        <v/>
      </c>
      <c r="AHK342" s="36" t="str">
        <f t="shared" si="1121"/>
        <v/>
      </c>
      <c r="AHL342" s="39" t="str">
        <f t="shared" si="1140"/>
        <v/>
      </c>
      <c r="AHM342" s="36" t="str">
        <f t="shared" si="1141"/>
        <v/>
      </c>
      <c r="AHN342" s="36" t="str">
        <f t="shared" si="1122"/>
        <v/>
      </c>
      <c r="AHO342" s="39" t="str">
        <f t="shared" si="1142"/>
        <v/>
      </c>
    </row>
    <row r="343" spans="1:918" s="5" customFormat="1" outlineLevel="1" x14ac:dyDescent="0.25">
      <c r="A343" s="35">
        <v>8</v>
      </c>
      <c r="B343" s="48" t="s">
        <v>202</v>
      </c>
      <c r="C343" s="37"/>
      <c r="D343" s="35"/>
      <c r="E343" s="35"/>
      <c r="F343" s="35"/>
      <c r="G343" s="57"/>
      <c r="H343" s="57"/>
      <c r="I343" s="57"/>
      <c r="J343" s="57"/>
      <c r="K343" s="57"/>
      <c r="L343" s="57"/>
      <c r="M343" s="57"/>
      <c r="N343" s="57"/>
      <c r="O343" s="57"/>
      <c r="P343" s="57" t="s">
        <v>360</v>
      </c>
      <c r="Q343" s="57"/>
      <c r="R343" s="57"/>
      <c r="S343" s="57"/>
      <c r="T343" s="38"/>
      <c r="U343" s="38"/>
      <c r="V343" s="38"/>
      <c r="W343" s="61"/>
      <c r="X343" s="57"/>
      <c r="Y343" s="57"/>
      <c r="Z343" s="57"/>
      <c r="AA343" s="57"/>
      <c r="AB343" s="57"/>
      <c r="AC343" s="57"/>
      <c r="AD343" s="57"/>
      <c r="AE343" s="57" t="s">
        <v>360</v>
      </c>
      <c r="AF343" s="57" t="s">
        <v>360</v>
      </c>
      <c r="AG343" s="57" t="s">
        <v>360</v>
      </c>
      <c r="AH343" s="57"/>
      <c r="AI343" s="57" t="s">
        <v>360</v>
      </c>
      <c r="AJ343" s="57" t="s">
        <v>360</v>
      </c>
      <c r="AK343" s="57" t="s">
        <v>360</v>
      </c>
      <c r="AL343" s="57" t="s">
        <v>360</v>
      </c>
      <c r="AM343" s="57" t="s">
        <v>360</v>
      </c>
      <c r="AN343" s="38"/>
      <c r="AO343" s="38"/>
      <c r="AP343" s="38"/>
      <c r="AQ343" s="57"/>
      <c r="AR343" s="57"/>
      <c r="AS343" s="57"/>
      <c r="AT343" s="57"/>
      <c r="AU343" s="57"/>
      <c r="AV343" s="57" t="s">
        <v>360</v>
      </c>
      <c r="AW343" s="57" t="s">
        <v>360</v>
      </c>
      <c r="AX343" s="57"/>
      <c r="AY343" s="57" t="s">
        <v>360</v>
      </c>
      <c r="AZ343" s="57"/>
      <c r="BA343" s="57" t="s">
        <v>360</v>
      </c>
      <c r="BB343" s="57"/>
      <c r="BC343" s="57"/>
      <c r="BD343" s="57"/>
      <c r="BE343" s="57" t="s">
        <v>360</v>
      </c>
      <c r="BF343" s="57"/>
      <c r="BG343" s="57" t="s">
        <v>360</v>
      </c>
      <c r="BH343" s="57"/>
      <c r="BI343" s="38"/>
      <c r="BJ343" s="38"/>
      <c r="BK343" s="61"/>
      <c r="BL343" s="57"/>
      <c r="BM343" s="57"/>
      <c r="BN343" s="57" t="s">
        <v>360</v>
      </c>
      <c r="BO343" s="57"/>
      <c r="BP343" s="57"/>
      <c r="BQ343" s="57"/>
      <c r="BR343" s="57"/>
      <c r="BS343" s="57"/>
      <c r="BT343" s="57" t="s">
        <v>360</v>
      </c>
      <c r="BU343" s="57"/>
      <c r="BV343" s="57"/>
      <c r="BW343" s="57"/>
      <c r="BX343" s="57"/>
      <c r="BY343" s="57"/>
      <c r="BZ343" s="57"/>
      <c r="CA343" s="57" t="s">
        <v>360</v>
      </c>
      <c r="CB343" s="57"/>
      <c r="CC343" s="38"/>
      <c r="CD343" s="38"/>
      <c r="CE343" s="57" t="s">
        <v>360</v>
      </c>
      <c r="CF343" s="57" t="s">
        <v>360</v>
      </c>
      <c r="CG343" s="57" t="s">
        <v>360</v>
      </c>
      <c r="CH343" s="57" t="s">
        <v>360</v>
      </c>
      <c r="CI343" s="57"/>
      <c r="CJ343" s="57" t="s">
        <v>360</v>
      </c>
      <c r="CK343" s="57" t="s">
        <v>360</v>
      </c>
      <c r="CL343" s="57"/>
      <c r="CM343" s="57" t="s">
        <v>360</v>
      </c>
      <c r="CN343" s="57" t="s">
        <v>360</v>
      </c>
      <c r="CO343" s="57" t="s">
        <v>360</v>
      </c>
      <c r="CP343" s="57"/>
      <c r="CQ343" s="57"/>
      <c r="CR343" s="57" t="s">
        <v>360</v>
      </c>
      <c r="CS343" s="57" t="s">
        <v>360</v>
      </c>
      <c r="CT343" s="57" t="s">
        <v>360</v>
      </c>
      <c r="CU343" s="57" t="s">
        <v>360</v>
      </c>
      <c r="CV343" s="38"/>
      <c r="CW343" s="38"/>
      <c r="CX343" s="38"/>
      <c r="CY343" s="61"/>
      <c r="CZ343" s="57" t="s">
        <v>360</v>
      </c>
      <c r="DA343" s="57" t="s">
        <v>360</v>
      </c>
      <c r="DB343" s="57" t="s">
        <v>360</v>
      </c>
      <c r="DC343" s="57"/>
      <c r="DD343" s="57" t="s">
        <v>360</v>
      </c>
      <c r="DE343" s="57" t="s">
        <v>360</v>
      </c>
      <c r="DF343" s="57"/>
      <c r="DG343" s="57" t="s">
        <v>360</v>
      </c>
      <c r="DH343" s="57" t="s">
        <v>360</v>
      </c>
      <c r="DI343" s="57" t="s">
        <v>360</v>
      </c>
      <c r="DJ343" s="57"/>
      <c r="DK343" s="57"/>
      <c r="DL343" s="57" t="s">
        <v>360</v>
      </c>
      <c r="DM343" s="57" t="s">
        <v>360</v>
      </c>
      <c r="DN343" s="57" t="s">
        <v>360</v>
      </c>
      <c r="DO343" s="57" t="s">
        <v>360</v>
      </c>
      <c r="DP343" s="57"/>
      <c r="DQ343" s="38"/>
      <c r="DR343" s="38"/>
      <c r="DS343" s="57" t="s">
        <v>360</v>
      </c>
      <c r="DT343" s="57" t="s">
        <v>360</v>
      </c>
      <c r="DU343" s="57" t="s">
        <v>360</v>
      </c>
      <c r="DV343" s="57" t="s">
        <v>360</v>
      </c>
      <c r="DW343" s="57"/>
      <c r="DX343" s="57"/>
      <c r="DY343" s="57"/>
      <c r="DZ343" s="57"/>
      <c r="EA343" s="57" t="s">
        <v>360</v>
      </c>
      <c r="EB343" s="57" t="s">
        <v>360</v>
      </c>
      <c r="EC343" s="57" t="s">
        <v>360</v>
      </c>
      <c r="ED343" s="57"/>
      <c r="EE343" s="57"/>
      <c r="EF343" s="57" t="s">
        <v>360</v>
      </c>
      <c r="EG343" s="57" t="s">
        <v>360</v>
      </c>
      <c r="EH343" s="57" t="s">
        <v>360</v>
      </c>
      <c r="EI343" s="57" t="s">
        <v>360</v>
      </c>
      <c r="EJ343" s="38"/>
      <c r="EK343" s="38"/>
      <c r="EL343" s="38"/>
      <c r="EM343" s="57" t="s">
        <v>360</v>
      </c>
      <c r="EN343" s="57" t="s">
        <v>360</v>
      </c>
      <c r="EO343" s="57" t="s">
        <v>360</v>
      </c>
      <c r="EP343" s="57" t="s">
        <v>360</v>
      </c>
      <c r="EQ343" s="57"/>
      <c r="ER343" s="57" t="s">
        <v>360</v>
      </c>
      <c r="ES343" s="57"/>
      <c r="ET343" s="57"/>
      <c r="EU343" s="57" t="s">
        <v>360</v>
      </c>
      <c r="EV343" s="57" t="s">
        <v>360</v>
      </c>
      <c r="EW343" s="57" t="s">
        <v>360</v>
      </c>
      <c r="EX343" s="57"/>
      <c r="EY343" s="57"/>
      <c r="EZ343" s="57" t="s">
        <v>360</v>
      </c>
      <c r="FA343" s="57" t="s">
        <v>360</v>
      </c>
      <c r="FB343" s="57" t="s">
        <v>360</v>
      </c>
      <c r="FC343" s="57" t="s">
        <v>360</v>
      </c>
      <c r="FD343" s="38"/>
      <c r="FE343" s="38"/>
      <c r="FF343" s="38"/>
      <c r="FG343" s="57" t="s">
        <v>360</v>
      </c>
      <c r="FH343" s="57" t="s">
        <v>360</v>
      </c>
      <c r="FI343" s="57" t="s">
        <v>360</v>
      </c>
      <c r="FJ343" s="57" t="s">
        <v>360</v>
      </c>
      <c r="FK343" s="57"/>
      <c r="FL343" s="57" t="s">
        <v>360</v>
      </c>
      <c r="FM343" s="57" t="s">
        <v>360</v>
      </c>
      <c r="FN343" s="57"/>
      <c r="FO343" s="57" t="s">
        <v>360</v>
      </c>
      <c r="FP343" s="57" t="s">
        <v>360</v>
      </c>
      <c r="FQ343" s="57" t="s">
        <v>360</v>
      </c>
      <c r="FR343" s="57"/>
      <c r="FS343" s="57"/>
      <c r="FT343" s="57" t="s">
        <v>360</v>
      </c>
      <c r="FU343" s="57" t="s">
        <v>360</v>
      </c>
      <c r="FV343" s="57" t="s">
        <v>360</v>
      </c>
      <c r="FW343" s="57" t="s">
        <v>360</v>
      </c>
      <c r="FX343" s="38"/>
      <c r="FY343" s="38"/>
      <c r="FZ343" s="38"/>
      <c r="GA343" s="61"/>
      <c r="GB343" s="57" t="s">
        <v>360</v>
      </c>
      <c r="GC343" s="57" t="s">
        <v>360</v>
      </c>
      <c r="GD343" s="57" t="s">
        <v>360</v>
      </c>
      <c r="GE343" s="57"/>
      <c r="GF343" s="57" t="s">
        <v>360</v>
      </c>
      <c r="GG343" s="57" t="s">
        <v>360</v>
      </c>
      <c r="GH343" s="57"/>
      <c r="GI343" s="57"/>
      <c r="GJ343" s="57"/>
      <c r="GK343" s="57"/>
      <c r="GL343" s="57"/>
      <c r="GM343" s="57"/>
      <c r="GN343" s="57" t="s">
        <v>360</v>
      </c>
      <c r="GO343" s="57" t="s">
        <v>360</v>
      </c>
      <c r="GP343" s="57" t="s">
        <v>360</v>
      </c>
      <c r="GQ343" s="57" t="s">
        <v>360</v>
      </c>
      <c r="GR343" s="38"/>
      <c r="GS343" s="38"/>
      <c r="GT343" s="38"/>
      <c r="GU343" s="57" t="s">
        <v>360</v>
      </c>
      <c r="GV343" s="57" t="s">
        <v>360</v>
      </c>
      <c r="GW343" s="57" t="s">
        <v>360</v>
      </c>
      <c r="GX343" s="57" t="s">
        <v>360</v>
      </c>
      <c r="GY343" s="57"/>
      <c r="GZ343" s="57" t="s">
        <v>360</v>
      </c>
      <c r="HA343" s="57" t="s">
        <v>360</v>
      </c>
      <c r="HB343" s="57"/>
      <c r="HC343" s="57" t="s">
        <v>360</v>
      </c>
      <c r="HD343" s="57" t="s">
        <v>360</v>
      </c>
      <c r="HE343" s="57" t="s">
        <v>360</v>
      </c>
      <c r="HF343" s="57"/>
      <c r="HG343" s="57"/>
      <c r="HH343" s="57" t="s">
        <v>360</v>
      </c>
      <c r="HI343" s="57" t="s">
        <v>360</v>
      </c>
      <c r="HJ343" s="57" t="s">
        <v>360</v>
      </c>
      <c r="HK343" s="57" t="s">
        <v>360</v>
      </c>
      <c r="HL343" s="57"/>
      <c r="HM343" s="57"/>
      <c r="HN343" s="38"/>
      <c r="HO343" s="61"/>
      <c r="HP343" s="57" t="s">
        <v>360</v>
      </c>
      <c r="HQ343" s="57" t="s">
        <v>360</v>
      </c>
      <c r="HR343" s="57" t="s">
        <v>360</v>
      </c>
      <c r="HS343" s="57"/>
      <c r="HT343" s="57" t="s">
        <v>360</v>
      </c>
      <c r="HU343" s="57"/>
      <c r="HV343" s="57"/>
      <c r="HW343" s="57"/>
      <c r="HX343" s="57"/>
      <c r="HY343" s="57"/>
      <c r="HZ343" s="57"/>
      <c r="IA343" s="57"/>
      <c r="IB343" s="57" t="s">
        <v>360</v>
      </c>
      <c r="IC343" s="57"/>
      <c r="ID343" s="57"/>
      <c r="IE343" s="57" t="s">
        <v>360</v>
      </c>
      <c r="IF343" s="38"/>
      <c r="IG343" s="38"/>
      <c r="IH343" s="38"/>
      <c r="II343" s="57" t="s">
        <v>360</v>
      </c>
      <c r="IJ343" s="57" t="s">
        <v>360</v>
      </c>
      <c r="IK343" s="57" t="s">
        <v>360</v>
      </c>
      <c r="IL343" s="57" t="s">
        <v>360</v>
      </c>
      <c r="IM343" s="57"/>
      <c r="IN343" s="57" t="s">
        <v>360</v>
      </c>
      <c r="IO343" s="57" t="s">
        <v>360</v>
      </c>
      <c r="IP343" s="57"/>
      <c r="IQ343" s="57" t="s">
        <v>360</v>
      </c>
      <c r="IR343" s="57" t="s">
        <v>360</v>
      </c>
      <c r="IS343" s="57" t="s">
        <v>360</v>
      </c>
      <c r="IT343" s="57"/>
      <c r="IU343" s="57"/>
      <c r="IV343" s="57" t="s">
        <v>360</v>
      </c>
      <c r="IW343" s="57" t="s">
        <v>360</v>
      </c>
      <c r="IX343" s="57" t="s">
        <v>360</v>
      </c>
      <c r="IY343" s="57" t="s">
        <v>360</v>
      </c>
      <c r="IZ343" s="57"/>
      <c r="JA343" s="38"/>
      <c r="JB343" s="38"/>
      <c r="JC343" s="61"/>
      <c r="JD343" s="57" t="s">
        <v>360</v>
      </c>
      <c r="JE343" s="57"/>
      <c r="JF343" s="57" t="s">
        <v>360</v>
      </c>
      <c r="JG343" s="57"/>
      <c r="JH343" s="57"/>
      <c r="JI343" s="57"/>
      <c r="JJ343" s="57"/>
      <c r="JK343" s="57"/>
      <c r="JL343" s="57"/>
      <c r="JM343" s="57" t="s">
        <v>360</v>
      </c>
      <c r="JN343" s="57"/>
      <c r="JO343" s="57"/>
      <c r="JP343" s="57" t="s">
        <v>360</v>
      </c>
      <c r="JQ343" s="57" t="s">
        <v>360</v>
      </c>
      <c r="JR343" s="57" t="s">
        <v>360</v>
      </c>
      <c r="JS343" s="57" t="s">
        <v>360</v>
      </c>
      <c r="JT343" s="57"/>
      <c r="JU343" s="38"/>
      <c r="JV343" s="38"/>
      <c r="JW343" s="61"/>
      <c r="JX343" s="57" t="s">
        <v>360</v>
      </c>
      <c r="JY343" s="57" t="s">
        <v>360</v>
      </c>
      <c r="JZ343" s="57" t="s">
        <v>360</v>
      </c>
      <c r="KA343" s="57"/>
      <c r="KB343" s="57"/>
      <c r="KC343" s="57" t="s">
        <v>360</v>
      </c>
      <c r="KD343" s="57"/>
      <c r="KE343" s="57"/>
      <c r="KF343" s="57" t="s">
        <v>360</v>
      </c>
      <c r="KG343" s="57"/>
      <c r="KH343" s="57"/>
      <c r="KI343" s="57"/>
      <c r="KJ343" s="57" t="s">
        <v>360</v>
      </c>
      <c r="KK343" s="57" t="s">
        <v>360</v>
      </c>
      <c r="KL343" s="57" t="s">
        <v>360</v>
      </c>
      <c r="KM343" s="57" t="s">
        <v>360</v>
      </c>
      <c r="KN343" s="57"/>
      <c r="KO343" s="57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61"/>
      <c r="NT343" s="57"/>
      <c r="NU343" s="57" t="s">
        <v>360</v>
      </c>
      <c r="NV343" s="57" t="s">
        <v>360</v>
      </c>
      <c r="NW343" s="57"/>
      <c r="NX343" s="57" t="s">
        <v>360</v>
      </c>
      <c r="NY343" s="57" t="s">
        <v>360</v>
      </c>
      <c r="NZ343" s="57"/>
      <c r="OA343" s="57"/>
      <c r="OB343" s="57"/>
      <c r="OC343" s="57"/>
      <c r="OD343" s="57"/>
      <c r="OE343" s="57"/>
      <c r="OF343" s="57" t="s">
        <v>360</v>
      </c>
      <c r="OG343" s="57"/>
      <c r="OH343" s="57"/>
      <c r="OI343" s="57" t="s">
        <v>360</v>
      </c>
      <c r="OJ343" s="57"/>
      <c r="OK343" s="38"/>
      <c r="OL343" s="38"/>
      <c r="OM343" s="61"/>
      <c r="ON343" s="57"/>
      <c r="OO343" s="57"/>
      <c r="OP343" s="57"/>
      <c r="OQ343" s="57" t="s">
        <v>360</v>
      </c>
      <c r="OR343" s="57" t="s">
        <v>360</v>
      </c>
      <c r="OS343" s="57" t="s">
        <v>360</v>
      </c>
      <c r="OT343" s="57"/>
      <c r="OU343" s="57"/>
      <c r="OV343" s="57"/>
      <c r="OW343" s="57"/>
      <c r="OX343" s="57"/>
      <c r="OY343" s="57"/>
      <c r="OZ343" s="57" t="s">
        <v>360</v>
      </c>
      <c r="PA343" s="57"/>
      <c r="PB343" s="57"/>
      <c r="PC343" s="38"/>
      <c r="PD343" s="38"/>
      <c r="PE343" s="38"/>
      <c r="PF343" s="38"/>
      <c r="PG343" s="61"/>
      <c r="PH343" s="57"/>
      <c r="PI343" s="57"/>
      <c r="PJ343" s="57"/>
      <c r="PK343" s="57"/>
      <c r="PL343" s="57"/>
      <c r="PM343" s="57" t="s">
        <v>360</v>
      </c>
      <c r="PN343" s="57"/>
      <c r="PO343" s="57"/>
      <c r="PP343" s="57"/>
      <c r="PQ343" s="57"/>
      <c r="PR343" s="57"/>
      <c r="PS343" s="57"/>
      <c r="PT343" s="38"/>
      <c r="PU343" s="38"/>
      <c r="PV343" s="38"/>
      <c r="PW343" s="38"/>
      <c r="PX343" s="38"/>
      <c r="PY343" s="38"/>
      <c r="PZ343" s="38"/>
      <c r="QA343" s="61"/>
      <c r="QB343" s="57"/>
      <c r="QC343" s="57"/>
      <c r="QD343" s="57"/>
      <c r="QE343" s="57"/>
      <c r="QF343" s="57"/>
      <c r="QG343" s="57" t="s">
        <v>360</v>
      </c>
      <c r="QH343" s="57"/>
      <c r="QI343" s="57"/>
      <c r="QJ343" s="57" t="s">
        <v>360</v>
      </c>
      <c r="QK343" s="57"/>
      <c r="QL343" s="57"/>
      <c r="QM343" s="57" t="s">
        <v>360</v>
      </c>
      <c r="QN343" s="57" t="s">
        <v>360</v>
      </c>
      <c r="QO343" s="57"/>
      <c r="QP343" s="38"/>
      <c r="QQ343" s="38"/>
      <c r="QR343" s="38"/>
      <c r="QS343" s="38"/>
      <c r="QT343" s="38"/>
      <c r="QU343" s="76"/>
      <c r="QV343" s="62"/>
      <c r="QW343" s="62"/>
      <c r="QX343" s="62"/>
      <c r="QY343" s="62"/>
      <c r="QZ343" s="62"/>
      <c r="RA343" s="62" t="s">
        <v>360</v>
      </c>
      <c r="RB343" s="62"/>
      <c r="RC343" s="62"/>
      <c r="RD343" s="62" t="s">
        <v>360</v>
      </c>
      <c r="RE343" s="62"/>
      <c r="RF343" s="62"/>
      <c r="RG343" s="62"/>
      <c r="RH343" s="62" t="s">
        <v>360</v>
      </c>
      <c r="RI343" s="62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7"/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7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7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7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7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7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7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7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7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7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7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7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7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7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7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7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7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7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F343" s="85" t="str">
        <f t="shared" si="1110"/>
        <v/>
      </c>
      <c r="AGG343" s="85" t="str">
        <f t="shared" si="1111"/>
        <v/>
      </c>
      <c r="AGH343" s="85">
        <f t="shared" si="1112"/>
        <v>3</v>
      </c>
      <c r="AGL343" s="36" t="str">
        <f t="shared" si="1123"/>
        <v/>
      </c>
      <c r="AGM343" s="36" t="str">
        <f t="shared" si="1113"/>
        <v/>
      </c>
      <c r="AGN343" s="39">
        <f t="shared" si="1124"/>
        <v>27</v>
      </c>
      <c r="AGO343" s="36" t="str">
        <f t="shared" si="1125"/>
        <v/>
      </c>
      <c r="AGP343" s="36" t="str">
        <f t="shared" si="1114"/>
        <v/>
      </c>
      <c r="AGQ343" s="39">
        <f t="shared" si="1126"/>
        <v>52</v>
      </c>
      <c r="AGR343" s="36" t="str">
        <f t="shared" si="1127"/>
        <v/>
      </c>
      <c r="AGS343" s="36" t="str">
        <f t="shared" si="1115"/>
        <v/>
      </c>
      <c r="AGT343" s="39">
        <f t="shared" si="1128"/>
        <v>43</v>
      </c>
      <c r="AGU343" s="36" t="str">
        <f t="shared" si="1129"/>
        <v/>
      </c>
      <c r="AGV343" s="36" t="str">
        <f t="shared" si="1116"/>
        <v/>
      </c>
      <c r="AGW343" s="39">
        <f t="shared" si="1130"/>
        <v>14</v>
      </c>
      <c r="AGX343" s="36" t="str">
        <f t="shared" si="1131"/>
        <v/>
      </c>
      <c r="AGY343" s="36" t="str">
        <f t="shared" si="1117"/>
        <v/>
      </c>
      <c r="AGZ343" s="39">
        <f t="shared" si="1132"/>
        <v>11</v>
      </c>
      <c r="AHA343" s="36" t="str">
        <f t="shared" si="1133"/>
        <v/>
      </c>
      <c r="AHB343" s="36" t="str">
        <f t="shared" si="1118"/>
        <v/>
      </c>
      <c r="AHC343" s="39">
        <f t="shared" si="1134"/>
        <v>7</v>
      </c>
      <c r="AHD343" s="36" t="str">
        <f t="shared" si="1135"/>
        <v/>
      </c>
      <c r="AHE343" s="36" t="str">
        <f t="shared" si="1119"/>
        <v/>
      </c>
      <c r="AHF343" s="39" t="str">
        <f t="shared" si="1136"/>
        <v/>
      </c>
      <c r="AHG343" s="36" t="str">
        <f t="shared" si="1137"/>
        <v/>
      </c>
      <c r="AHH343" s="36" t="str">
        <f t="shared" si="1120"/>
        <v/>
      </c>
      <c r="AHI343" s="39" t="str">
        <f t="shared" si="1138"/>
        <v/>
      </c>
      <c r="AHJ343" s="36" t="str">
        <f t="shared" si="1139"/>
        <v/>
      </c>
      <c r="AHK343" s="36" t="str">
        <f t="shared" si="1121"/>
        <v/>
      </c>
      <c r="AHL343" s="39" t="str">
        <f t="shared" si="1140"/>
        <v/>
      </c>
      <c r="AHM343" s="36" t="str">
        <f t="shared" si="1141"/>
        <v/>
      </c>
      <c r="AHN343" s="36" t="str">
        <f t="shared" si="1122"/>
        <v/>
      </c>
      <c r="AHO343" s="39" t="str">
        <f t="shared" si="1142"/>
        <v/>
      </c>
    </row>
    <row r="344" spans="1:918" s="5" customFormat="1" outlineLevel="1" x14ac:dyDescent="0.25">
      <c r="A344" s="35">
        <v>9</v>
      </c>
      <c r="B344" s="48" t="s">
        <v>203</v>
      </c>
      <c r="C344" s="37"/>
      <c r="D344" s="35"/>
      <c r="E344" s="35"/>
      <c r="F344" s="35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38"/>
      <c r="U344" s="38"/>
      <c r="V344" s="38"/>
      <c r="W344" s="61"/>
      <c r="X344" s="57"/>
      <c r="Y344" s="57"/>
      <c r="Z344" s="57"/>
      <c r="AA344" s="57"/>
      <c r="AB344" s="57"/>
      <c r="AC344" s="57"/>
      <c r="AD344" s="57"/>
      <c r="AE344" s="57"/>
      <c r="AF344" s="57"/>
      <c r="AG344" s="57" t="s">
        <v>360</v>
      </c>
      <c r="AH344" s="57"/>
      <c r="AI344" s="57"/>
      <c r="AJ344" s="57"/>
      <c r="AK344" s="57" t="s">
        <v>360</v>
      </c>
      <c r="AL344" s="57" t="s">
        <v>360</v>
      </c>
      <c r="AM344" s="57" t="s">
        <v>360</v>
      </c>
      <c r="AN344" s="38"/>
      <c r="AO344" s="38"/>
      <c r="AP344" s="38"/>
      <c r="AQ344" s="57"/>
      <c r="AR344" s="57"/>
      <c r="AS344" s="57"/>
      <c r="AT344" s="57"/>
      <c r="AU344" s="57"/>
      <c r="AV344" s="57" t="s">
        <v>360</v>
      </c>
      <c r="AW344" s="57" t="s">
        <v>360</v>
      </c>
      <c r="AX344" s="57"/>
      <c r="AY344" s="57" t="s">
        <v>360</v>
      </c>
      <c r="AZ344" s="57"/>
      <c r="BA344" s="57" t="s">
        <v>360</v>
      </c>
      <c r="BB344" s="57"/>
      <c r="BC344" s="57"/>
      <c r="BD344" s="57"/>
      <c r="BE344" s="57" t="s">
        <v>360</v>
      </c>
      <c r="BF344" s="57"/>
      <c r="BG344" s="57"/>
      <c r="BH344" s="57"/>
      <c r="BI344" s="38"/>
      <c r="BJ344" s="38"/>
      <c r="BK344" s="61"/>
      <c r="BL344" s="57"/>
      <c r="BM344" s="57"/>
      <c r="BN344" s="57" t="s">
        <v>360</v>
      </c>
      <c r="BO344" s="57"/>
      <c r="BP344" s="57"/>
      <c r="BQ344" s="57"/>
      <c r="BR344" s="57"/>
      <c r="BS344" s="57"/>
      <c r="BT344" s="57" t="s">
        <v>360</v>
      </c>
      <c r="BU344" s="57"/>
      <c r="BV344" s="57"/>
      <c r="BW344" s="57"/>
      <c r="BX344" s="57"/>
      <c r="BY344" s="57"/>
      <c r="BZ344" s="57"/>
      <c r="CA344" s="57"/>
      <c r="CB344" s="57"/>
      <c r="CC344" s="38"/>
      <c r="CD344" s="38"/>
      <c r="CE344" s="57" t="s">
        <v>360</v>
      </c>
      <c r="CF344" s="57" t="s">
        <v>360</v>
      </c>
      <c r="CG344" s="57" t="s">
        <v>360</v>
      </c>
      <c r="CH344" s="57" t="s">
        <v>360</v>
      </c>
      <c r="CI344" s="57"/>
      <c r="CJ344" s="57" t="s">
        <v>360</v>
      </c>
      <c r="CK344" s="57" t="s">
        <v>360</v>
      </c>
      <c r="CL344" s="57"/>
      <c r="CM344" s="57" t="s">
        <v>360</v>
      </c>
      <c r="CN344" s="57" t="s">
        <v>360</v>
      </c>
      <c r="CO344" s="57" t="s">
        <v>360</v>
      </c>
      <c r="CP344" s="57"/>
      <c r="CQ344" s="57"/>
      <c r="CR344" s="57" t="s">
        <v>360</v>
      </c>
      <c r="CS344" s="57" t="s">
        <v>360</v>
      </c>
      <c r="CT344" s="57" t="s">
        <v>360</v>
      </c>
      <c r="CU344" s="57" t="s">
        <v>360</v>
      </c>
      <c r="CV344" s="38"/>
      <c r="CW344" s="38"/>
      <c r="CX344" s="38"/>
      <c r="CY344" s="61"/>
      <c r="CZ344" s="57" t="s">
        <v>360</v>
      </c>
      <c r="DA344" s="57" t="s">
        <v>360</v>
      </c>
      <c r="DB344" s="57" t="s">
        <v>360</v>
      </c>
      <c r="DC344" s="57"/>
      <c r="DD344" s="57" t="s">
        <v>360</v>
      </c>
      <c r="DE344" s="57" t="s">
        <v>360</v>
      </c>
      <c r="DF344" s="57"/>
      <c r="DG344" s="57" t="s">
        <v>360</v>
      </c>
      <c r="DH344" s="57" t="s">
        <v>360</v>
      </c>
      <c r="DI344" s="57" t="s">
        <v>360</v>
      </c>
      <c r="DJ344" s="57"/>
      <c r="DK344" s="57"/>
      <c r="DL344" s="57" t="s">
        <v>360</v>
      </c>
      <c r="DM344" s="57" t="s">
        <v>360</v>
      </c>
      <c r="DN344" s="57" t="s">
        <v>360</v>
      </c>
      <c r="DO344" s="57" t="s">
        <v>360</v>
      </c>
      <c r="DP344" s="57"/>
      <c r="DQ344" s="38"/>
      <c r="DR344" s="38"/>
      <c r="DS344" s="57" t="s">
        <v>360</v>
      </c>
      <c r="DT344" s="57" t="s">
        <v>360</v>
      </c>
      <c r="DU344" s="57" t="s">
        <v>360</v>
      </c>
      <c r="DV344" s="57" t="s">
        <v>360</v>
      </c>
      <c r="DW344" s="57"/>
      <c r="DX344" s="57"/>
      <c r="DY344" s="57"/>
      <c r="DZ344" s="57"/>
      <c r="EA344" s="57" t="s">
        <v>360</v>
      </c>
      <c r="EB344" s="57" t="s">
        <v>360</v>
      </c>
      <c r="EC344" s="57" t="s">
        <v>360</v>
      </c>
      <c r="ED344" s="57"/>
      <c r="EE344" s="57"/>
      <c r="EF344" s="57" t="s">
        <v>360</v>
      </c>
      <c r="EG344" s="57" t="s">
        <v>360</v>
      </c>
      <c r="EH344" s="57" t="s">
        <v>360</v>
      </c>
      <c r="EI344" s="57" t="s">
        <v>360</v>
      </c>
      <c r="EJ344" s="38"/>
      <c r="EK344" s="38"/>
      <c r="EL344" s="38"/>
      <c r="EM344" s="57" t="s">
        <v>360</v>
      </c>
      <c r="EN344" s="57" t="s">
        <v>360</v>
      </c>
      <c r="EO344" s="57" t="s">
        <v>360</v>
      </c>
      <c r="EP344" s="57" t="s">
        <v>360</v>
      </c>
      <c r="EQ344" s="57"/>
      <c r="ER344" s="57" t="s">
        <v>360</v>
      </c>
      <c r="ES344" s="57"/>
      <c r="ET344" s="57"/>
      <c r="EU344" s="57" t="s">
        <v>360</v>
      </c>
      <c r="EV344" s="57" t="s">
        <v>360</v>
      </c>
      <c r="EW344" s="57" t="s">
        <v>360</v>
      </c>
      <c r="EX344" s="57"/>
      <c r="EY344" s="57"/>
      <c r="EZ344" s="57" t="s">
        <v>360</v>
      </c>
      <c r="FA344" s="57" t="s">
        <v>360</v>
      </c>
      <c r="FB344" s="57" t="s">
        <v>360</v>
      </c>
      <c r="FC344" s="57" t="s">
        <v>360</v>
      </c>
      <c r="FD344" s="38"/>
      <c r="FE344" s="38"/>
      <c r="FF344" s="38"/>
      <c r="FG344" s="57" t="s">
        <v>360</v>
      </c>
      <c r="FH344" s="57" t="s">
        <v>360</v>
      </c>
      <c r="FI344" s="57" t="s">
        <v>360</v>
      </c>
      <c r="FJ344" s="57" t="s">
        <v>360</v>
      </c>
      <c r="FK344" s="57"/>
      <c r="FL344" s="57" t="s">
        <v>360</v>
      </c>
      <c r="FM344" s="57" t="s">
        <v>360</v>
      </c>
      <c r="FN344" s="57"/>
      <c r="FO344" s="57" t="s">
        <v>360</v>
      </c>
      <c r="FP344" s="57" t="s">
        <v>360</v>
      </c>
      <c r="FQ344" s="57" t="s">
        <v>360</v>
      </c>
      <c r="FR344" s="57"/>
      <c r="FS344" s="57"/>
      <c r="FT344" s="57" t="s">
        <v>360</v>
      </c>
      <c r="FU344" s="57" t="s">
        <v>360</v>
      </c>
      <c r="FV344" s="57" t="s">
        <v>360</v>
      </c>
      <c r="FW344" s="57" t="s">
        <v>360</v>
      </c>
      <c r="FX344" s="38"/>
      <c r="FY344" s="38"/>
      <c r="FZ344" s="38"/>
      <c r="GA344" s="61"/>
      <c r="GB344" s="57" t="s">
        <v>360</v>
      </c>
      <c r="GC344" s="57" t="s">
        <v>360</v>
      </c>
      <c r="GD344" s="57" t="s">
        <v>360</v>
      </c>
      <c r="GE344" s="57"/>
      <c r="GF344" s="57" t="s">
        <v>360</v>
      </c>
      <c r="GG344" s="57" t="s">
        <v>360</v>
      </c>
      <c r="GH344" s="57"/>
      <c r="GI344" s="57"/>
      <c r="GJ344" s="57"/>
      <c r="GK344" s="57"/>
      <c r="GL344" s="57"/>
      <c r="GM344" s="57"/>
      <c r="GN344" s="57" t="s">
        <v>360</v>
      </c>
      <c r="GO344" s="57"/>
      <c r="GP344" s="57"/>
      <c r="GQ344" s="57" t="s">
        <v>360</v>
      </c>
      <c r="GR344" s="38"/>
      <c r="GS344" s="38"/>
      <c r="GT344" s="38"/>
      <c r="GU344" s="57" t="s">
        <v>360</v>
      </c>
      <c r="GV344" s="57" t="s">
        <v>360</v>
      </c>
      <c r="GW344" s="57" t="s">
        <v>360</v>
      </c>
      <c r="GX344" s="57" t="s">
        <v>360</v>
      </c>
      <c r="GY344" s="57"/>
      <c r="GZ344" s="57" t="s">
        <v>360</v>
      </c>
      <c r="HA344" s="57"/>
      <c r="HB344" s="57"/>
      <c r="HC344" s="57" t="s">
        <v>360</v>
      </c>
      <c r="HD344" s="57" t="s">
        <v>360</v>
      </c>
      <c r="HE344" s="57" t="s">
        <v>360</v>
      </c>
      <c r="HF344" s="57"/>
      <c r="HG344" s="57"/>
      <c r="HH344" s="57" t="s">
        <v>360</v>
      </c>
      <c r="HI344" s="57" t="s">
        <v>360</v>
      </c>
      <c r="HJ344" s="57" t="s">
        <v>360</v>
      </c>
      <c r="HK344" s="57" t="s">
        <v>360</v>
      </c>
      <c r="HL344" s="57"/>
      <c r="HM344" s="57"/>
      <c r="HN344" s="38"/>
      <c r="HO344" s="61"/>
      <c r="HP344" s="57" t="s">
        <v>360</v>
      </c>
      <c r="HQ344" s="57"/>
      <c r="HR344" s="57"/>
      <c r="HS344" s="57"/>
      <c r="HT344" s="57" t="s">
        <v>360</v>
      </c>
      <c r="HU344" s="57"/>
      <c r="HV344" s="57"/>
      <c r="HW344" s="57"/>
      <c r="HX344" s="57"/>
      <c r="HY344" s="57"/>
      <c r="HZ344" s="57"/>
      <c r="IA344" s="57"/>
      <c r="IB344" s="57" t="s">
        <v>360</v>
      </c>
      <c r="IC344" s="57"/>
      <c r="ID344" s="57"/>
      <c r="IE344" s="57" t="s">
        <v>360</v>
      </c>
      <c r="IF344" s="38"/>
      <c r="IG344" s="38"/>
      <c r="IH344" s="38"/>
      <c r="II344" s="57"/>
      <c r="IJ344" s="57"/>
      <c r="IK344" s="57"/>
      <c r="IL344" s="57"/>
      <c r="IM344" s="57"/>
      <c r="IN344" s="57" t="s">
        <v>360</v>
      </c>
      <c r="IO344" s="57" t="s">
        <v>360</v>
      </c>
      <c r="IP344" s="57"/>
      <c r="IQ344" s="57"/>
      <c r="IR344" s="57" t="s">
        <v>360</v>
      </c>
      <c r="IS344" s="57" t="s">
        <v>360</v>
      </c>
      <c r="IT344" s="57"/>
      <c r="IU344" s="57"/>
      <c r="IV344" s="57"/>
      <c r="IW344" s="57"/>
      <c r="IX344" s="57"/>
      <c r="IY344" s="57" t="s">
        <v>360</v>
      </c>
      <c r="IZ344" s="57"/>
      <c r="JA344" s="38"/>
      <c r="JB344" s="38"/>
      <c r="JC344" s="61"/>
      <c r="JD344" s="57"/>
      <c r="JE344" s="57"/>
      <c r="JF344" s="57" t="s">
        <v>360</v>
      </c>
      <c r="JG344" s="57"/>
      <c r="JH344" s="57"/>
      <c r="JI344" s="57"/>
      <c r="JJ344" s="57"/>
      <c r="JK344" s="57"/>
      <c r="JL344" s="57"/>
      <c r="JM344" s="57" t="s">
        <v>360</v>
      </c>
      <c r="JN344" s="57"/>
      <c r="JO344" s="57"/>
      <c r="JP344" s="57"/>
      <c r="JQ344" s="57" t="s">
        <v>360</v>
      </c>
      <c r="JR344" s="57" t="s">
        <v>360</v>
      </c>
      <c r="JS344" s="57" t="s">
        <v>360</v>
      </c>
      <c r="JT344" s="57"/>
      <c r="JU344" s="38"/>
      <c r="JV344" s="38"/>
      <c r="JW344" s="61"/>
      <c r="JX344" s="57" t="s">
        <v>360</v>
      </c>
      <c r="JY344" s="57"/>
      <c r="JZ344" s="57"/>
      <c r="KA344" s="57"/>
      <c r="KB344" s="57"/>
      <c r="KC344" s="57" t="s">
        <v>360</v>
      </c>
      <c r="KD344" s="57"/>
      <c r="KE344" s="57"/>
      <c r="KF344" s="57" t="s">
        <v>360</v>
      </c>
      <c r="KG344" s="57"/>
      <c r="KH344" s="57"/>
      <c r="KI344" s="57"/>
      <c r="KJ344" s="57" t="s">
        <v>360</v>
      </c>
      <c r="KK344" s="57" t="s">
        <v>360</v>
      </c>
      <c r="KL344" s="57" t="s">
        <v>360</v>
      </c>
      <c r="KM344" s="57" t="s">
        <v>360</v>
      </c>
      <c r="KN344" s="57"/>
      <c r="KO344" s="57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61"/>
      <c r="NT344" s="57"/>
      <c r="NU344" s="57"/>
      <c r="NV344" s="57" t="s">
        <v>360</v>
      </c>
      <c r="NW344" s="57"/>
      <c r="NX344" s="57" t="s">
        <v>360</v>
      </c>
      <c r="NY344" s="57"/>
      <c r="NZ344" s="57"/>
      <c r="OA344" s="57"/>
      <c r="OB344" s="57"/>
      <c r="OC344" s="57"/>
      <c r="OD344" s="57"/>
      <c r="OE344" s="57"/>
      <c r="OF344" s="57" t="s">
        <v>360</v>
      </c>
      <c r="OG344" s="57"/>
      <c r="OH344" s="57"/>
      <c r="OI344" s="57" t="s">
        <v>360</v>
      </c>
      <c r="OJ344" s="57"/>
      <c r="OK344" s="38"/>
      <c r="OL344" s="38"/>
      <c r="OM344" s="61"/>
      <c r="ON344" s="57"/>
      <c r="OO344" s="57"/>
      <c r="OP344" s="57"/>
      <c r="OQ344" s="57" t="s">
        <v>360</v>
      </c>
      <c r="OR344" s="57" t="s">
        <v>360</v>
      </c>
      <c r="OS344" s="57" t="s">
        <v>360</v>
      </c>
      <c r="OT344" s="57"/>
      <c r="OU344" s="57"/>
      <c r="OV344" s="57"/>
      <c r="OW344" s="57"/>
      <c r="OX344" s="57"/>
      <c r="OY344" s="57" t="s">
        <v>360</v>
      </c>
      <c r="OZ344" s="57"/>
      <c r="PA344" s="57"/>
      <c r="PB344" s="57"/>
      <c r="PC344" s="38"/>
      <c r="PD344" s="38"/>
      <c r="PE344" s="38"/>
      <c r="PF344" s="38"/>
      <c r="PG344" s="61"/>
      <c r="PH344" s="57"/>
      <c r="PI344" s="57"/>
      <c r="PJ344" s="57"/>
      <c r="PK344" s="57"/>
      <c r="PL344" s="57"/>
      <c r="PM344" s="57"/>
      <c r="PN344" s="57"/>
      <c r="PO344" s="57"/>
      <c r="PP344" s="57"/>
      <c r="PQ344" s="57"/>
      <c r="PR344" s="57"/>
      <c r="PS344" s="57"/>
      <c r="PT344" s="38"/>
      <c r="PU344" s="38"/>
      <c r="PV344" s="38"/>
      <c r="PW344" s="38"/>
      <c r="PX344" s="38"/>
      <c r="PY344" s="38"/>
      <c r="PZ344" s="38"/>
      <c r="QA344" s="61"/>
      <c r="QB344" s="57"/>
      <c r="QC344" s="57"/>
      <c r="QD344" s="57"/>
      <c r="QE344" s="57"/>
      <c r="QF344" s="57"/>
      <c r="QG344" s="57"/>
      <c r="QH344" s="57"/>
      <c r="QI344" s="57"/>
      <c r="QJ344" s="57"/>
      <c r="QK344" s="57"/>
      <c r="QL344" s="57"/>
      <c r="QM344" s="57" t="s">
        <v>360</v>
      </c>
      <c r="QN344" s="57"/>
      <c r="QO344" s="57"/>
      <c r="QP344" s="38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7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7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7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7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7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7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7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7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7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7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7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7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7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7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7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7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7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7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F344" s="85" t="str">
        <f t="shared" si="1110"/>
        <v/>
      </c>
      <c r="AGG344" s="85" t="str">
        <f t="shared" si="1111"/>
        <v/>
      </c>
      <c r="AGH344" s="85" t="str">
        <f t="shared" si="1112"/>
        <v/>
      </c>
      <c r="AGL344" s="36" t="str">
        <f t="shared" si="1123"/>
        <v/>
      </c>
      <c r="AGM344" s="36" t="str">
        <f t="shared" si="1113"/>
        <v/>
      </c>
      <c r="AGN344" s="39">
        <f t="shared" si="1124"/>
        <v>20</v>
      </c>
      <c r="AGO344" s="36" t="str">
        <f t="shared" si="1125"/>
        <v/>
      </c>
      <c r="AGP344" s="36" t="str">
        <f t="shared" si="1114"/>
        <v/>
      </c>
      <c r="AGQ344" s="39">
        <f t="shared" si="1126"/>
        <v>52</v>
      </c>
      <c r="AGR344" s="36" t="str">
        <f t="shared" si="1127"/>
        <v/>
      </c>
      <c r="AGS344" s="36" t="str">
        <f t="shared" si="1115"/>
        <v/>
      </c>
      <c r="AGT344" s="39">
        <f t="shared" si="1128"/>
        <v>29</v>
      </c>
      <c r="AGU344" s="36" t="str">
        <f t="shared" si="1129"/>
        <v/>
      </c>
      <c r="AGV344" s="36" t="str">
        <f t="shared" si="1116"/>
        <v/>
      </c>
      <c r="AGW344" s="39">
        <f t="shared" si="1130"/>
        <v>11</v>
      </c>
      <c r="AGX344" s="36" t="str">
        <f t="shared" si="1131"/>
        <v/>
      </c>
      <c r="AGY344" s="36" t="str">
        <f t="shared" si="1117"/>
        <v/>
      </c>
      <c r="AGZ344" s="39">
        <f t="shared" si="1132"/>
        <v>8</v>
      </c>
      <c r="AHA344" s="36" t="str">
        <f t="shared" si="1133"/>
        <v/>
      </c>
      <c r="AHB344" s="36" t="str">
        <f t="shared" si="1118"/>
        <v/>
      </c>
      <c r="AHC344" s="39">
        <f t="shared" si="1134"/>
        <v>1</v>
      </c>
      <c r="AHD344" s="36" t="str">
        <f t="shared" si="1135"/>
        <v/>
      </c>
      <c r="AHE344" s="36" t="str">
        <f t="shared" si="1119"/>
        <v/>
      </c>
      <c r="AHF344" s="39" t="str">
        <f t="shared" si="1136"/>
        <v/>
      </c>
      <c r="AHG344" s="36" t="str">
        <f t="shared" si="1137"/>
        <v/>
      </c>
      <c r="AHH344" s="36" t="str">
        <f t="shared" si="1120"/>
        <v/>
      </c>
      <c r="AHI344" s="39" t="str">
        <f t="shared" si="1138"/>
        <v/>
      </c>
      <c r="AHJ344" s="36" t="str">
        <f t="shared" si="1139"/>
        <v/>
      </c>
      <c r="AHK344" s="36" t="str">
        <f t="shared" si="1121"/>
        <v/>
      </c>
      <c r="AHL344" s="39" t="str">
        <f t="shared" si="1140"/>
        <v/>
      </c>
      <c r="AHM344" s="36" t="str">
        <f t="shared" si="1141"/>
        <v/>
      </c>
      <c r="AHN344" s="36" t="str">
        <f t="shared" si="1122"/>
        <v/>
      </c>
      <c r="AHO344" s="39" t="str">
        <f t="shared" si="1142"/>
        <v/>
      </c>
    </row>
    <row r="345" spans="1:918" s="5" customFormat="1" outlineLevel="1" x14ac:dyDescent="0.25">
      <c r="A345" s="35">
        <f t="shared" si="1143"/>
        <v>10</v>
      </c>
      <c r="B345" s="48" t="s">
        <v>204</v>
      </c>
      <c r="C345" s="37"/>
      <c r="D345" s="35"/>
      <c r="E345" s="35"/>
      <c r="F345" s="35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38"/>
      <c r="U345" s="38"/>
      <c r="V345" s="38"/>
      <c r="W345" s="61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38"/>
      <c r="AO345" s="38"/>
      <c r="AP345" s="38"/>
      <c r="AQ345" s="57" t="s">
        <v>369</v>
      </c>
      <c r="AR345" s="57" t="s">
        <v>369</v>
      </c>
      <c r="AS345" s="57" t="s">
        <v>369</v>
      </c>
      <c r="AT345" s="57" t="s">
        <v>369</v>
      </c>
      <c r="AU345" s="57"/>
      <c r="AV345" s="57" t="s">
        <v>369</v>
      </c>
      <c r="AW345" s="57" t="s">
        <v>369</v>
      </c>
      <c r="AX345" s="57"/>
      <c r="AY345" s="57" t="s">
        <v>369</v>
      </c>
      <c r="AZ345" s="57" t="s">
        <v>369</v>
      </c>
      <c r="BA345" s="57" t="s">
        <v>369</v>
      </c>
      <c r="BB345" s="57"/>
      <c r="BC345" s="57"/>
      <c r="BD345" s="57" t="s">
        <v>369</v>
      </c>
      <c r="BE345" s="57" t="s">
        <v>369</v>
      </c>
      <c r="BF345" s="57"/>
      <c r="BG345" s="57" t="s">
        <v>369</v>
      </c>
      <c r="BH345" s="57"/>
      <c r="BI345" s="38"/>
      <c r="BJ345" s="38"/>
      <c r="BK345" s="61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57"/>
      <c r="CB345" s="57"/>
      <c r="CC345" s="38"/>
      <c r="CD345" s="38"/>
      <c r="CE345" s="57"/>
      <c r="CF345" s="57"/>
      <c r="CG345" s="57"/>
      <c r="CH345" s="57"/>
      <c r="CI345" s="57"/>
      <c r="CJ345" s="57"/>
      <c r="CK345" s="57"/>
      <c r="CL345" s="57"/>
      <c r="CM345" s="57"/>
      <c r="CN345" s="57"/>
      <c r="CO345" s="57"/>
      <c r="CP345" s="57"/>
      <c r="CQ345" s="57"/>
      <c r="CR345" s="57"/>
      <c r="CS345" s="57"/>
      <c r="CT345" s="57"/>
      <c r="CU345" s="57"/>
      <c r="CV345" s="38"/>
      <c r="CW345" s="38"/>
      <c r="CX345" s="38"/>
      <c r="CY345" s="61"/>
      <c r="CZ345" s="57"/>
      <c r="DA345" s="57"/>
      <c r="DB345" s="57"/>
      <c r="DC345" s="57"/>
      <c r="DD345" s="57"/>
      <c r="DE345" s="57"/>
      <c r="DF345" s="57"/>
      <c r="DG345" s="57"/>
      <c r="DH345" s="57"/>
      <c r="DI345" s="57"/>
      <c r="DJ345" s="57"/>
      <c r="DK345" s="57"/>
      <c r="DL345" s="57"/>
      <c r="DM345" s="57"/>
      <c r="DN345" s="57"/>
      <c r="DO345" s="57"/>
      <c r="DP345" s="57"/>
      <c r="DQ345" s="38"/>
      <c r="DR345" s="38"/>
      <c r="DS345" s="57"/>
      <c r="DT345" s="57"/>
      <c r="DU345" s="57"/>
      <c r="DV345" s="57"/>
      <c r="DW345" s="57"/>
      <c r="DX345" s="57"/>
      <c r="DY345" s="57"/>
      <c r="DZ345" s="57"/>
      <c r="EA345" s="57"/>
      <c r="EB345" s="57"/>
      <c r="EC345" s="57"/>
      <c r="ED345" s="57"/>
      <c r="EE345" s="57"/>
      <c r="EF345" s="57"/>
      <c r="EG345" s="57"/>
      <c r="EH345" s="57"/>
      <c r="EI345" s="57"/>
      <c r="EJ345" s="38"/>
      <c r="EK345" s="38"/>
      <c r="EL345" s="38"/>
      <c r="EM345" s="61"/>
      <c r="EN345" s="57"/>
      <c r="EO345" s="57"/>
      <c r="EP345" s="57"/>
      <c r="EQ345" s="57"/>
      <c r="ER345" s="57"/>
      <c r="ES345" s="57"/>
      <c r="ET345" s="57"/>
      <c r="EU345" s="57"/>
      <c r="EV345" s="57"/>
      <c r="EW345" s="57"/>
      <c r="EX345" s="57"/>
      <c r="EY345" s="57"/>
      <c r="EZ345" s="57"/>
      <c r="FA345" s="57"/>
      <c r="FB345" s="57"/>
      <c r="FC345" s="57"/>
      <c r="FD345" s="38"/>
      <c r="FE345" s="38"/>
      <c r="FF345" s="38"/>
      <c r="FG345" s="57"/>
      <c r="FH345" s="57"/>
      <c r="FI345" s="57"/>
      <c r="FJ345" s="57"/>
      <c r="FK345" s="57"/>
      <c r="FL345" s="57"/>
      <c r="FM345" s="57"/>
      <c r="FN345" s="57"/>
      <c r="FO345" s="57"/>
      <c r="FP345" s="57"/>
      <c r="FQ345" s="57"/>
      <c r="FR345" s="57"/>
      <c r="FS345" s="57"/>
      <c r="FT345" s="57"/>
      <c r="FU345" s="57"/>
      <c r="FV345" s="57"/>
      <c r="FW345" s="57"/>
      <c r="FX345" s="38"/>
      <c r="FY345" s="38"/>
      <c r="FZ345" s="38"/>
      <c r="GA345" s="61"/>
      <c r="GB345" s="57"/>
      <c r="GC345" s="57"/>
      <c r="GD345" s="57"/>
      <c r="GE345" s="57"/>
      <c r="GF345" s="57"/>
      <c r="GG345" s="57"/>
      <c r="GH345" s="57"/>
      <c r="GI345" s="57"/>
      <c r="GJ345" s="57"/>
      <c r="GK345" s="57"/>
      <c r="GL345" s="57"/>
      <c r="GM345" s="57"/>
      <c r="GN345" s="57"/>
      <c r="GO345" s="57"/>
      <c r="GP345" s="57"/>
      <c r="GQ345" s="57"/>
      <c r="GR345" s="38"/>
      <c r="GS345" s="38"/>
      <c r="GT345" s="38"/>
      <c r="GU345" s="57"/>
      <c r="GV345" s="57"/>
      <c r="GW345" s="57"/>
      <c r="GX345" s="57"/>
      <c r="GY345" s="57"/>
      <c r="GZ345" s="57"/>
      <c r="HA345" s="57"/>
      <c r="HB345" s="57"/>
      <c r="HC345" s="57"/>
      <c r="HD345" s="57"/>
      <c r="HE345" s="57"/>
      <c r="HF345" s="57"/>
      <c r="HG345" s="57"/>
      <c r="HH345" s="57"/>
      <c r="HI345" s="57"/>
      <c r="HJ345" s="57"/>
      <c r="HK345" s="57"/>
      <c r="HL345" s="57"/>
      <c r="HM345" s="57"/>
      <c r="HN345" s="38"/>
      <c r="HO345" s="61"/>
      <c r="HP345" s="57"/>
      <c r="HQ345" s="57"/>
      <c r="HR345" s="57"/>
      <c r="HS345" s="57"/>
      <c r="HT345" s="57"/>
      <c r="HU345" s="57"/>
      <c r="HV345" s="57"/>
      <c r="HW345" s="57"/>
      <c r="HX345" s="57"/>
      <c r="HY345" s="57"/>
      <c r="HZ345" s="57"/>
      <c r="IA345" s="57"/>
      <c r="IB345" s="57"/>
      <c r="IC345" s="57"/>
      <c r="ID345" s="57"/>
      <c r="IE345" s="57"/>
      <c r="IF345" s="38"/>
      <c r="IG345" s="38"/>
      <c r="IH345" s="38"/>
      <c r="II345" s="37"/>
      <c r="IJ345" s="38"/>
      <c r="IK345" s="38"/>
      <c r="IL345" s="38"/>
      <c r="IM345" s="38"/>
      <c r="IN345" s="38"/>
      <c r="IO345" s="38"/>
      <c r="IP345" s="38"/>
      <c r="IQ345" s="38"/>
      <c r="IR345" s="38"/>
      <c r="IS345" s="38"/>
      <c r="IT345" s="38"/>
      <c r="IU345" s="38"/>
      <c r="IV345" s="38"/>
      <c r="IW345" s="38"/>
      <c r="IX345" s="38"/>
      <c r="IY345" s="38"/>
      <c r="IZ345" s="38"/>
      <c r="JA345" s="38"/>
      <c r="JB345" s="38"/>
      <c r="JC345" s="61"/>
      <c r="JD345" s="57"/>
      <c r="JE345" s="57"/>
      <c r="JF345" s="57"/>
      <c r="JG345" s="57"/>
      <c r="JH345" s="57"/>
      <c r="JI345" s="57"/>
      <c r="JJ345" s="57"/>
      <c r="JK345" s="57"/>
      <c r="JL345" s="57"/>
      <c r="JM345" s="57"/>
      <c r="JN345" s="57"/>
      <c r="JO345" s="57"/>
      <c r="JP345" s="57"/>
      <c r="JQ345" s="57"/>
      <c r="JR345" s="57"/>
      <c r="JS345" s="57"/>
      <c r="JT345" s="57"/>
      <c r="JU345" s="38"/>
      <c r="JV345" s="38"/>
      <c r="JW345" s="61"/>
      <c r="JX345" s="57"/>
      <c r="JY345" s="57"/>
      <c r="JZ345" s="57"/>
      <c r="KA345" s="57"/>
      <c r="KB345" s="57"/>
      <c r="KC345" s="57"/>
      <c r="KD345" s="57"/>
      <c r="KE345" s="57"/>
      <c r="KF345" s="57"/>
      <c r="KG345" s="57"/>
      <c r="KH345" s="57"/>
      <c r="KI345" s="57"/>
      <c r="KJ345" s="57"/>
      <c r="KK345" s="57"/>
      <c r="KL345" s="57"/>
      <c r="KM345" s="57"/>
      <c r="KN345" s="57"/>
      <c r="KO345" s="57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61"/>
      <c r="NT345" s="57"/>
      <c r="NU345" s="57"/>
      <c r="NV345" s="57"/>
      <c r="NW345" s="57"/>
      <c r="NX345" s="57"/>
      <c r="NY345" s="57"/>
      <c r="NZ345" s="57"/>
      <c r="OA345" s="57"/>
      <c r="OB345" s="57"/>
      <c r="OC345" s="57"/>
      <c r="OD345" s="57"/>
      <c r="OE345" s="57"/>
      <c r="OF345" s="57"/>
      <c r="OG345" s="57"/>
      <c r="OH345" s="57"/>
      <c r="OI345" s="57"/>
      <c r="OJ345" s="57"/>
      <c r="OK345" s="38"/>
      <c r="OL345" s="38"/>
      <c r="OM345" s="37"/>
      <c r="ON345" s="38"/>
      <c r="OO345" s="38"/>
      <c r="OP345" s="38"/>
      <c r="OQ345" s="38"/>
      <c r="OR345" s="38"/>
      <c r="OS345" s="38"/>
      <c r="OT345" s="38"/>
      <c r="OU345" s="38"/>
      <c r="OV345" s="38"/>
      <c r="OW345" s="38"/>
      <c r="OX345" s="38"/>
      <c r="OY345" s="38"/>
      <c r="OZ345" s="38"/>
      <c r="PA345" s="38"/>
      <c r="PB345" s="38"/>
      <c r="PC345" s="38"/>
      <c r="PD345" s="38"/>
      <c r="PE345" s="38"/>
      <c r="PF345" s="38"/>
      <c r="PG345" s="61"/>
      <c r="PH345" s="57"/>
      <c r="PI345" s="57"/>
      <c r="PJ345" s="57"/>
      <c r="PK345" s="57"/>
      <c r="PL345" s="57"/>
      <c r="PM345" s="57"/>
      <c r="PN345" s="57"/>
      <c r="PO345" s="57"/>
      <c r="PP345" s="57"/>
      <c r="PQ345" s="57"/>
      <c r="PR345" s="57"/>
      <c r="PS345" s="57"/>
      <c r="PT345" s="38"/>
      <c r="PU345" s="38"/>
      <c r="PV345" s="38"/>
      <c r="PW345" s="38"/>
      <c r="PX345" s="38"/>
      <c r="PY345" s="38"/>
      <c r="PZ345" s="38"/>
      <c r="QA345" s="61"/>
      <c r="QB345" s="57"/>
      <c r="QC345" s="57"/>
      <c r="QD345" s="57"/>
      <c r="QE345" s="57"/>
      <c r="QF345" s="57"/>
      <c r="QG345" s="57"/>
      <c r="QH345" s="57"/>
      <c r="QI345" s="57"/>
      <c r="QJ345" s="57"/>
      <c r="QK345" s="57"/>
      <c r="QL345" s="57"/>
      <c r="QM345" s="57"/>
      <c r="QN345" s="57"/>
      <c r="QO345" s="57"/>
      <c r="QP345" s="38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7"/>
      <c r="SJ345" s="38"/>
      <c r="SK345" s="38"/>
      <c r="SL345" s="38"/>
      <c r="SM345" s="38"/>
      <c r="SN345" s="38"/>
      <c r="SO345" s="38"/>
      <c r="SP345" s="38"/>
      <c r="SQ345" s="38"/>
      <c r="SR345" s="38"/>
      <c r="SS345" s="38"/>
      <c r="ST345" s="38"/>
      <c r="SU345" s="38"/>
      <c r="SV345" s="38"/>
      <c r="SW345" s="38"/>
      <c r="SX345" s="38"/>
      <c r="SY345" s="38"/>
      <c r="SZ345" s="38"/>
      <c r="TA345" s="38"/>
      <c r="TB345" s="38"/>
      <c r="TC345" s="37"/>
      <c r="TD345" s="38"/>
      <c r="TE345" s="38"/>
      <c r="TF345" s="38"/>
      <c r="TG345" s="38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7"/>
      <c r="TX345" s="38"/>
      <c r="TY345" s="38"/>
      <c r="TZ345" s="38"/>
      <c r="UA345" s="38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7"/>
      <c r="UR345" s="38"/>
      <c r="US345" s="38"/>
      <c r="UT345" s="38"/>
      <c r="UU345" s="38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7"/>
      <c r="VL345" s="38"/>
      <c r="VM345" s="38"/>
      <c r="VN345" s="38"/>
      <c r="VO345" s="38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7"/>
      <c r="WF345" s="38"/>
      <c r="WG345" s="38"/>
      <c r="WH345" s="38"/>
      <c r="WI345" s="38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7"/>
      <c r="WZ345" s="38"/>
      <c r="XA345" s="38"/>
      <c r="XB345" s="38"/>
      <c r="XC345" s="38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7"/>
      <c r="XT345" s="38"/>
      <c r="XU345" s="38"/>
      <c r="XV345" s="38"/>
      <c r="XW345" s="38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7"/>
      <c r="YN345" s="38"/>
      <c r="YO345" s="38"/>
      <c r="YP345" s="38"/>
      <c r="YQ345" s="38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7"/>
      <c r="ZH345" s="38"/>
      <c r="ZI345" s="38"/>
      <c r="ZJ345" s="38"/>
      <c r="ZK345" s="38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7"/>
      <c r="AAB345" s="38"/>
      <c r="AAC345" s="38"/>
      <c r="AAD345" s="38"/>
      <c r="AAE345" s="38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7"/>
      <c r="AAV345" s="38"/>
      <c r="AAW345" s="38"/>
      <c r="AAX345" s="38"/>
      <c r="AAY345" s="38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7"/>
      <c r="ABP345" s="38"/>
      <c r="ABQ345" s="38"/>
      <c r="ABR345" s="38"/>
      <c r="ABS345" s="38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7"/>
      <c r="ACJ345" s="38"/>
      <c r="ACK345" s="38"/>
      <c r="ACL345" s="38"/>
      <c r="ACM345" s="38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7"/>
      <c r="ADD345" s="38"/>
      <c r="ADE345" s="38"/>
      <c r="ADF345" s="38"/>
      <c r="ADG345" s="38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7"/>
      <c r="ADX345" s="38"/>
      <c r="ADY345" s="38"/>
      <c r="ADZ345" s="38"/>
      <c r="AEA345" s="38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7"/>
      <c r="AER345" s="38"/>
      <c r="AES345" s="38"/>
      <c r="AET345" s="38"/>
      <c r="AEU345" s="38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7"/>
      <c r="AFL345" s="38"/>
      <c r="AFM345" s="38"/>
      <c r="AFN345" s="38"/>
      <c r="AFO345" s="38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F345" s="85" t="str">
        <f t="shared" si="1110"/>
        <v/>
      </c>
      <c r="AGG345" s="85" t="str">
        <f t="shared" si="1111"/>
        <v/>
      </c>
      <c r="AGH345" s="85" t="str">
        <f t="shared" si="1112"/>
        <v/>
      </c>
      <c r="AGL345" s="36">
        <f t="shared" si="1123"/>
        <v>12</v>
      </c>
      <c r="AGM345" s="36" t="str">
        <f t="shared" si="1113"/>
        <v/>
      </c>
      <c r="AGN345" s="39" t="str">
        <f t="shared" si="1124"/>
        <v/>
      </c>
      <c r="AGO345" s="36" t="str">
        <f t="shared" si="1125"/>
        <v/>
      </c>
      <c r="AGP345" s="36" t="str">
        <f t="shared" si="1114"/>
        <v/>
      </c>
      <c r="AGQ345" s="39" t="str">
        <f t="shared" si="1126"/>
        <v/>
      </c>
      <c r="AGR345" s="36" t="str">
        <f t="shared" si="1127"/>
        <v/>
      </c>
      <c r="AGS345" s="36" t="str">
        <f t="shared" si="1115"/>
        <v/>
      </c>
      <c r="AGT345" s="39" t="str">
        <f t="shared" si="1128"/>
        <v/>
      </c>
      <c r="AGU345" s="36" t="str">
        <f t="shared" si="1129"/>
        <v/>
      </c>
      <c r="AGV345" s="36" t="str">
        <f t="shared" si="1116"/>
        <v/>
      </c>
      <c r="AGW345" s="39" t="str">
        <f t="shared" si="1130"/>
        <v/>
      </c>
      <c r="AGX345" s="36" t="str">
        <f t="shared" si="1131"/>
        <v/>
      </c>
      <c r="AGY345" s="36" t="str">
        <f t="shared" si="1117"/>
        <v/>
      </c>
      <c r="AGZ345" s="39" t="str">
        <f t="shared" si="1132"/>
        <v/>
      </c>
      <c r="AHA345" s="36" t="str">
        <f t="shared" si="1133"/>
        <v/>
      </c>
      <c r="AHB345" s="36" t="str">
        <f t="shared" si="1118"/>
        <v/>
      </c>
      <c r="AHC345" s="39" t="str">
        <f t="shared" si="1134"/>
        <v/>
      </c>
      <c r="AHD345" s="36" t="str">
        <f t="shared" si="1135"/>
        <v/>
      </c>
      <c r="AHE345" s="36" t="str">
        <f t="shared" si="1119"/>
        <v/>
      </c>
      <c r="AHF345" s="39" t="str">
        <f t="shared" si="1136"/>
        <v/>
      </c>
      <c r="AHG345" s="36" t="str">
        <f t="shared" si="1137"/>
        <v/>
      </c>
      <c r="AHH345" s="36" t="str">
        <f t="shared" si="1120"/>
        <v/>
      </c>
      <c r="AHI345" s="39" t="str">
        <f t="shared" si="1138"/>
        <v/>
      </c>
      <c r="AHJ345" s="36" t="str">
        <f t="shared" si="1139"/>
        <v/>
      </c>
      <c r="AHK345" s="36" t="str">
        <f t="shared" si="1121"/>
        <v/>
      </c>
      <c r="AHL345" s="39" t="str">
        <f t="shared" si="1140"/>
        <v/>
      </c>
      <c r="AHM345" s="36" t="str">
        <f t="shared" si="1141"/>
        <v/>
      </c>
      <c r="AHN345" s="36" t="str">
        <f t="shared" si="1122"/>
        <v/>
      </c>
      <c r="AHO345" s="39" t="str">
        <f t="shared" si="1142"/>
        <v/>
      </c>
    </row>
    <row r="346" spans="1:918" s="5" customFormat="1" outlineLevel="1" x14ac:dyDescent="0.25">
      <c r="A346" s="35">
        <f t="shared" si="1143"/>
        <v>11</v>
      </c>
      <c r="B346" s="36"/>
      <c r="C346" s="37"/>
      <c r="D346" s="35"/>
      <c r="E346" s="35"/>
      <c r="F346" s="35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7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7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7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7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  <c r="CU346" s="38"/>
      <c r="CV346" s="38"/>
      <c r="CW346" s="38"/>
      <c r="CX346" s="38"/>
      <c r="CY346" s="37"/>
      <c r="CZ346" s="38"/>
      <c r="DA346" s="38"/>
      <c r="DB346" s="38"/>
      <c r="DC346" s="38"/>
      <c r="DD346" s="38"/>
      <c r="DE346" s="38"/>
      <c r="DF346" s="38"/>
      <c r="DG346" s="38"/>
      <c r="DH346" s="38"/>
      <c r="DI346" s="38"/>
      <c r="DJ346" s="38"/>
      <c r="DK346" s="38"/>
      <c r="DL346" s="38"/>
      <c r="DM346" s="38"/>
      <c r="DN346" s="38"/>
      <c r="DO346" s="38"/>
      <c r="DP346" s="38"/>
      <c r="DQ346" s="38"/>
      <c r="DR346" s="38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57"/>
      <c r="EI346" s="57"/>
      <c r="EJ346" s="38"/>
      <c r="EK346" s="38"/>
      <c r="EL346" s="38"/>
      <c r="EM346" s="37"/>
      <c r="EN346" s="38"/>
      <c r="EO346" s="38"/>
      <c r="EP346" s="38"/>
      <c r="EQ346" s="38"/>
      <c r="ER346" s="38"/>
      <c r="ES346" s="38"/>
      <c r="ET346" s="38"/>
      <c r="EU346" s="38"/>
      <c r="EV346" s="38"/>
      <c r="EW346" s="38"/>
      <c r="EX346" s="38"/>
      <c r="EY346" s="38"/>
      <c r="EZ346" s="38"/>
      <c r="FA346" s="38"/>
      <c r="FB346" s="38"/>
      <c r="FC346" s="38"/>
      <c r="FD346" s="38"/>
      <c r="FE346" s="38"/>
      <c r="FF346" s="38"/>
      <c r="FG346" s="37"/>
      <c r="FH346" s="38"/>
      <c r="FI346" s="38"/>
      <c r="FJ346" s="38"/>
      <c r="FK346" s="38"/>
      <c r="FL346" s="38"/>
      <c r="FM346" s="38"/>
      <c r="FN346" s="38"/>
      <c r="FO346" s="38"/>
      <c r="FP346" s="38"/>
      <c r="FQ346" s="38"/>
      <c r="FR346" s="38"/>
      <c r="FS346" s="38"/>
      <c r="FT346" s="38"/>
      <c r="FU346" s="38"/>
      <c r="FV346" s="38"/>
      <c r="FW346" s="38"/>
      <c r="FX346" s="38"/>
      <c r="FY346" s="38"/>
      <c r="FZ346" s="38"/>
      <c r="GA346" s="37"/>
      <c r="GB346" s="38"/>
      <c r="GC346" s="38"/>
      <c r="GD346" s="38"/>
      <c r="GE346" s="38"/>
      <c r="GF346" s="38"/>
      <c r="GG346" s="38"/>
      <c r="GH346" s="38"/>
      <c r="GI346" s="38"/>
      <c r="GJ346" s="38"/>
      <c r="GK346" s="38"/>
      <c r="GL346" s="38"/>
      <c r="GM346" s="38"/>
      <c r="GN346" s="38"/>
      <c r="GO346" s="38"/>
      <c r="GP346" s="38"/>
      <c r="GQ346" s="38"/>
      <c r="GR346" s="38"/>
      <c r="GS346" s="38"/>
      <c r="GT346" s="38"/>
      <c r="GU346" s="37"/>
      <c r="GV346" s="38"/>
      <c r="GW346" s="38"/>
      <c r="GX346" s="38"/>
      <c r="GY346" s="38"/>
      <c r="GZ346" s="38"/>
      <c r="HA346" s="38"/>
      <c r="HB346" s="38"/>
      <c r="HC346" s="38"/>
      <c r="HD346" s="38"/>
      <c r="HE346" s="38"/>
      <c r="HF346" s="38"/>
      <c r="HG346" s="38"/>
      <c r="HH346" s="38"/>
      <c r="HI346" s="38"/>
      <c r="HJ346" s="38"/>
      <c r="HK346" s="38"/>
      <c r="HL346" s="38"/>
      <c r="HM346" s="38"/>
      <c r="HN346" s="38"/>
      <c r="HO346" s="37"/>
      <c r="HP346" s="38"/>
      <c r="HQ346" s="38"/>
      <c r="HR346" s="38"/>
      <c r="HS346" s="38"/>
      <c r="HT346" s="38"/>
      <c r="HU346" s="38"/>
      <c r="HV346" s="38"/>
      <c r="HW346" s="38"/>
      <c r="HX346" s="38"/>
      <c r="HY346" s="38"/>
      <c r="HZ346" s="38"/>
      <c r="IA346" s="38"/>
      <c r="IB346" s="38"/>
      <c r="IC346" s="38"/>
      <c r="ID346" s="38"/>
      <c r="IE346" s="38"/>
      <c r="IF346" s="38"/>
      <c r="IG346" s="38"/>
      <c r="IH346" s="38"/>
      <c r="II346" s="37"/>
      <c r="IJ346" s="38"/>
      <c r="IK346" s="38"/>
      <c r="IL346" s="38"/>
      <c r="IM346" s="38"/>
      <c r="IN346" s="38"/>
      <c r="IO346" s="38"/>
      <c r="IP346" s="38"/>
      <c r="IQ346" s="38"/>
      <c r="IR346" s="38"/>
      <c r="IS346" s="38"/>
      <c r="IT346" s="38"/>
      <c r="IU346" s="38"/>
      <c r="IV346" s="38"/>
      <c r="IW346" s="38"/>
      <c r="IX346" s="38"/>
      <c r="IY346" s="38"/>
      <c r="IZ346" s="38"/>
      <c r="JA346" s="38"/>
      <c r="JB346" s="38"/>
      <c r="JC346" s="37"/>
      <c r="JD346" s="38"/>
      <c r="JE346" s="38"/>
      <c r="JF346" s="38"/>
      <c r="JG346" s="38"/>
      <c r="JH346" s="38"/>
      <c r="JI346" s="38"/>
      <c r="JJ346" s="38"/>
      <c r="JK346" s="38"/>
      <c r="JL346" s="38"/>
      <c r="JM346" s="38"/>
      <c r="JN346" s="38"/>
      <c r="JO346" s="38"/>
      <c r="JP346" s="38"/>
      <c r="JQ346" s="38"/>
      <c r="JR346" s="38"/>
      <c r="JS346" s="38"/>
      <c r="JT346" s="38"/>
      <c r="JU346" s="38"/>
      <c r="JV346" s="38"/>
      <c r="JW346" s="37"/>
      <c r="JX346" s="38"/>
      <c r="JY346" s="38"/>
      <c r="JZ346" s="38"/>
      <c r="KA346" s="38"/>
      <c r="KB346" s="38"/>
      <c r="KC346" s="38"/>
      <c r="KD346" s="38"/>
      <c r="KE346" s="38"/>
      <c r="KF346" s="38"/>
      <c r="KG346" s="38"/>
      <c r="KH346" s="38"/>
      <c r="KI346" s="38"/>
      <c r="KJ346" s="38"/>
      <c r="KK346" s="38"/>
      <c r="KL346" s="38"/>
      <c r="KM346" s="38"/>
      <c r="KN346" s="38"/>
      <c r="KO346" s="38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37"/>
      <c r="NT346" s="38"/>
      <c r="NU346" s="38"/>
      <c r="NV346" s="38"/>
      <c r="NW346" s="38"/>
      <c r="NX346" s="38"/>
      <c r="NY346" s="38"/>
      <c r="NZ346" s="38"/>
      <c r="OA346" s="38"/>
      <c r="OB346" s="38"/>
      <c r="OC346" s="38"/>
      <c r="OD346" s="38"/>
      <c r="OE346" s="38"/>
      <c r="OF346" s="38"/>
      <c r="OG346" s="38"/>
      <c r="OH346" s="38"/>
      <c r="OI346" s="38"/>
      <c r="OJ346" s="38"/>
      <c r="OK346" s="38"/>
      <c r="OL346" s="38"/>
      <c r="OM346" s="37"/>
      <c r="ON346" s="38"/>
      <c r="OO346" s="38"/>
      <c r="OP346" s="38"/>
      <c r="OQ346" s="38"/>
      <c r="OR346" s="38"/>
      <c r="OS346" s="38"/>
      <c r="OT346" s="38"/>
      <c r="OU346" s="38"/>
      <c r="OV346" s="38"/>
      <c r="OW346" s="38"/>
      <c r="OX346" s="38"/>
      <c r="OY346" s="38"/>
      <c r="OZ346" s="38"/>
      <c r="PA346" s="38"/>
      <c r="PB346" s="38"/>
      <c r="PC346" s="38"/>
      <c r="PD346" s="38"/>
      <c r="PE346" s="38"/>
      <c r="PF346" s="38"/>
      <c r="PG346" s="37"/>
      <c r="PH346" s="38"/>
      <c r="PI346" s="38"/>
      <c r="PJ346" s="38"/>
      <c r="PK346" s="38"/>
      <c r="PL346" s="38"/>
      <c r="PM346" s="38"/>
      <c r="PN346" s="38"/>
      <c r="PO346" s="38"/>
      <c r="PP346" s="38"/>
      <c r="PQ346" s="38"/>
      <c r="PR346" s="38"/>
      <c r="PS346" s="38"/>
      <c r="PT346" s="38"/>
      <c r="PU346" s="38"/>
      <c r="PV346" s="38"/>
      <c r="PW346" s="38"/>
      <c r="PX346" s="38"/>
      <c r="PY346" s="38"/>
      <c r="PZ346" s="38"/>
      <c r="QA346" s="37"/>
      <c r="QB346" s="38"/>
      <c r="QC346" s="38"/>
      <c r="QD346" s="38"/>
      <c r="QE346" s="38"/>
      <c r="QF346" s="38"/>
      <c r="QG346" s="38"/>
      <c r="QH346" s="38"/>
      <c r="QI346" s="38"/>
      <c r="QJ346" s="38"/>
      <c r="QK346" s="38"/>
      <c r="QL346" s="38"/>
      <c r="QM346" s="38"/>
      <c r="QN346" s="38"/>
      <c r="QO346" s="38"/>
      <c r="QP346" s="38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7"/>
      <c r="SJ346" s="38"/>
      <c r="SK346" s="38"/>
      <c r="SL346" s="38"/>
      <c r="SM346" s="38"/>
      <c r="SN346" s="38"/>
      <c r="SO346" s="38"/>
      <c r="SP346" s="38"/>
      <c r="SQ346" s="38"/>
      <c r="SR346" s="38"/>
      <c r="SS346" s="38"/>
      <c r="ST346" s="38"/>
      <c r="SU346" s="38"/>
      <c r="SV346" s="38"/>
      <c r="SW346" s="38"/>
      <c r="SX346" s="38"/>
      <c r="SY346" s="38"/>
      <c r="SZ346" s="38"/>
      <c r="TA346" s="38"/>
      <c r="TB346" s="38"/>
      <c r="TC346" s="37"/>
      <c r="TD346" s="38"/>
      <c r="TE346" s="38"/>
      <c r="TF346" s="38"/>
      <c r="TG346" s="38"/>
      <c r="TH346" s="38"/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7"/>
      <c r="TX346" s="38"/>
      <c r="TY346" s="38"/>
      <c r="TZ346" s="38"/>
      <c r="UA346" s="38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7"/>
      <c r="UR346" s="38"/>
      <c r="US346" s="38"/>
      <c r="UT346" s="38"/>
      <c r="UU346" s="38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7"/>
      <c r="VL346" s="38"/>
      <c r="VM346" s="38"/>
      <c r="VN346" s="38"/>
      <c r="VO346" s="38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7"/>
      <c r="WF346" s="38"/>
      <c r="WG346" s="38"/>
      <c r="WH346" s="38"/>
      <c r="WI346" s="38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7"/>
      <c r="WZ346" s="38"/>
      <c r="XA346" s="38"/>
      <c r="XB346" s="38"/>
      <c r="XC346" s="38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7"/>
      <c r="XT346" s="38"/>
      <c r="XU346" s="38"/>
      <c r="XV346" s="38"/>
      <c r="XW346" s="38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7"/>
      <c r="YN346" s="38"/>
      <c r="YO346" s="38"/>
      <c r="YP346" s="38"/>
      <c r="YQ346" s="38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7"/>
      <c r="ZH346" s="38"/>
      <c r="ZI346" s="38"/>
      <c r="ZJ346" s="38"/>
      <c r="ZK346" s="38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7"/>
      <c r="AAB346" s="38"/>
      <c r="AAC346" s="38"/>
      <c r="AAD346" s="38"/>
      <c r="AAE346" s="38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7"/>
      <c r="AAV346" s="38"/>
      <c r="AAW346" s="38"/>
      <c r="AAX346" s="38"/>
      <c r="AAY346" s="38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7"/>
      <c r="ABP346" s="38"/>
      <c r="ABQ346" s="38"/>
      <c r="ABR346" s="38"/>
      <c r="ABS346" s="38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7"/>
      <c r="ACJ346" s="38"/>
      <c r="ACK346" s="38"/>
      <c r="ACL346" s="38"/>
      <c r="ACM346" s="38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7"/>
      <c r="ADD346" s="38"/>
      <c r="ADE346" s="38"/>
      <c r="ADF346" s="38"/>
      <c r="ADG346" s="38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7"/>
      <c r="ADX346" s="38"/>
      <c r="ADY346" s="38"/>
      <c r="ADZ346" s="38"/>
      <c r="AEA346" s="38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7"/>
      <c r="AER346" s="38"/>
      <c r="AES346" s="38"/>
      <c r="AET346" s="38"/>
      <c r="AEU346" s="38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7"/>
      <c r="AFL346" s="38"/>
      <c r="AFM346" s="38"/>
      <c r="AFN346" s="38"/>
      <c r="AFO346" s="38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F346" s="85" t="str">
        <f t="shared" si="1110"/>
        <v/>
      </c>
      <c r="AGG346" s="85" t="str">
        <f t="shared" si="1111"/>
        <v/>
      </c>
      <c r="AGH346" s="85" t="str">
        <f t="shared" si="1112"/>
        <v/>
      </c>
      <c r="AGL346" s="36" t="str">
        <f t="shared" si="1123"/>
        <v/>
      </c>
      <c r="AGM346" s="36" t="str">
        <f t="shared" si="1113"/>
        <v/>
      </c>
      <c r="AGN346" s="39" t="str">
        <f t="shared" si="1124"/>
        <v/>
      </c>
      <c r="AGO346" s="36" t="str">
        <f t="shared" si="1125"/>
        <v/>
      </c>
      <c r="AGP346" s="36" t="str">
        <f t="shared" si="1114"/>
        <v/>
      </c>
      <c r="AGQ346" s="39" t="str">
        <f t="shared" si="1126"/>
        <v/>
      </c>
      <c r="AGR346" s="36" t="str">
        <f t="shared" si="1127"/>
        <v/>
      </c>
      <c r="AGS346" s="36" t="str">
        <f t="shared" si="1115"/>
        <v/>
      </c>
      <c r="AGT346" s="39" t="str">
        <f t="shared" si="1128"/>
        <v/>
      </c>
      <c r="AGU346" s="36" t="str">
        <f t="shared" si="1129"/>
        <v/>
      </c>
      <c r="AGV346" s="36" t="str">
        <f t="shared" si="1116"/>
        <v/>
      </c>
      <c r="AGW346" s="39" t="str">
        <f t="shared" si="1130"/>
        <v/>
      </c>
      <c r="AGX346" s="36" t="str">
        <f t="shared" si="1131"/>
        <v/>
      </c>
      <c r="AGY346" s="36" t="str">
        <f t="shared" si="1117"/>
        <v/>
      </c>
      <c r="AGZ346" s="39" t="str">
        <f t="shared" si="1132"/>
        <v/>
      </c>
      <c r="AHA346" s="36" t="str">
        <f t="shared" si="1133"/>
        <v/>
      </c>
      <c r="AHB346" s="36" t="str">
        <f t="shared" si="1118"/>
        <v/>
      </c>
      <c r="AHC346" s="39" t="str">
        <f t="shared" si="1134"/>
        <v/>
      </c>
      <c r="AHD346" s="36" t="str">
        <f t="shared" si="1135"/>
        <v/>
      </c>
      <c r="AHE346" s="36" t="str">
        <f t="shared" si="1119"/>
        <v/>
      </c>
      <c r="AHF346" s="39" t="str">
        <f t="shared" si="1136"/>
        <v/>
      </c>
      <c r="AHG346" s="36" t="str">
        <f t="shared" si="1137"/>
        <v/>
      </c>
      <c r="AHH346" s="36" t="str">
        <f t="shared" si="1120"/>
        <v/>
      </c>
      <c r="AHI346" s="39" t="str">
        <f t="shared" si="1138"/>
        <v/>
      </c>
      <c r="AHJ346" s="36" t="str">
        <f t="shared" si="1139"/>
        <v/>
      </c>
      <c r="AHK346" s="36" t="str">
        <f t="shared" si="1121"/>
        <v/>
      </c>
      <c r="AHL346" s="39" t="str">
        <f t="shared" si="1140"/>
        <v/>
      </c>
      <c r="AHM346" s="36" t="str">
        <f t="shared" si="1141"/>
        <v/>
      </c>
      <c r="AHN346" s="36" t="str">
        <f t="shared" si="1122"/>
        <v/>
      </c>
      <c r="AHO346" s="39" t="str">
        <f t="shared" si="1142"/>
        <v/>
      </c>
    </row>
    <row r="347" spans="1:918" s="5" customFormat="1" outlineLevel="1" x14ac:dyDescent="0.25">
      <c r="A347" s="35">
        <f t="shared" si="1143"/>
        <v>12</v>
      </c>
      <c r="B347" s="36"/>
      <c r="C347" s="37"/>
      <c r="D347" s="35"/>
      <c r="E347" s="35"/>
      <c r="F347" s="35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7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7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7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7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  <c r="CU347" s="38"/>
      <c r="CV347" s="38"/>
      <c r="CW347" s="38"/>
      <c r="CX347" s="38"/>
      <c r="CY347" s="37"/>
      <c r="CZ347" s="38"/>
      <c r="DA347" s="38"/>
      <c r="DB347" s="38"/>
      <c r="DC347" s="38"/>
      <c r="DD347" s="38"/>
      <c r="DE347" s="38"/>
      <c r="DF347" s="38"/>
      <c r="DG347" s="38"/>
      <c r="DH347" s="38"/>
      <c r="DI347" s="38"/>
      <c r="DJ347" s="38"/>
      <c r="DK347" s="38"/>
      <c r="DL347" s="38"/>
      <c r="DM347" s="38"/>
      <c r="DN347" s="38"/>
      <c r="DO347" s="38"/>
      <c r="DP347" s="38"/>
      <c r="DQ347" s="38"/>
      <c r="DR347" s="38"/>
      <c r="DS347" s="37"/>
      <c r="DT347" s="38"/>
      <c r="DU347" s="38"/>
      <c r="DV347" s="38"/>
      <c r="DW347" s="38"/>
      <c r="DX347" s="38"/>
      <c r="DY347" s="38"/>
      <c r="DZ347" s="38"/>
      <c r="EA347" s="38"/>
      <c r="EB347" s="38"/>
      <c r="EC347" s="38"/>
      <c r="ED347" s="38"/>
      <c r="EE347" s="38"/>
      <c r="EF347" s="38"/>
      <c r="EG347" s="38"/>
      <c r="EH347" s="38"/>
      <c r="EI347" s="38"/>
      <c r="EJ347" s="38"/>
      <c r="EK347" s="38"/>
      <c r="EL347" s="38"/>
      <c r="EM347" s="37"/>
      <c r="EN347" s="38"/>
      <c r="EO347" s="38"/>
      <c r="EP347" s="38"/>
      <c r="EQ347" s="38"/>
      <c r="ER347" s="38"/>
      <c r="ES347" s="38"/>
      <c r="ET347" s="38"/>
      <c r="EU347" s="38"/>
      <c r="EV347" s="38"/>
      <c r="EW347" s="38"/>
      <c r="EX347" s="38"/>
      <c r="EY347" s="38"/>
      <c r="EZ347" s="38"/>
      <c r="FA347" s="38"/>
      <c r="FB347" s="38"/>
      <c r="FC347" s="38"/>
      <c r="FD347" s="38"/>
      <c r="FE347" s="38"/>
      <c r="FF347" s="38"/>
      <c r="FG347" s="37"/>
      <c r="FH347" s="38"/>
      <c r="FI347" s="38"/>
      <c r="FJ347" s="38"/>
      <c r="FK347" s="38"/>
      <c r="FL347" s="38"/>
      <c r="FM347" s="38"/>
      <c r="FN347" s="38"/>
      <c r="FO347" s="38"/>
      <c r="FP347" s="38"/>
      <c r="FQ347" s="38"/>
      <c r="FR347" s="38"/>
      <c r="FS347" s="38"/>
      <c r="FT347" s="38"/>
      <c r="FU347" s="38"/>
      <c r="FV347" s="38"/>
      <c r="FW347" s="38"/>
      <c r="FX347" s="38"/>
      <c r="FY347" s="38"/>
      <c r="FZ347" s="38"/>
      <c r="GA347" s="37"/>
      <c r="GB347" s="38"/>
      <c r="GC347" s="38"/>
      <c r="GD347" s="38"/>
      <c r="GE347" s="38"/>
      <c r="GF347" s="38"/>
      <c r="GG347" s="38"/>
      <c r="GH347" s="38"/>
      <c r="GI347" s="38"/>
      <c r="GJ347" s="38"/>
      <c r="GK347" s="38"/>
      <c r="GL347" s="38"/>
      <c r="GM347" s="38"/>
      <c r="GN347" s="38"/>
      <c r="GO347" s="38"/>
      <c r="GP347" s="38"/>
      <c r="GQ347" s="38"/>
      <c r="GR347" s="38"/>
      <c r="GS347" s="38"/>
      <c r="GT347" s="38"/>
      <c r="GU347" s="37"/>
      <c r="GV347" s="38"/>
      <c r="GW347" s="38"/>
      <c r="GX347" s="38"/>
      <c r="GY347" s="38"/>
      <c r="GZ347" s="38"/>
      <c r="HA347" s="38"/>
      <c r="HB347" s="38"/>
      <c r="HC347" s="38"/>
      <c r="HD347" s="38"/>
      <c r="HE347" s="38"/>
      <c r="HF347" s="38"/>
      <c r="HG347" s="38"/>
      <c r="HH347" s="38"/>
      <c r="HI347" s="38"/>
      <c r="HJ347" s="38"/>
      <c r="HK347" s="38"/>
      <c r="HL347" s="38"/>
      <c r="HM347" s="38"/>
      <c r="HN347" s="38"/>
      <c r="HO347" s="37"/>
      <c r="HP347" s="38"/>
      <c r="HQ347" s="38"/>
      <c r="HR347" s="38"/>
      <c r="HS347" s="38"/>
      <c r="HT347" s="38"/>
      <c r="HU347" s="38"/>
      <c r="HV347" s="38"/>
      <c r="HW347" s="38"/>
      <c r="HX347" s="38"/>
      <c r="HY347" s="38"/>
      <c r="HZ347" s="38"/>
      <c r="IA347" s="38"/>
      <c r="IB347" s="38"/>
      <c r="IC347" s="38"/>
      <c r="ID347" s="38"/>
      <c r="IE347" s="38"/>
      <c r="IF347" s="38"/>
      <c r="IG347" s="38"/>
      <c r="IH347" s="38"/>
      <c r="II347" s="37"/>
      <c r="IJ347" s="38"/>
      <c r="IK347" s="38"/>
      <c r="IL347" s="38"/>
      <c r="IM347" s="38"/>
      <c r="IN347" s="38"/>
      <c r="IO347" s="38"/>
      <c r="IP347" s="38"/>
      <c r="IQ347" s="38"/>
      <c r="IR347" s="38"/>
      <c r="IS347" s="38"/>
      <c r="IT347" s="38"/>
      <c r="IU347" s="38"/>
      <c r="IV347" s="38"/>
      <c r="IW347" s="38"/>
      <c r="IX347" s="38"/>
      <c r="IY347" s="38"/>
      <c r="IZ347" s="38"/>
      <c r="JA347" s="38"/>
      <c r="JB347" s="38"/>
      <c r="JC347" s="37"/>
      <c r="JD347" s="38"/>
      <c r="JE347" s="38"/>
      <c r="JF347" s="38"/>
      <c r="JG347" s="38"/>
      <c r="JH347" s="38"/>
      <c r="JI347" s="38"/>
      <c r="JJ347" s="38"/>
      <c r="JK347" s="38"/>
      <c r="JL347" s="38"/>
      <c r="JM347" s="38"/>
      <c r="JN347" s="38"/>
      <c r="JO347" s="38"/>
      <c r="JP347" s="38"/>
      <c r="JQ347" s="38"/>
      <c r="JR347" s="38"/>
      <c r="JS347" s="38"/>
      <c r="JT347" s="38"/>
      <c r="JU347" s="38"/>
      <c r="JV347" s="38"/>
      <c r="JW347" s="37"/>
      <c r="JX347" s="38"/>
      <c r="JY347" s="38"/>
      <c r="JZ347" s="38"/>
      <c r="KA347" s="38"/>
      <c r="KB347" s="38"/>
      <c r="KC347" s="38"/>
      <c r="KD347" s="38"/>
      <c r="KE347" s="38"/>
      <c r="KF347" s="38"/>
      <c r="KG347" s="38"/>
      <c r="KH347" s="38"/>
      <c r="KI347" s="38"/>
      <c r="KJ347" s="38"/>
      <c r="KK347" s="38"/>
      <c r="KL347" s="38"/>
      <c r="KM347" s="38"/>
      <c r="KN347" s="38"/>
      <c r="KO347" s="38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37"/>
      <c r="NT347" s="38"/>
      <c r="NU347" s="38"/>
      <c r="NV347" s="38"/>
      <c r="NW347" s="38"/>
      <c r="NX347" s="38"/>
      <c r="NY347" s="38"/>
      <c r="NZ347" s="38"/>
      <c r="OA347" s="38"/>
      <c r="OB347" s="38"/>
      <c r="OC347" s="38"/>
      <c r="OD347" s="38"/>
      <c r="OE347" s="38"/>
      <c r="OF347" s="38"/>
      <c r="OG347" s="38"/>
      <c r="OH347" s="38"/>
      <c r="OI347" s="38"/>
      <c r="OJ347" s="38"/>
      <c r="OK347" s="38"/>
      <c r="OL347" s="38"/>
      <c r="OM347" s="37"/>
      <c r="ON347" s="38"/>
      <c r="OO347" s="38"/>
      <c r="OP347" s="38"/>
      <c r="OQ347" s="38"/>
      <c r="OR347" s="38"/>
      <c r="OS347" s="38"/>
      <c r="OT347" s="38"/>
      <c r="OU347" s="38"/>
      <c r="OV347" s="38"/>
      <c r="OW347" s="38"/>
      <c r="OX347" s="38"/>
      <c r="OY347" s="38"/>
      <c r="OZ347" s="38"/>
      <c r="PA347" s="38"/>
      <c r="PB347" s="38"/>
      <c r="PC347" s="38"/>
      <c r="PD347" s="38"/>
      <c r="PE347" s="38"/>
      <c r="PF347" s="38"/>
      <c r="PG347" s="37"/>
      <c r="PH347" s="38"/>
      <c r="PI347" s="38"/>
      <c r="PJ347" s="38"/>
      <c r="PK347" s="38"/>
      <c r="PL347" s="38"/>
      <c r="PM347" s="38"/>
      <c r="PN347" s="38"/>
      <c r="PO347" s="38"/>
      <c r="PP347" s="38"/>
      <c r="PQ347" s="38"/>
      <c r="PR347" s="38"/>
      <c r="PS347" s="38"/>
      <c r="PT347" s="38"/>
      <c r="PU347" s="38"/>
      <c r="PV347" s="38"/>
      <c r="PW347" s="38"/>
      <c r="PX347" s="38"/>
      <c r="PY347" s="38"/>
      <c r="PZ347" s="38"/>
      <c r="QA347" s="37"/>
      <c r="QB347" s="38"/>
      <c r="QC347" s="38"/>
      <c r="QD347" s="38"/>
      <c r="QE347" s="38"/>
      <c r="QF347" s="38"/>
      <c r="QG347" s="38"/>
      <c r="QH347" s="38"/>
      <c r="QI347" s="38"/>
      <c r="QJ347" s="38"/>
      <c r="QK347" s="38"/>
      <c r="QL347" s="38"/>
      <c r="QM347" s="38"/>
      <c r="QN347" s="38"/>
      <c r="QO347" s="38"/>
      <c r="QP347" s="38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7"/>
      <c r="SJ347" s="38"/>
      <c r="SK347" s="38"/>
      <c r="SL347" s="38"/>
      <c r="SM347" s="38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7"/>
      <c r="TD347" s="38"/>
      <c r="TE347" s="38"/>
      <c r="TF347" s="38"/>
      <c r="TG347" s="38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7"/>
      <c r="TX347" s="38"/>
      <c r="TY347" s="38"/>
      <c r="TZ347" s="38"/>
      <c r="UA347" s="38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7"/>
      <c r="UR347" s="38"/>
      <c r="US347" s="38"/>
      <c r="UT347" s="38"/>
      <c r="UU347" s="38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7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7"/>
      <c r="WF347" s="38"/>
      <c r="WG347" s="38"/>
      <c r="WH347" s="38"/>
      <c r="WI347" s="38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7"/>
      <c r="WZ347" s="38"/>
      <c r="XA347" s="38"/>
      <c r="XB347" s="38"/>
      <c r="XC347" s="38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7"/>
      <c r="XT347" s="38"/>
      <c r="XU347" s="38"/>
      <c r="XV347" s="38"/>
      <c r="XW347" s="38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7"/>
      <c r="YN347" s="38"/>
      <c r="YO347" s="38"/>
      <c r="YP347" s="38"/>
      <c r="YQ347" s="38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7"/>
      <c r="ZH347" s="38"/>
      <c r="ZI347" s="38"/>
      <c r="ZJ347" s="38"/>
      <c r="ZK347" s="38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7"/>
      <c r="AAB347" s="38"/>
      <c r="AAC347" s="38"/>
      <c r="AAD347" s="38"/>
      <c r="AAE347" s="38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7"/>
      <c r="AAV347" s="38"/>
      <c r="AAW347" s="38"/>
      <c r="AAX347" s="38"/>
      <c r="AAY347" s="38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7"/>
      <c r="ABP347" s="38"/>
      <c r="ABQ347" s="38"/>
      <c r="ABR347" s="38"/>
      <c r="ABS347" s="38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7"/>
      <c r="ACJ347" s="38"/>
      <c r="ACK347" s="38"/>
      <c r="ACL347" s="38"/>
      <c r="ACM347" s="38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7"/>
      <c r="ADD347" s="38"/>
      <c r="ADE347" s="38"/>
      <c r="ADF347" s="38"/>
      <c r="ADG347" s="38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7"/>
      <c r="ADX347" s="38"/>
      <c r="ADY347" s="38"/>
      <c r="ADZ347" s="38"/>
      <c r="AEA347" s="38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7"/>
      <c r="AER347" s="38"/>
      <c r="AES347" s="38"/>
      <c r="AET347" s="38"/>
      <c r="AEU347" s="38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7"/>
      <c r="AFL347" s="38"/>
      <c r="AFM347" s="38"/>
      <c r="AFN347" s="38"/>
      <c r="AFO347" s="38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F347" s="85" t="str">
        <f t="shared" si="1110"/>
        <v/>
      </c>
      <c r="AGG347" s="85" t="str">
        <f t="shared" si="1111"/>
        <v/>
      </c>
      <c r="AGH347" s="85" t="str">
        <f t="shared" si="1112"/>
        <v/>
      </c>
      <c r="AGL347" s="36" t="str">
        <f t="shared" si="1123"/>
        <v/>
      </c>
      <c r="AGM347" s="36" t="str">
        <f t="shared" si="1113"/>
        <v/>
      </c>
      <c r="AGN347" s="39" t="str">
        <f t="shared" si="1124"/>
        <v/>
      </c>
      <c r="AGO347" s="36" t="str">
        <f t="shared" si="1125"/>
        <v/>
      </c>
      <c r="AGP347" s="36" t="str">
        <f t="shared" si="1114"/>
        <v/>
      </c>
      <c r="AGQ347" s="39" t="str">
        <f t="shared" si="1126"/>
        <v/>
      </c>
      <c r="AGR347" s="36" t="str">
        <f t="shared" si="1127"/>
        <v/>
      </c>
      <c r="AGS347" s="36" t="str">
        <f t="shared" si="1115"/>
        <v/>
      </c>
      <c r="AGT347" s="39" t="str">
        <f t="shared" si="1128"/>
        <v/>
      </c>
      <c r="AGU347" s="36" t="str">
        <f t="shared" si="1129"/>
        <v/>
      </c>
      <c r="AGV347" s="36" t="str">
        <f t="shared" si="1116"/>
        <v/>
      </c>
      <c r="AGW347" s="39" t="str">
        <f t="shared" si="1130"/>
        <v/>
      </c>
      <c r="AGX347" s="36" t="str">
        <f t="shared" si="1131"/>
        <v/>
      </c>
      <c r="AGY347" s="36" t="str">
        <f t="shared" si="1117"/>
        <v/>
      </c>
      <c r="AGZ347" s="39" t="str">
        <f t="shared" si="1132"/>
        <v/>
      </c>
      <c r="AHA347" s="36" t="str">
        <f t="shared" si="1133"/>
        <v/>
      </c>
      <c r="AHB347" s="36" t="str">
        <f t="shared" si="1118"/>
        <v/>
      </c>
      <c r="AHC347" s="39" t="str">
        <f t="shared" si="1134"/>
        <v/>
      </c>
      <c r="AHD347" s="36" t="str">
        <f t="shared" si="1135"/>
        <v/>
      </c>
      <c r="AHE347" s="36" t="str">
        <f t="shared" si="1119"/>
        <v/>
      </c>
      <c r="AHF347" s="39" t="str">
        <f t="shared" si="1136"/>
        <v/>
      </c>
      <c r="AHG347" s="36" t="str">
        <f t="shared" si="1137"/>
        <v/>
      </c>
      <c r="AHH347" s="36" t="str">
        <f t="shared" si="1120"/>
        <v/>
      </c>
      <c r="AHI347" s="39" t="str">
        <f t="shared" si="1138"/>
        <v/>
      </c>
      <c r="AHJ347" s="36" t="str">
        <f t="shared" si="1139"/>
        <v/>
      </c>
      <c r="AHK347" s="36" t="str">
        <f t="shared" si="1121"/>
        <v/>
      </c>
      <c r="AHL347" s="39" t="str">
        <f t="shared" si="1140"/>
        <v/>
      </c>
      <c r="AHM347" s="36" t="str">
        <f t="shared" si="1141"/>
        <v/>
      </c>
      <c r="AHN347" s="36" t="str">
        <f t="shared" si="1122"/>
        <v/>
      </c>
      <c r="AHO347" s="39" t="str">
        <f t="shared" si="1142"/>
        <v/>
      </c>
    </row>
    <row r="348" spans="1:918" s="32" customFormat="1" x14ac:dyDescent="0.25">
      <c r="A348" s="31" t="s">
        <v>47</v>
      </c>
      <c r="C348" s="33"/>
      <c r="D348" s="33"/>
      <c r="E348" s="33"/>
      <c r="F348" s="34"/>
      <c r="G348" s="33"/>
      <c r="H348" s="33"/>
      <c r="I348" s="33"/>
      <c r="J348" s="34"/>
      <c r="K348" s="33"/>
      <c r="L348" s="33"/>
      <c r="M348" s="33"/>
      <c r="N348" s="34"/>
      <c r="O348" s="33"/>
      <c r="P348" s="33"/>
      <c r="Q348" s="33"/>
      <c r="R348" s="34"/>
      <c r="S348" s="33"/>
      <c r="T348" s="33"/>
      <c r="U348" s="33"/>
      <c r="V348" s="34"/>
      <c r="W348" s="33"/>
      <c r="X348" s="33"/>
      <c r="Y348" s="33"/>
      <c r="Z348" s="34"/>
      <c r="AA348" s="33"/>
      <c r="AB348" s="33"/>
      <c r="AC348" s="33"/>
      <c r="AD348" s="34"/>
      <c r="AE348" s="33"/>
      <c r="AF348" s="33"/>
      <c r="AG348" s="33"/>
      <c r="AH348" s="34"/>
      <c r="AI348" s="33"/>
      <c r="AJ348" s="33"/>
      <c r="AK348" s="33"/>
      <c r="AL348" s="34"/>
      <c r="AM348" s="33"/>
      <c r="AN348" s="33"/>
      <c r="AO348" s="33"/>
      <c r="AP348" s="34"/>
      <c r="AQ348" s="33"/>
      <c r="AR348" s="33"/>
      <c r="AS348" s="33"/>
      <c r="AT348" s="34"/>
      <c r="AU348" s="33"/>
      <c r="AV348" s="33"/>
      <c r="AW348" s="33"/>
      <c r="AX348" s="34"/>
      <c r="AY348" s="33"/>
      <c r="AZ348" s="33"/>
      <c r="BA348" s="33"/>
      <c r="BB348" s="34"/>
      <c r="BC348" s="33"/>
      <c r="BD348" s="33"/>
      <c r="BE348" s="33"/>
      <c r="BF348" s="34"/>
      <c r="BG348" s="33"/>
      <c r="BH348" s="33"/>
      <c r="BI348" s="33"/>
      <c r="BJ348" s="34"/>
      <c r="BK348" s="33"/>
      <c r="BL348" s="33"/>
      <c r="BM348" s="33"/>
      <c r="BN348" s="34"/>
      <c r="BO348" s="33"/>
      <c r="BP348" s="33"/>
      <c r="BQ348" s="33"/>
      <c r="BR348" s="34"/>
      <c r="BS348" s="33"/>
      <c r="BT348" s="33"/>
      <c r="BU348" s="33"/>
      <c r="BV348" s="34"/>
      <c r="BW348" s="33"/>
      <c r="BX348" s="33"/>
      <c r="BY348" s="33"/>
      <c r="BZ348" s="34"/>
      <c r="CA348" s="33"/>
      <c r="CB348" s="33"/>
      <c r="CC348" s="33"/>
      <c r="CD348" s="34"/>
      <c r="CE348" s="33"/>
      <c r="CF348" s="33"/>
      <c r="CG348" s="33"/>
      <c r="CH348" s="34"/>
      <c r="CI348" s="33"/>
      <c r="CJ348" s="33"/>
      <c r="CK348" s="33"/>
      <c r="CL348" s="34"/>
      <c r="CM348" s="33"/>
      <c r="CN348" s="33"/>
      <c r="CO348" s="33"/>
      <c r="CP348" s="34"/>
      <c r="CQ348" s="33"/>
      <c r="CR348" s="33"/>
      <c r="CS348" s="33"/>
      <c r="CT348" s="34"/>
      <c r="CU348" s="33"/>
      <c r="CV348" s="33"/>
      <c r="CW348" s="33"/>
      <c r="CX348" s="34"/>
      <c r="CY348" s="33"/>
      <c r="CZ348" s="33"/>
      <c r="DA348" s="33"/>
      <c r="DB348" s="34"/>
      <c r="DC348" s="33"/>
      <c r="DD348" s="33"/>
      <c r="DE348" s="33"/>
      <c r="DF348" s="34"/>
      <c r="DG348" s="33"/>
      <c r="DH348" s="33"/>
      <c r="DI348" s="33"/>
      <c r="DJ348" s="34"/>
      <c r="DK348" s="33"/>
      <c r="DL348" s="33"/>
      <c r="DM348" s="33"/>
      <c r="DN348" s="34"/>
      <c r="DO348" s="33"/>
      <c r="DP348" s="33"/>
      <c r="DQ348" s="33"/>
      <c r="DR348" s="34"/>
      <c r="DS348" s="33"/>
      <c r="DT348" s="33"/>
      <c r="DU348" s="33"/>
      <c r="DV348" s="34"/>
      <c r="DW348" s="33"/>
      <c r="DX348" s="33"/>
      <c r="DY348" s="33"/>
      <c r="DZ348" s="34"/>
      <c r="EA348" s="33"/>
      <c r="EB348" s="33"/>
      <c r="EC348" s="33"/>
      <c r="ED348" s="34"/>
      <c r="EE348" s="33"/>
      <c r="EF348" s="33"/>
      <c r="EG348" s="33"/>
      <c r="EH348" s="34"/>
      <c r="EI348" s="33"/>
      <c r="EJ348" s="33"/>
      <c r="EK348" s="33"/>
      <c r="EL348" s="34"/>
      <c r="EM348" s="33"/>
      <c r="EN348" s="33"/>
      <c r="EO348" s="33"/>
      <c r="EP348" s="34"/>
      <c r="EQ348" s="33"/>
      <c r="ER348" s="33"/>
      <c r="ES348" s="33"/>
      <c r="ET348" s="34"/>
      <c r="EU348" s="33"/>
      <c r="EV348" s="33"/>
      <c r="EW348" s="33"/>
      <c r="EX348" s="34"/>
      <c r="EY348" s="33"/>
      <c r="EZ348" s="33"/>
      <c r="FA348" s="33"/>
      <c r="FB348" s="34"/>
      <c r="FC348" s="33"/>
      <c r="FD348" s="33"/>
      <c r="FE348" s="33"/>
      <c r="FF348" s="34"/>
      <c r="FG348" s="33"/>
      <c r="FH348" s="33"/>
      <c r="FI348" s="33"/>
      <c r="FJ348" s="34"/>
      <c r="FK348" s="33"/>
      <c r="FL348" s="33"/>
      <c r="FM348" s="33"/>
      <c r="FN348" s="34"/>
      <c r="FO348" s="33"/>
      <c r="FP348" s="33"/>
      <c r="FQ348" s="33"/>
      <c r="FR348" s="34"/>
      <c r="FS348" s="33"/>
      <c r="FT348" s="33"/>
      <c r="FU348" s="33"/>
      <c r="FV348" s="34"/>
      <c r="FW348" s="33"/>
      <c r="FX348" s="33"/>
      <c r="FY348" s="33"/>
      <c r="FZ348" s="34"/>
      <c r="GA348" s="33"/>
      <c r="GB348" s="33"/>
      <c r="GC348" s="33"/>
      <c r="GD348" s="34"/>
      <c r="GE348" s="33"/>
      <c r="GF348" s="33"/>
      <c r="GG348" s="33"/>
      <c r="GH348" s="34"/>
      <c r="GI348" s="33"/>
      <c r="GJ348" s="33"/>
      <c r="GK348" s="33"/>
      <c r="GL348" s="34"/>
      <c r="GM348" s="33"/>
      <c r="GN348" s="33"/>
      <c r="GO348" s="33"/>
      <c r="GP348" s="34"/>
      <c r="GQ348" s="33"/>
      <c r="GR348" s="33"/>
      <c r="GS348" s="33"/>
      <c r="GT348" s="34"/>
      <c r="GU348" s="33"/>
      <c r="GV348" s="33"/>
      <c r="GW348" s="33"/>
      <c r="GX348" s="34"/>
      <c r="GY348" s="33"/>
      <c r="GZ348" s="33"/>
      <c r="HA348" s="33"/>
      <c r="HB348" s="34"/>
      <c r="HC348" s="33"/>
      <c r="HD348" s="33"/>
      <c r="HE348" s="33"/>
      <c r="HF348" s="34"/>
      <c r="HG348" s="33"/>
      <c r="HH348" s="33"/>
      <c r="HI348" s="33"/>
      <c r="HJ348" s="34"/>
      <c r="HK348" s="33"/>
      <c r="HL348" s="33"/>
      <c r="HM348" s="33"/>
      <c r="HN348" s="34"/>
      <c r="HO348" s="33"/>
      <c r="HP348" s="33"/>
      <c r="HQ348" s="33"/>
      <c r="HR348" s="34"/>
      <c r="HS348" s="33"/>
      <c r="HT348" s="33"/>
      <c r="HU348" s="33"/>
      <c r="HV348" s="34"/>
      <c r="HW348" s="33"/>
      <c r="HX348" s="33"/>
      <c r="HY348" s="33"/>
      <c r="HZ348" s="34"/>
      <c r="IA348" s="33"/>
      <c r="IB348" s="33"/>
      <c r="IC348" s="33"/>
      <c r="ID348" s="34"/>
      <c r="IE348" s="33"/>
      <c r="IF348" s="33"/>
      <c r="IG348" s="33"/>
      <c r="IH348" s="34"/>
      <c r="II348" s="33"/>
      <c r="IJ348" s="33"/>
      <c r="IK348" s="33"/>
      <c r="IL348" s="34"/>
      <c r="IM348" s="33"/>
      <c r="IN348" s="33"/>
      <c r="IO348" s="33"/>
      <c r="IP348" s="34"/>
      <c r="IQ348" s="33"/>
      <c r="IR348" s="33"/>
      <c r="IS348" s="33"/>
      <c r="IT348" s="34"/>
      <c r="IU348" s="33"/>
      <c r="IV348" s="33"/>
      <c r="IW348" s="33"/>
      <c r="IX348" s="34"/>
      <c r="IY348" s="33"/>
      <c r="IZ348" s="33"/>
      <c r="JA348" s="33"/>
      <c r="JB348" s="34"/>
      <c r="JC348" s="33"/>
      <c r="JD348" s="33"/>
      <c r="JE348" s="33"/>
      <c r="JF348" s="34"/>
      <c r="JG348" s="33"/>
      <c r="JH348" s="33"/>
      <c r="JI348" s="33"/>
      <c r="JJ348" s="34"/>
      <c r="JK348" s="33"/>
      <c r="JL348" s="33"/>
      <c r="JM348" s="33"/>
      <c r="JN348" s="34"/>
      <c r="JO348" s="33"/>
      <c r="JP348" s="33"/>
      <c r="JQ348" s="33"/>
      <c r="JR348" s="34"/>
      <c r="JS348" s="33"/>
      <c r="JT348" s="33"/>
      <c r="JU348" s="33"/>
      <c r="JV348" s="34"/>
      <c r="JW348" s="33"/>
      <c r="JX348" s="33"/>
      <c r="JY348" s="33"/>
      <c r="JZ348" s="34"/>
      <c r="KA348" s="33"/>
      <c r="KB348" s="33"/>
      <c r="KC348" s="33"/>
      <c r="KD348" s="34"/>
      <c r="KE348" s="33"/>
      <c r="KF348" s="33"/>
      <c r="KG348" s="33"/>
      <c r="KH348" s="34"/>
      <c r="KI348" s="33"/>
      <c r="KJ348" s="33"/>
      <c r="KK348" s="33"/>
      <c r="KL348" s="34"/>
      <c r="KM348" s="33"/>
      <c r="KN348" s="33"/>
      <c r="KO348" s="33"/>
      <c r="KP348" s="34"/>
      <c r="KQ348" s="33"/>
      <c r="KR348" s="33"/>
      <c r="KS348" s="33"/>
      <c r="KT348" s="34"/>
      <c r="KU348" s="33"/>
      <c r="KV348" s="33"/>
      <c r="KW348" s="33"/>
      <c r="KX348" s="34"/>
      <c r="KY348" s="33"/>
      <c r="KZ348" s="33"/>
      <c r="LA348" s="33"/>
      <c r="LB348" s="34"/>
      <c r="LC348" s="33"/>
      <c r="LD348" s="33"/>
      <c r="LE348" s="33"/>
      <c r="LF348" s="34"/>
      <c r="LG348" s="33"/>
      <c r="LH348" s="33"/>
      <c r="LI348" s="33"/>
      <c r="LJ348" s="34"/>
      <c r="LK348" s="33"/>
      <c r="LL348" s="33"/>
      <c r="LM348" s="33"/>
      <c r="LN348" s="34"/>
      <c r="LO348" s="33"/>
      <c r="LP348" s="33"/>
      <c r="LQ348" s="33"/>
      <c r="LR348" s="34"/>
      <c r="LS348" s="33"/>
      <c r="LT348" s="33"/>
      <c r="LU348" s="33"/>
      <c r="LV348" s="34"/>
      <c r="LW348" s="33"/>
      <c r="LX348" s="33"/>
      <c r="LY348" s="33"/>
      <c r="LZ348" s="34"/>
      <c r="MA348" s="33"/>
      <c r="MB348" s="33"/>
      <c r="MC348" s="33"/>
      <c r="MD348" s="34"/>
      <c r="ME348" s="33"/>
      <c r="MF348" s="33"/>
      <c r="MG348" s="33"/>
      <c r="MH348" s="34"/>
      <c r="MI348" s="33"/>
      <c r="MJ348" s="33"/>
      <c r="MK348" s="33"/>
      <c r="ML348" s="34"/>
      <c r="MM348" s="33"/>
      <c r="MN348" s="33"/>
      <c r="MO348" s="33"/>
      <c r="MP348" s="34"/>
      <c r="MQ348" s="33"/>
      <c r="MR348" s="33"/>
      <c r="MS348" s="33"/>
      <c r="MT348" s="34"/>
      <c r="MU348" s="33"/>
      <c r="MV348" s="33"/>
      <c r="MW348" s="33"/>
      <c r="MX348" s="34"/>
      <c r="MY348" s="33"/>
      <c r="MZ348" s="33"/>
      <c r="NA348" s="33"/>
      <c r="NB348" s="34"/>
      <c r="NC348" s="33"/>
      <c r="ND348" s="33"/>
      <c r="NE348" s="33"/>
      <c r="NF348" s="34"/>
      <c r="NG348" s="33"/>
      <c r="NH348" s="33"/>
      <c r="NI348" s="33"/>
      <c r="NJ348" s="34"/>
      <c r="NK348" s="33"/>
      <c r="NL348" s="33"/>
      <c r="NM348" s="33"/>
      <c r="NN348" s="34"/>
      <c r="NO348" s="33"/>
      <c r="NP348" s="33"/>
      <c r="NQ348" s="33"/>
      <c r="NR348" s="34"/>
      <c r="NS348" s="33"/>
      <c r="NT348" s="33"/>
      <c r="NU348" s="33"/>
      <c r="NV348" s="34"/>
      <c r="NW348" s="33"/>
      <c r="NX348" s="33"/>
      <c r="NY348" s="33"/>
      <c r="NZ348" s="34"/>
      <c r="OA348" s="33"/>
      <c r="OB348" s="33"/>
      <c r="OC348" s="33"/>
      <c r="OD348" s="34"/>
      <c r="OE348" s="33"/>
      <c r="OF348" s="33"/>
      <c r="OG348" s="33"/>
      <c r="OH348" s="34"/>
      <c r="OI348" s="33"/>
      <c r="OJ348" s="33"/>
      <c r="OK348" s="33"/>
      <c r="OL348" s="34"/>
      <c r="OM348" s="33"/>
      <c r="ON348" s="33"/>
      <c r="OO348" s="33"/>
      <c r="OP348" s="34"/>
      <c r="OQ348" s="33"/>
      <c r="OR348" s="33"/>
      <c r="OS348" s="33"/>
      <c r="OT348" s="34"/>
      <c r="OU348" s="33"/>
      <c r="OV348" s="33"/>
      <c r="OW348" s="33"/>
      <c r="OX348" s="34"/>
      <c r="OY348" s="33"/>
      <c r="OZ348" s="33"/>
      <c r="PA348" s="33"/>
      <c r="PB348" s="34"/>
      <c r="PC348" s="33"/>
      <c r="PD348" s="33"/>
      <c r="PE348" s="33"/>
      <c r="PF348" s="34"/>
      <c r="PG348" s="33"/>
      <c r="PH348" s="33"/>
      <c r="PI348" s="33"/>
      <c r="PJ348" s="34"/>
      <c r="PK348" s="33"/>
      <c r="PL348" s="33"/>
      <c r="PM348" s="33"/>
      <c r="PN348" s="34"/>
      <c r="PO348" s="33"/>
      <c r="PP348" s="33"/>
      <c r="PQ348" s="33"/>
      <c r="PR348" s="34"/>
      <c r="PS348" s="33"/>
      <c r="PT348" s="33"/>
      <c r="PU348" s="33"/>
      <c r="PV348" s="34"/>
      <c r="PW348" s="33"/>
      <c r="PX348" s="33"/>
      <c r="PY348" s="33"/>
      <c r="PZ348" s="34"/>
      <c r="QA348" s="33"/>
      <c r="QB348" s="33"/>
      <c r="QC348" s="33"/>
      <c r="QD348" s="34"/>
      <c r="QE348" s="33"/>
      <c r="QF348" s="33"/>
      <c r="QG348" s="33"/>
      <c r="QH348" s="34"/>
      <c r="QI348" s="33"/>
      <c r="QJ348" s="33"/>
      <c r="QK348" s="33"/>
      <c r="QL348" s="34"/>
      <c r="QM348" s="33"/>
      <c r="QN348" s="33"/>
      <c r="QO348" s="33"/>
      <c r="QP348" s="34"/>
      <c r="QQ348" s="33"/>
      <c r="QR348" s="33"/>
      <c r="QS348" s="33"/>
      <c r="QT348" s="34"/>
      <c r="QU348" s="33"/>
      <c r="QV348" s="33"/>
      <c r="QW348" s="33"/>
      <c r="QX348" s="34"/>
      <c r="QY348" s="33"/>
      <c r="QZ348" s="33"/>
      <c r="RA348" s="33"/>
      <c r="RB348" s="34"/>
      <c r="RC348" s="33"/>
      <c r="RD348" s="33"/>
      <c r="RE348" s="33"/>
      <c r="RF348" s="34"/>
      <c r="RG348" s="33"/>
      <c r="RH348" s="33"/>
      <c r="RI348" s="33"/>
      <c r="RJ348" s="34"/>
      <c r="RK348" s="33"/>
      <c r="RL348" s="33"/>
      <c r="RM348" s="33"/>
      <c r="RN348" s="34"/>
      <c r="RO348" s="33"/>
      <c r="RP348" s="33"/>
      <c r="RQ348" s="33"/>
      <c r="RR348" s="34"/>
      <c r="RS348" s="33"/>
      <c r="RT348" s="33"/>
      <c r="RU348" s="33"/>
      <c r="RV348" s="34"/>
      <c r="RW348" s="33"/>
      <c r="RX348" s="33"/>
      <c r="RY348" s="33"/>
      <c r="RZ348" s="34"/>
      <c r="SA348" s="33"/>
      <c r="SB348" s="33"/>
      <c r="SC348" s="33"/>
      <c r="SD348" s="34"/>
      <c r="SE348" s="33"/>
      <c r="SF348" s="33"/>
      <c r="SG348" s="33"/>
      <c r="SH348" s="34"/>
      <c r="SI348" s="33"/>
      <c r="SJ348" s="33"/>
      <c r="SK348" s="33"/>
      <c r="SL348" s="34"/>
      <c r="SM348" s="33"/>
      <c r="SN348" s="33"/>
      <c r="SO348" s="33"/>
      <c r="SP348" s="34"/>
      <c r="SQ348" s="33"/>
      <c r="SR348" s="33"/>
      <c r="SS348" s="33"/>
      <c r="ST348" s="34"/>
      <c r="SU348" s="33"/>
      <c r="SV348" s="33"/>
      <c r="SW348" s="33"/>
      <c r="SX348" s="34"/>
      <c r="SY348" s="33"/>
      <c r="SZ348" s="33"/>
      <c r="TA348" s="33"/>
      <c r="TB348" s="34"/>
      <c r="TC348" s="33"/>
      <c r="TD348" s="33"/>
      <c r="TE348" s="33"/>
      <c r="TF348" s="34"/>
      <c r="TG348" s="33"/>
      <c r="TH348" s="33"/>
      <c r="TI348" s="33"/>
      <c r="TJ348" s="34"/>
      <c r="TK348" s="33"/>
      <c r="TL348" s="33"/>
      <c r="TM348" s="33"/>
      <c r="TN348" s="34"/>
      <c r="TO348" s="33"/>
      <c r="TP348" s="33"/>
      <c r="TQ348" s="33"/>
      <c r="TR348" s="34"/>
      <c r="TS348" s="33"/>
      <c r="TT348" s="33"/>
      <c r="TU348" s="33"/>
      <c r="TV348" s="34"/>
      <c r="TW348" s="33"/>
      <c r="TX348" s="33"/>
      <c r="TY348" s="33"/>
      <c r="TZ348" s="34"/>
      <c r="UA348" s="33"/>
      <c r="UB348" s="33"/>
      <c r="UC348" s="33"/>
      <c r="UD348" s="34"/>
      <c r="UE348" s="33"/>
      <c r="UF348" s="33"/>
      <c r="UG348" s="33"/>
      <c r="UH348" s="34"/>
      <c r="UI348" s="33"/>
      <c r="UJ348" s="33"/>
      <c r="UK348" s="33"/>
      <c r="UL348" s="34"/>
      <c r="UM348" s="33"/>
      <c r="UN348" s="33"/>
      <c r="UO348" s="33"/>
      <c r="UP348" s="34"/>
      <c r="UQ348" s="33"/>
      <c r="UR348" s="33"/>
      <c r="US348" s="33"/>
      <c r="UT348" s="34"/>
      <c r="UU348" s="33"/>
      <c r="UV348" s="33"/>
      <c r="UW348" s="33"/>
      <c r="UX348" s="34"/>
      <c r="UY348" s="33"/>
      <c r="UZ348" s="33"/>
      <c r="VA348" s="33"/>
      <c r="VB348" s="34"/>
      <c r="VC348" s="33"/>
      <c r="VD348" s="33"/>
      <c r="VE348" s="33"/>
      <c r="VF348" s="34"/>
      <c r="VG348" s="33"/>
      <c r="VH348" s="33"/>
      <c r="VI348" s="33"/>
      <c r="VJ348" s="34"/>
      <c r="VK348" s="33"/>
      <c r="VL348" s="33"/>
      <c r="VM348" s="33"/>
      <c r="VN348" s="34"/>
      <c r="VO348" s="33"/>
      <c r="VP348" s="33"/>
      <c r="VQ348" s="33"/>
      <c r="VR348" s="34"/>
      <c r="VS348" s="33"/>
      <c r="VT348" s="33"/>
      <c r="VU348" s="33"/>
      <c r="VV348" s="34"/>
      <c r="VW348" s="33"/>
      <c r="VX348" s="33"/>
      <c r="VY348" s="33"/>
      <c r="VZ348" s="34"/>
      <c r="WA348" s="33"/>
      <c r="WB348" s="33"/>
      <c r="WC348" s="33"/>
      <c r="WD348" s="34"/>
      <c r="WE348" s="33"/>
      <c r="WF348" s="33"/>
      <c r="WG348" s="33"/>
      <c r="WH348" s="34"/>
      <c r="WI348" s="33"/>
      <c r="WJ348" s="33"/>
      <c r="WK348" s="33"/>
      <c r="WL348" s="34"/>
      <c r="WM348" s="33"/>
      <c r="WN348" s="33"/>
      <c r="WO348" s="33"/>
      <c r="WP348" s="34"/>
      <c r="WQ348" s="33"/>
      <c r="WR348" s="33"/>
      <c r="WS348" s="33"/>
      <c r="WT348" s="34"/>
      <c r="WU348" s="33"/>
      <c r="WV348" s="33"/>
      <c r="WW348" s="33"/>
      <c r="WX348" s="34"/>
      <c r="WY348" s="33"/>
      <c r="WZ348" s="33"/>
      <c r="XA348" s="33"/>
      <c r="XB348" s="34"/>
      <c r="XC348" s="33"/>
      <c r="XD348" s="33"/>
      <c r="XE348" s="33"/>
      <c r="XF348" s="34"/>
      <c r="XG348" s="33"/>
      <c r="XH348" s="33"/>
      <c r="XI348" s="33"/>
      <c r="XJ348" s="34"/>
      <c r="XK348" s="33"/>
      <c r="XL348" s="33"/>
      <c r="XM348" s="33"/>
      <c r="XN348" s="34"/>
      <c r="XO348" s="33"/>
      <c r="XP348" s="33"/>
      <c r="XQ348" s="33"/>
      <c r="XR348" s="34"/>
      <c r="XS348" s="33"/>
      <c r="XT348" s="33"/>
      <c r="XU348" s="33"/>
      <c r="XV348" s="34"/>
      <c r="XW348" s="33"/>
      <c r="XX348" s="33"/>
      <c r="XY348" s="33"/>
      <c r="XZ348" s="34"/>
      <c r="YA348" s="33"/>
      <c r="YB348" s="33"/>
      <c r="YC348" s="33"/>
      <c r="YD348" s="34"/>
      <c r="YE348" s="33"/>
      <c r="YF348" s="33"/>
      <c r="YG348" s="33"/>
      <c r="YH348" s="34"/>
      <c r="YI348" s="33"/>
      <c r="YJ348" s="33"/>
      <c r="YK348" s="33"/>
      <c r="YL348" s="34"/>
      <c r="YM348" s="33"/>
      <c r="YN348" s="33"/>
      <c r="YO348" s="33"/>
      <c r="YP348" s="34"/>
      <c r="YQ348" s="33"/>
      <c r="YR348" s="33"/>
      <c r="YS348" s="33"/>
      <c r="YT348" s="34"/>
      <c r="YU348" s="33"/>
      <c r="YV348" s="33"/>
      <c r="YW348" s="33"/>
      <c r="YX348" s="34"/>
      <c r="YY348" s="33"/>
      <c r="YZ348" s="33"/>
      <c r="ZA348" s="33"/>
      <c r="ZB348" s="34"/>
      <c r="ZC348" s="33"/>
      <c r="ZD348" s="33"/>
      <c r="ZE348" s="33"/>
      <c r="ZF348" s="34"/>
      <c r="ZG348" s="33"/>
      <c r="ZH348" s="33"/>
      <c r="ZI348" s="33"/>
      <c r="ZJ348" s="34"/>
      <c r="ZK348" s="33"/>
      <c r="ZL348" s="33"/>
      <c r="ZM348" s="33"/>
      <c r="ZN348" s="34"/>
      <c r="ZO348" s="33"/>
      <c r="ZP348" s="33"/>
      <c r="ZQ348" s="33"/>
      <c r="ZR348" s="34"/>
      <c r="ZS348" s="33"/>
      <c r="ZT348" s="33"/>
      <c r="ZU348" s="33"/>
      <c r="ZV348" s="34"/>
      <c r="ZW348" s="33"/>
      <c r="ZX348" s="33"/>
      <c r="ZY348" s="33"/>
      <c r="ZZ348" s="34"/>
      <c r="AAA348" s="33"/>
      <c r="AAB348" s="33"/>
      <c r="AAC348" s="33"/>
      <c r="AAD348" s="34"/>
      <c r="AAE348" s="33"/>
      <c r="AAF348" s="33"/>
      <c r="AAG348" s="33"/>
      <c r="AAH348" s="34"/>
      <c r="AAI348" s="33"/>
      <c r="AAJ348" s="33"/>
      <c r="AAK348" s="33"/>
      <c r="AAL348" s="34"/>
      <c r="AAM348" s="33"/>
      <c r="AAN348" s="33"/>
      <c r="AAO348" s="33"/>
      <c r="AAP348" s="34"/>
      <c r="AAQ348" s="33"/>
      <c r="AAR348" s="33"/>
      <c r="AAS348" s="33"/>
      <c r="AAT348" s="34"/>
      <c r="AAU348" s="33"/>
      <c r="AAV348" s="33"/>
      <c r="AAW348" s="33"/>
      <c r="AAX348" s="34"/>
      <c r="AAY348" s="33"/>
      <c r="AAZ348" s="33"/>
      <c r="ABA348" s="33"/>
      <c r="ABB348" s="34"/>
      <c r="ABC348" s="33"/>
      <c r="ABD348" s="33"/>
      <c r="ABE348" s="33"/>
      <c r="ABF348" s="34"/>
      <c r="ABG348" s="33"/>
      <c r="ABH348" s="33"/>
      <c r="ABI348" s="33"/>
      <c r="ABJ348" s="34"/>
      <c r="ABK348" s="33"/>
      <c r="ABL348" s="33"/>
      <c r="ABM348" s="33"/>
      <c r="ABN348" s="34"/>
      <c r="ABO348" s="33"/>
      <c r="ABP348" s="33"/>
      <c r="ABQ348" s="33"/>
      <c r="ABR348" s="34"/>
      <c r="ABS348" s="33"/>
      <c r="ABT348" s="33"/>
      <c r="ABU348" s="33"/>
      <c r="ABV348" s="34"/>
      <c r="ABW348" s="33"/>
      <c r="ABX348" s="33"/>
      <c r="ABY348" s="33"/>
      <c r="ABZ348" s="34"/>
      <c r="ACA348" s="33"/>
      <c r="ACB348" s="33"/>
      <c r="ACC348" s="33"/>
      <c r="ACD348" s="34"/>
      <c r="ACE348" s="33"/>
      <c r="ACF348" s="33"/>
      <c r="ACG348" s="33"/>
      <c r="ACH348" s="34"/>
      <c r="ACI348" s="33"/>
      <c r="ACJ348" s="33"/>
      <c r="ACK348" s="33"/>
      <c r="ACL348" s="34"/>
      <c r="ACM348" s="33"/>
      <c r="ACN348" s="33"/>
      <c r="ACO348" s="33"/>
      <c r="ACP348" s="34"/>
      <c r="ACQ348" s="33"/>
      <c r="ACR348" s="33"/>
      <c r="ACS348" s="33"/>
      <c r="ACT348" s="34"/>
      <c r="ACU348" s="33"/>
      <c r="ACV348" s="33"/>
      <c r="ACW348" s="33"/>
      <c r="ACX348" s="34"/>
      <c r="ACY348" s="33"/>
      <c r="ACZ348" s="33"/>
      <c r="ADA348" s="33"/>
      <c r="ADB348" s="34"/>
      <c r="ADC348" s="33"/>
      <c r="ADD348" s="33"/>
      <c r="ADE348" s="33"/>
      <c r="ADF348" s="34"/>
      <c r="ADG348" s="33"/>
      <c r="ADH348" s="33"/>
      <c r="ADI348" s="33"/>
      <c r="ADJ348" s="34"/>
      <c r="ADK348" s="33"/>
      <c r="ADL348" s="33"/>
      <c r="ADM348" s="33"/>
      <c r="ADN348" s="34"/>
      <c r="ADO348" s="33"/>
      <c r="ADP348" s="33"/>
      <c r="ADQ348" s="33"/>
      <c r="ADR348" s="34"/>
      <c r="ADS348" s="33"/>
      <c r="ADT348" s="33"/>
      <c r="ADU348" s="33"/>
      <c r="ADV348" s="34"/>
      <c r="ADW348" s="33"/>
      <c r="ADX348" s="33"/>
      <c r="ADY348" s="33"/>
      <c r="ADZ348" s="34"/>
      <c r="AEA348" s="33"/>
      <c r="AEB348" s="33"/>
      <c r="AEC348" s="33"/>
      <c r="AED348" s="34"/>
      <c r="AEE348" s="33"/>
      <c r="AEF348" s="33"/>
      <c r="AEG348" s="33"/>
      <c r="AEH348" s="34"/>
      <c r="AEI348" s="33"/>
      <c r="AEJ348" s="33"/>
      <c r="AEK348" s="33"/>
      <c r="AEL348" s="34"/>
      <c r="AEM348" s="33"/>
      <c r="AEN348" s="33"/>
      <c r="AEO348" s="33"/>
      <c r="AEP348" s="34"/>
      <c r="AEQ348" s="33"/>
      <c r="AER348" s="33"/>
      <c r="AES348" s="33"/>
      <c r="AET348" s="34"/>
      <c r="AEU348" s="33"/>
      <c r="AEV348" s="33"/>
      <c r="AEW348" s="33"/>
      <c r="AEX348" s="34"/>
      <c r="AEY348" s="33"/>
      <c r="AEZ348" s="33"/>
      <c r="AFA348" s="33"/>
      <c r="AFB348" s="34"/>
      <c r="AFC348" s="33"/>
      <c r="AFD348" s="33"/>
      <c r="AFE348" s="33"/>
      <c r="AFF348" s="34"/>
      <c r="AFG348" s="33"/>
      <c r="AFH348" s="33"/>
      <c r="AFI348" s="33"/>
      <c r="AFJ348" s="34"/>
      <c r="AFK348" s="33"/>
      <c r="AFL348" s="33"/>
      <c r="AFM348" s="33"/>
      <c r="AFN348" s="34"/>
      <c r="AFO348" s="33"/>
      <c r="AFP348" s="33"/>
      <c r="AFQ348" s="33"/>
      <c r="AFR348" s="34"/>
      <c r="AFS348" s="33"/>
      <c r="AFT348" s="33"/>
      <c r="AFU348" s="33"/>
      <c r="AFV348" s="34"/>
      <c r="AFW348" s="33"/>
      <c r="AFX348" s="33"/>
      <c r="AFY348" s="33"/>
      <c r="AFZ348" s="34"/>
      <c r="AGA348" s="33"/>
      <c r="AGB348" s="33"/>
      <c r="AGC348" s="33"/>
      <c r="AGD348" s="34"/>
      <c r="AGE348" s="33"/>
      <c r="AGF348" s="33"/>
      <c r="AGG348" s="33"/>
      <c r="AGH348" s="33"/>
      <c r="AGI348" s="33"/>
      <c r="AGJ348" s="34"/>
      <c r="AGK348" s="33"/>
      <c r="AGL348" s="33"/>
      <c r="AGM348" s="33"/>
      <c r="AGN348" s="33"/>
      <c r="AGO348" s="34"/>
      <c r="AGP348" s="34"/>
      <c r="AGQ348" s="33"/>
      <c r="AGR348" s="33"/>
      <c r="AGS348" s="33"/>
      <c r="AGT348" s="33"/>
      <c r="AGU348" s="34"/>
      <c r="AGV348" s="34"/>
      <c r="AGW348" s="33"/>
      <c r="AGX348" s="33"/>
      <c r="AGY348" s="33"/>
      <c r="AGZ348" s="33"/>
      <c r="AHA348" s="34"/>
      <c r="AHB348" s="34"/>
      <c r="AHC348" s="33"/>
      <c r="AHD348" s="33"/>
      <c r="AHE348" s="33"/>
      <c r="AHF348" s="33"/>
      <c r="AHG348" s="34"/>
      <c r="AHH348" s="34"/>
      <c r="AHI348" s="33"/>
      <c r="AHJ348" s="33"/>
      <c r="AHK348" s="33"/>
      <c r="AHL348" s="33"/>
      <c r="AHM348" s="34"/>
      <c r="AHN348" s="34"/>
      <c r="AHO348" s="33"/>
      <c r="AHP348" s="33"/>
      <c r="AHQ348" s="33"/>
      <c r="AHR348" s="34"/>
      <c r="AHS348" s="33"/>
      <c r="AHT348" s="33"/>
      <c r="AHU348" s="33"/>
      <c r="AHV348" s="34"/>
      <c r="AHW348" s="33"/>
      <c r="AHX348" s="33"/>
      <c r="AHY348" s="33"/>
      <c r="AHZ348" s="34"/>
      <c r="AIA348" s="33"/>
      <c r="AIB348" s="33"/>
      <c r="AIC348" s="33"/>
      <c r="AID348" s="34"/>
      <c r="AIE348" s="33"/>
      <c r="AIF348" s="33"/>
      <c r="AIG348" s="33"/>
      <c r="AIH348" s="34"/>
    </row>
    <row r="349" spans="1:918" s="5" customFormat="1" outlineLevel="1" x14ac:dyDescent="0.25">
      <c r="A349" s="84">
        <v>1</v>
      </c>
      <c r="B349" s="53" t="s">
        <v>61</v>
      </c>
      <c r="C349" s="37"/>
      <c r="D349" s="35"/>
      <c r="E349" s="35"/>
      <c r="F349" s="35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38"/>
      <c r="W349" s="37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7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7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7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7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7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37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7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  <c r="FV349" s="38"/>
      <c r="FW349" s="38"/>
      <c r="FX349" s="38"/>
      <c r="FY349" s="38"/>
      <c r="FZ349" s="38"/>
      <c r="GA349" s="37"/>
      <c r="GB349" s="38"/>
      <c r="GC349" s="38"/>
      <c r="GD349" s="38"/>
      <c r="GE349" s="38"/>
      <c r="GF349" s="38"/>
      <c r="GG349" s="38"/>
      <c r="GH349" s="38"/>
      <c r="GI349" s="38"/>
      <c r="GJ349" s="38"/>
      <c r="GK349" s="38"/>
      <c r="GL349" s="38"/>
      <c r="GM349" s="38"/>
      <c r="GN349" s="38"/>
      <c r="GO349" s="38"/>
      <c r="GP349" s="38"/>
      <c r="GQ349" s="38"/>
      <c r="GR349" s="38"/>
      <c r="GS349" s="38"/>
      <c r="GT349" s="38"/>
      <c r="GU349" s="37"/>
      <c r="GV349" s="38"/>
      <c r="GW349" s="38"/>
      <c r="GX349" s="38"/>
      <c r="GY349" s="38"/>
      <c r="GZ349" s="38"/>
      <c r="HA349" s="38"/>
      <c r="HB349" s="38"/>
      <c r="HC349" s="38"/>
      <c r="HD349" s="38"/>
      <c r="HE349" s="38"/>
      <c r="HF349" s="38"/>
      <c r="HG349" s="38"/>
      <c r="HH349" s="38"/>
      <c r="HI349" s="38"/>
      <c r="HJ349" s="38"/>
      <c r="HK349" s="38"/>
      <c r="HL349" s="38"/>
      <c r="HM349" s="38"/>
      <c r="HN349" s="38"/>
      <c r="HO349" s="37"/>
      <c r="HP349" s="38"/>
      <c r="HQ349" s="38"/>
      <c r="HR349" s="38"/>
      <c r="HS349" s="38"/>
      <c r="HT349" s="38"/>
      <c r="HU349" s="38"/>
      <c r="HV349" s="38"/>
      <c r="HW349" s="38"/>
      <c r="HX349" s="38"/>
      <c r="HY349" s="38"/>
      <c r="HZ349" s="38"/>
      <c r="IA349" s="38"/>
      <c r="IB349" s="38"/>
      <c r="IC349" s="38"/>
      <c r="ID349" s="38"/>
      <c r="IE349" s="38"/>
      <c r="IF349" s="38"/>
      <c r="IG349" s="38"/>
      <c r="IH349" s="38"/>
      <c r="II349" s="37"/>
      <c r="IJ349" s="38"/>
      <c r="IK349" s="38"/>
      <c r="IL349" s="38"/>
      <c r="IM349" s="38"/>
      <c r="IN349" s="38"/>
      <c r="IO349" s="38"/>
      <c r="IP349" s="38"/>
      <c r="IQ349" s="38"/>
      <c r="IR349" s="38"/>
      <c r="IS349" s="38"/>
      <c r="IT349" s="38"/>
      <c r="IU349" s="38"/>
      <c r="IV349" s="38"/>
      <c r="IW349" s="38"/>
      <c r="IX349" s="38"/>
      <c r="IY349" s="38"/>
      <c r="IZ349" s="38"/>
      <c r="JA349" s="38"/>
      <c r="JB349" s="38"/>
      <c r="JC349" s="37"/>
      <c r="JD349" s="38"/>
      <c r="JE349" s="38"/>
      <c r="JF349" s="38"/>
      <c r="JG349" s="38"/>
      <c r="JH349" s="38"/>
      <c r="JI349" s="38"/>
      <c r="JJ349" s="38"/>
      <c r="JK349" s="38"/>
      <c r="JL349" s="38"/>
      <c r="JM349" s="38"/>
      <c r="JN349" s="38"/>
      <c r="JO349" s="38"/>
      <c r="JP349" s="38"/>
      <c r="JQ349" s="38"/>
      <c r="JR349" s="38"/>
      <c r="JS349" s="38"/>
      <c r="JT349" s="38"/>
      <c r="JU349" s="38"/>
      <c r="JV349" s="38"/>
      <c r="JW349" s="37"/>
      <c r="JX349" s="38"/>
      <c r="JY349" s="38"/>
      <c r="JZ349" s="38"/>
      <c r="KA349" s="38"/>
      <c r="KB349" s="38"/>
      <c r="KC349" s="38"/>
      <c r="KD349" s="38"/>
      <c r="KE349" s="38"/>
      <c r="KF349" s="38"/>
      <c r="KG349" s="38"/>
      <c r="KH349" s="38"/>
      <c r="KI349" s="38"/>
      <c r="KJ349" s="38"/>
      <c r="KK349" s="38"/>
      <c r="KL349" s="38"/>
      <c r="KM349" s="38"/>
      <c r="KN349" s="38"/>
      <c r="KO349" s="38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37"/>
      <c r="NT349" s="38"/>
      <c r="NU349" s="38"/>
      <c r="NV349" s="38"/>
      <c r="NW349" s="38"/>
      <c r="NX349" s="38"/>
      <c r="NY349" s="38"/>
      <c r="NZ349" s="38"/>
      <c r="OA349" s="38"/>
      <c r="OB349" s="38"/>
      <c r="OC349" s="38"/>
      <c r="OD349" s="38"/>
      <c r="OE349" s="38"/>
      <c r="OF349" s="38"/>
      <c r="OG349" s="38"/>
      <c r="OH349" s="38"/>
      <c r="OI349" s="38"/>
      <c r="OJ349" s="38"/>
      <c r="OK349" s="38"/>
      <c r="OL349" s="38"/>
      <c r="OM349" s="37"/>
      <c r="ON349" s="38"/>
      <c r="OO349" s="38"/>
      <c r="OP349" s="38"/>
      <c r="OQ349" s="38"/>
      <c r="OR349" s="38"/>
      <c r="OS349" s="38"/>
      <c r="OT349" s="38"/>
      <c r="OU349" s="38"/>
      <c r="OV349" s="38"/>
      <c r="OW349" s="38"/>
      <c r="OX349" s="38"/>
      <c r="OY349" s="38"/>
      <c r="OZ349" s="38"/>
      <c r="PA349" s="38"/>
      <c r="PB349" s="38"/>
      <c r="PC349" s="38"/>
      <c r="PD349" s="38"/>
      <c r="PE349" s="38"/>
      <c r="PF349" s="38"/>
      <c r="PG349" s="37"/>
      <c r="PH349" s="38"/>
      <c r="PI349" s="38"/>
      <c r="PJ349" s="38"/>
      <c r="PK349" s="38"/>
      <c r="PL349" s="38"/>
      <c r="PM349" s="38"/>
      <c r="PN349" s="38"/>
      <c r="PO349" s="38"/>
      <c r="PP349" s="38"/>
      <c r="PQ349" s="38"/>
      <c r="PR349" s="38"/>
      <c r="PS349" s="38"/>
      <c r="PT349" s="38"/>
      <c r="PU349" s="38"/>
      <c r="PV349" s="38"/>
      <c r="PW349" s="38"/>
      <c r="PX349" s="38"/>
      <c r="PY349" s="38"/>
      <c r="PZ349" s="38"/>
      <c r="QA349" s="37"/>
      <c r="QB349" s="38"/>
      <c r="QC349" s="38"/>
      <c r="QD349" s="38"/>
      <c r="QE349" s="38"/>
      <c r="QF349" s="38"/>
      <c r="QG349" s="38"/>
      <c r="QH349" s="38"/>
      <c r="QI349" s="38"/>
      <c r="QJ349" s="38"/>
      <c r="QK349" s="38"/>
      <c r="QL349" s="38"/>
      <c r="QM349" s="38"/>
      <c r="QN349" s="38"/>
      <c r="QO349" s="38"/>
      <c r="QP349" s="38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7"/>
      <c r="SJ349" s="38"/>
      <c r="SK349" s="38"/>
      <c r="SL349" s="38"/>
      <c r="SM349" s="38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7"/>
      <c r="TD349" s="38"/>
      <c r="TE349" s="38"/>
      <c r="TF349" s="38"/>
      <c r="TG349" s="38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7"/>
      <c r="TX349" s="38"/>
      <c r="TY349" s="38"/>
      <c r="TZ349" s="38"/>
      <c r="UA349" s="38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7"/>
      <c r="UR349" s="38"/>
      <c r="US349" s="38"/>
      <c r="UT349" s="38"/>
      <c r="UU349" s="38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7"/>
      <c r="VL349" s="38"/>
      <c r="VM349" s="38"/>
      <c r="VN349" s="38"/>
      <c r="VO349" s="38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7"/>
      <c r="WF349" s="38"/>
      <c r="WG349" s="38"/>
      <c r="WH349" s="38"/>
      <c r="WI349" s="38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7"/>
      <c r="WZ349" s="38"/>
      <c r="XA349" s="38"/>
      <c r="XB349" s="38"/>
      <c r="XC349" s="38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7"/>
      <c r="XT349" s="38"/>
      <c r="XU349" s="38"/>
      <c r="XV349" s="38"/>
      <c r="XW349" s="38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7"/>
      <c r="YN349" s="38"/>
      <c r="YO349" s="38"/>
      <c r="YP349" s="38"/>
      <c r="YQ349" s="38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7"/>
      <c r="ZH349" s="38"/>
      <c r="ZI349" s="38"/>
      <c r="ZJ349" s="38"/>
      <c r="ZK349" s="38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7"/>
      <c r="AAB349" s="38"/>
      <c r="AAC349" s="38"/>
      <c r="AAD349" s="38"/>
      <c r="AAE349" s="38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7"/>
      <c r="AAV349" s="38"/>
      <c r="AAW349" s="38"/>
      <c r="AAX349" s="38"/>
      <c r="AAY349" s="38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7"/>
      <c r="ABP349" s="38"/>
      <c r="ABQ349" s="38"/>
      <c r="ABR349" s="38"/>
      <c r="ABS349" s="38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7"/>
      <c r="ACJ349" s="38"/>
      <c r="ACK349" s="38"/>
      <c r="ACL349" s="38"/>
      <c r="ACM349" s="38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7"/>
      <c r="ADD349" s="38"/>
      <c r="ADE349" s="38"/>
      <c r="ADF349" s="38"/>
      <c r="ADG349" s="38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7"/>
      <c r="ADX349" s="38"/>
      <c r="ADY349" s="38"/>
      <c r="ADZ349" s="38"/>
      <c r="AEA349" s="38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7"/>
      <c r="AER349" s="38"/>
      <c r="AES349" s="38"/>
      <c r="AET349" s="38"/>
      <c r="AEU349" s="38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7"/>
      <c r="AFL349" s="38"/>
      <c r="AFM349" s="38"/>
      <c r="AFN349" s="38"/>
      <c r="AFO349" s="38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F349" s="85" t="str">
        <f t="shared" ref="AGF349:AGF368" si="1144">IF(COUNTIFS($C$7:$AGE$7,"="&amp;$AGK$5,$C349:$AGE349,"б")=0,"",COUNTIFS($C$7:$AGE$7,"="&amp;$AGK$5,$C349:$AGE349,"б"))</f>
        <v/>
      </c>
      <c r="AGG349" s="85" t="str">
        <f t="shared" ref="AGG349:AGG368" si="1145">IF(COUNTIFS($C$7:$AGE$7,"="&amp;$AGK$5,$C349:$AGE349,"у")=0,"",COUNTIFS($C$7:$AGE$7,"="&amp;$AGK$5,$C349:$AGE349,"у"))</f>
        <v/>
      </c>
      <c r="AGH349" s="85" t="str">
        <f t="shared" ref="AGH349:AGH368" si="1146">IF(COUNTIFS($C$7:$AGE$7,"="&amp;$AGK$5,$C349:$AGE349,"н")=0,"",COUNTIFS($C$7:$AGE$7,"="&amp;$AGK$5,$C349:$AGE349,"н"))</f>
        <v/>
      </c>
      <c r="AGL349" s="36" t="str">
        <f>IF(COUNTIFS($C$6:$AGE$6,9,$C349:$AGE349,"б")=0,"",COUNTIFS($C$6:$AGE$6,9,$C349:$AGE349,"б"))</f>
        <v/>
      </c>
      <c r="AGM349" s="36" t="str">
        <f t="shared" ref="AGM349:AGM368" si="1147">IF(COUNTIFS($C$6:$AGE$6,9,$C349:$AGE349,"у")=0,"",COUNTIFS($C$6:$AGE$6,9,$C349:$AGE349,"у"))</f>
        <v/>
      </c>
      <c r="AGN349" s="39" t="str">
        <f>IF(COUNTIFS($C$6:$AGE$6,9,$C349:$AGE349,"н")=0,"",COUNTIFS($C$6:$AGE$6,9,$C349:$AGE349,"н"))</f>
        <v/>
      </c>
      <c r="AGO349" s="36" t="str">
        <f>IF(COUNTIFS($C$6:$AGE$6,10,$C349:$AGE349,"б")=0,"",COUNTIFS($C$6:$AGE$6,10,$C349:$AGE349,"б"))</f>
        <v/>
      </c>
      <c r="AGP349" s="36" t="str">
        <f t="shared" ref="AGP349:AGP368" si="1148">IF(COUNTIFS($C$6:$AGE$6,10,$C349:$AGE349,"у")=0,"",COUNTIFS($C$6:$AGE$6,10,$C349:$AGE349,"у"))</f>
        <v/>
      </c>
      <c r="AGQ349" s="39" t="str">
        <f>IF(COUNTIFS($C$6:$AGE$6,10,$C349:$AGE349,"н")=0,"",COUNTIFS($C$6:$AGE$6,10,$C349:$AGE349,"н"))</f>
        <v/>
      </c>
      <c r="AGR349" s="36" t="str">
        <f>IF(COUNTIFS($C$6:$AGE$6,11,$C349:$AGE349,"б")=0,"",COUNTIFS($C$6:$AGE$6,11,$C349:$AGE349,"б"))</f>
        <v/>
      </c>
      <c r="AGS349" s="36" t="str">
        <f t="shared" ref="AGS349:AGS368" si="1149">IF(COUNTIFS($C$6:$AGE$6,11,$C349:$AGE349,"у")=0,"",COUNTIFS($C$6:$AGE$6,11,$C349:$AGE349,"у"))</f>
        <v/>
      </c>
      <c r="AGT349" s="39" t="str">
        <f>IF(COUNTIFS($C$6:$AGE$6,11,$C349:$AGE349,"н")=0,"",COUNTIFS($C$6:$AGE$6,11,$C349:$AGE349,"н"))</f>
        <v/>
      </c>
      <c r="AGU349" s="36" t="str">
        <f>IF(COUNTIFS($C$6:$AGE$6,12,$C349:$AGE349,"б")=0,"",COUNTIFS($C$6:$AGE$6,12,$C349:$AGE349,"б"))</f>
        <v/>
      </c>
      <c r="AGV349" s="36" t="str">
        <f t="shared" ref="AGV349:AGV368" si="1150">IF(COUNTIFS($C$6:$AGE$6,12,$C349:$AGE349,"у")=0,"",COUNTIFS($C$6:$AGE$6,12,$C349:$AGE349,"у"))</f>
        <v/>
      </c>
      <c r="AGW349" s="39" t="str">
        <f>IF(COUNTIFS($C$6:$AGE$6,12,$C349:$AGE349,"н")=0,"",COUNTIFS($C$6:$AGE$6,12,$C349:$AGE349,"н"))</f>
        <v/>
      </c>
      <c r="AGX349" s="36" t="str">
        <f>IF(COUNTIFS($C$6:$AGE$6,1,$C349:$AGE349,"б")=0,"",COUNTIFS($C$6:$AGE$6,1,$C349:$AGE349,"б"))</f>
        <v/>
      </c>
      <c r="AGY349" s="36" t="str">
        <f t="shared" ref="AGY349:AGY368" si="1151">IF(COUNTIFS($C$6:$AGE$6,1,$C349:$AGE349,"у")=0,"",COUNTIFS($C$6:$AGE$6,1,$C349:$AGE349,"у"))</f>
        <v/>
      </c>
      <c r="AGZ349" s="39" t="str">
        <f>IF(COUNTIFS($C$6:$AGE$6,1,$C349:$AGE349,"н")=0,"",COUNTIFS($C$6:$AGE$6,1,$C349:$AGE349,"н"))</f>
        <v/>
      </c>
      <c r="AHA349" s="36" t="str">
        <f>IF(COUNTIFS($C$6:$AGE$6,2,$C349:$AGE349,"б")=0,"",COUNTIFS($C$6:$AGE$6,2,$C349:$AGE349,"б"))</f>
        <v/>
      </c>
      <c r="AHB349" s="36" t="str">
        <f t="shared" ref="AHB349:AHB368" si="1152">IF(COUNTIFS($C$6:$AGE$6,2,$C349:$AGE349,"у")=0,"",COUNTIFS($C$6:$AGE$6,2,$C349:$AGE349,"у"))</f>
        <v/>
      </c>
      <c r="AHC349" s="39" t="str">
        <f>IF(COUNTIFS($C$6:$AGE$6,2,$C349:$AGE349,"н")=0,"",COUNTIFS($C$6:$AGE$6,2,$C349:$AGE349,"н"))</f>
        <v/>
      </c>
      <c r="AHD349" s="36" t="str">
        <f>IF(COUNTIFS($C$6:$AGE$6,3,$C349:$AGE349,"б")=0,"",COUNTIFS($C$6:$AGE$6,3,$C349:$AGE349,"б"))</f>
        <v/>
      </c>
      <c r="AHE349" s="36" t="str">
        <f t="shared" ref="AHE349:AHE368" si="1153">IF(COUNTIFS($C$6:$AGE$6,3,$C349:$AGE349,"у")=0,"",COUNTIFS($C$6:$AGE$6,3,$C349:$AGE349,"у"))</f>
        <v/>
      </c>
      <c r="AHF349" s="39" t="str">
        <f>IF(COUNTIFS($C$6:$AGE$6,3,$C349:$AGE349,"н")=0,"",COUNTIFS($C$6:$AGE$6,3,$C349:$AGE349,"н"))</f>
        <v/>
      </c>
      <c r="AHG349" s="36" t="str">
        <f>IF(COUNTIFS($C$6:$AGE$6,4,$C349:$AGE349,"б")=0,"",COUNTIFS($C$6:$AGE$6,4,$C349:$AGE349,"б"))</f>
        <v/>
      </c>
      <c r="AHH349" s="36" t="str">
        <f t="shared" ref="AHH349:AHH368" si="1154">IF(COUNTIFS($C$6:$AGE$6,4,$C349:$AGE349,"у")=0,"",COUNTIFS($C$6:$AGE$6,4,$C349:$AGE349,"у"))</f>
        <v/>
      </c>
      <c r="AHI349" s="39" t="str">
        <f>IF(COUNTIFS($C$6:$AGE$6,4,$C349:$AGE349,"н")=0,"",COUNTIFS($C$6:$AGE$6,4,$C349:$AGE349,"н"))</f>
        <v/>
      </c>
      <c r="AHJ349" s="36" t="str">
        <f>IF(COUNTIFS($C$6:$AGE$6,5,$C349:$AGE349,"б")=0,"",COUNTIFS($C$6:$AGE$6,5,$C349:$AGE349,"б"))</f>
        <v/>
      </c>
      <c r="AHK349" s="36" t="str">
        <f t="shared" ref="AHK349:AHK368" si="1155">IF(COUNTIFS($C$6:$AGE$6,5,$C349:$AGE349,"у")=0,"",COUNTIFS($C$6:$AGE$6,5,$C349:$AGE349,"у"))</f>
        <v/>
      </c>
      <c r="AHL349" s="39" t="str">
        <f>IF(COUNTIFS($C$6:$AGE$6,5,$C349:$AGE349,"н")=0,"",COUNTIFS($C$6:$AGE$6,5,$C349:$AGE349,"н"))</f>
        <v/>
      </c>
      <c r="AHM349" s="36" t="str">
        <f>IF(COUNTIFS($C$6:$AGE$6,6,$C349:$AGE349,"б")=0,"",COUNTIFS($C$6:$AGE$6,6,$C349:$AGE349,"б"))</f>
        <v/>
      </c>
      <c r="AHN349" s="36" t="str">
        <f t="shared" ref="AHN349:AHN368" si="1156">IF(COUNTIFS($C$6:$AGE$6,6,$C349:$AGE349,"у")=0,"",COUNTIFS($C$6:$AGE$6,6,$C349:$AGE349,"у"))</f>
        <v/>
      </c>
      <c r="AHO349" s="39" t="str">
        <f>IF(COUNTIFS($C$6:$AGE$6,6,$C349:$AGE349,"н")=0,"",COUNTIFS($C$6:$AGE$6,6,$C349:$AGE349,"н"))</f>
        <v/>
      </c>
    </row>
    <row r="350" spans="1:918" s="5" customFormat="1" outlineLevel="1" x14ac:dyDescent="0.25">
      <c r="A350" s="84">
        <v>2</v>
      </c>
      <c r="B350" s="82" t="s">
        <v>382</v>
      </c>
      <c r="C350" s="37"/>
      <c r="D350" s="81"/>
      <c r="E350" s="81"/>
      <c r="F350" s="81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38"/>
      <c r="W350" s="37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7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7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7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  <c r="CU350" s="38"/>
      <c r="CV350" s="38"/>
      <c r="CW350" s="38"/>
      <c r="CX350" s="38"/>
      <c r="CY350" s="37"/>
      <c r="CZ350" s="38"/>
      <c r="DA350" s="38"/>
      <c r="DB350" s="38"/>
      <c r="DC350" s="38"/>
      <c r="DD350" s="38"/>
      <c r="DE350" s="38"/>
      <c r="DF350" s="38"/>
      <c r="DG350" s="38"/>
      <c r="DH350" s="38"/>
      <c r="DI350" s="38"/>
      <c r="DJ350" s="38"/>
      <c r="DK350" s="38"/>
      <c r="DL350" s="38"/>
      <c r="DM350" s="38"/>
      <c r="DN350" s="38"/>
      <c r="DO350" s="38"/>
      <c r="DP350" s="38"/>
      <c r="DQ350" s="38"/>
      <c r="DR350" s="38"/>
      <c r="DS350" s="37"/>
      <c r="DT350" s="38"/>
      <c r="DU350" s="38"/>
      <c r="DV350" s="38"/>
      <c r="DW350" s="38"/>
      <c r="DX350" s="38"/>
      <c r="DY350" s="38"/>
      <c r="DZ350" s="38"/>
      <c r="EA350" s="38"/>
      <c r="EB350" s="38"/>
      <c r="EC350" s="38"/>
      <c r="ED350" s="38"/>
      <c r="EE350" s="38"/>
      <c r="EF350" s="38"/>
      <c r="EG350" s="38"/>
      <c r="EH350" s="38"/>
      <c r="EI350" s="38"/>
      <c r="EJ350" s="38"/>
      <c r="EK350" s="38"/>
      <c r="EL350" s="38"/>
      <c r="EM350" s="37"/>
      <c r="EN350" s="38"/>
      <c r="EO350" s="38"/>
      <c r="EP350" s="38"/>
      <c r="EQ350" s="38"/>
      <c r="ER350" s="38"/>
      <c r="ES350" s="38"/>
      <c r="ET350" s="38"/>
      <c r="EU350" s="38"/>
      <c r="EV350" s="38"/>
      <c r="EW350" s="38"/>
      <c r="EX350" s="38"/>
      <c r="EY350" s="38"/>
      <c r="EZ350" s="38"/>
      <c r="FA350" s="38"/>
      <c r="FB350" s="38"/>
      <c r="FC350" s="38"/>
      <c r="FD350" s="38"/>
      <c r="FE350" s="38"/>
      <c r="FF350" s="38"/>
      <c r="FG350" s="37"/>
      <c r="FH350" s="38"/>
      <c r="FI350" s="38"/>
      <c r="FJ350" s="38"/>
      <c r="FK350" s="38"/>
      <c r="FL350" s="38"/>
      <c r="FM350" s="38"/>
      <c r="FN350" s="38"/>
      <c r="FO350" s="38"/>
      <c r="FP350" s="38"/>
      <c r="FQ350" s="38"/>
      <c r="FR350" s="38"/>
      <c r="FS350" s="38"/>
      <c r="FT350" s="38"/>
      <c r="FU350" s="38"/>
      <c r="FV350" s="38"/>
      <c r="FW350" s="38"/>
      <c r="FX350" s="38"/>
      <c r="FY350" s="38"/>
      <c r="FZ350" s="38"/>
      <c r="GA350" s="37"/>
      <c r="GB350" s="38"/>
      <c r="GC350" s="38"/>
      <c r="GD350" s="38"/>
      <c r="GE350" s="38"/>
      <c r="GF350" s="38"/>
      <c r="GG350" s="38"/>
      <c r="GH350" s="38"/>
      <c r="GI350" s="38"/>
      <c r="GJ350" s="38"/>
      <c r="GK350" s="38"/>
      <c r="GL350" s="38"/>
      <c r="GM350" s="38"/>
      <c r="GN350" s="38"/>
      <c r="GO350" s="38"/>
      <c r="GP350" s="38"/>
      <c r="GQ350" s="38"/>
      <c r="GR350" s="38"/>
      <c r="GS350" s="38"/>
      <c r="GT350" s="38"/>
      <c r="GU350" s="37"/>
      <c r="GV350" s="38"/>
      <c r="GW350" s="38"/>
      <c r="GX350" s="38"/>
      <c r="GY350" s="38"/>
      <c r="GZ350" s="38"/>
      <c r="HA350" s="38"/>
      <c r="HB350" s="38"/>
      <c r="HC350" s="38"/>
      <c r="HD350" s="38"/>
      <c r="HE350" s="38"/>
      <c r="HF350" s="38"/>
      <c r="HG350" s="38"/>
      <c r="HH350" s="38"/>
      <c r="HI350" s="38"/>
      <c r="HJ350" s="38"/>
      <c r="HK350" s="38"/>
      <c r="HL350" s="38"/>
      <c r="HM350" s="38"/>
      <c r="HN350" s="38"/>
      <c r="HO350" s="37"/>
      <c r="HP350" s="38"/>
      <c r="HQ350" s="38"/>
      <c r="HR350" s="38"/>
      <c r="HS350" s="38"/>
      <c r="HT350" s="38"/>
      <c r="HU350" s="38"/>
      <c r="HV350" s="38"/>
      <c r="HW350" s="38"/>
      <c r="HX350" s="38"/>
      <c r="HY350" s="38"/>
      <c r="HZ350" s="38"/>
      <c r="IA350" s="38"/>
      <c r="IB350" s="38"/>
      <c r="IC350" s="38"/>
      <c r="ID350" s="38"/>
      <c r="IE350" s="38"/>
      <c r="IF350" s="38"/>
      <c r="IG350" s="38"/>
      <c r="IH350" s="38"/>
      <c r="II350" s="61"/>
      <c r="IJ350" s="57" t="s">
        <v>360</v>
      </c>
      <c r="IK350" s="57" t="s">
        <v>360</v>
      </c>
      <c r="IL350" s="57"/>
      <c r="IM350" s="57" t="s">
        <v>360</v>
      </c>
      <c r="IN350" s="57" t="s">
        <v>360</v>
      </c>
      <c r="IO350" s="57" t="s">
        <v>360</v>
      </c>
      <c r="IP350" s="57" t="s">
        <v>360</v>
      </c>
      <c r="IQ350" s="57" t="s">
        <v>360</v>
      </c>
      <c r="IR350" s="57" t="s">
        <v>360</v>
      </c>
      <c r="IS350" s="57" t="s">
        <v>360</v>
      </c>
      <c r="IT350" s="57" t="s">
        <v>360</v>
      </c>
      <c r="IU350" s="57" t="s">
        <v>360</v>
      </c>
      <c r="IV350" s="57" t="s">
        <v>360</v>
      </c>
      <c r="IW350" s="57" t="s">
        <v>360</v>
      </c>
      <c r="IX350" s="57"/>
      <c r="IY350" s="57"/>
      <c r="IZ350" s="57" t="s">
        <v>360</v>
      </c>
      <c r="JA350" s="38"/>
      <c r="JB350" s="38"/>
      <c r="JC350" s="57" t="s">
        <v>360</v>
      </c>
      <c r="JD350" s="57" t="s">
        <v>360</v>
      </c>
      <c r="JE350" s="57"/>
      <c r="JF350" s="57" t="s">
        <v>360</v>
      </c>
      <c r="JG350" s="57" t="s">
        <v>360</v>
      </c>
      <c r="JH350" s="57" t="s">
        <v>360</v>
      </c>
      <c r="JI350" s="57" t="s">
        <v>360</v>
      </c>
      <c r="JJ350" s="57" t="s">
        <v>360</v>
      </c>
      <c r="JK350" s="57" t="s">
        <v>360</v>
      </c>
      <c r="JL350" s="57" t="s">
        <v>360</v>
      </c>
      <c r="JM350" s="57"/>
      <c r="JN350" s="57"/>
      <c r="JO350" s="57" t="s">
        <v>360</v>
      </c>
      <c r="JP350" s="57" t="s">
        <v>360</v>
      </c>
      <c r="JQ350" s="57"/>
      <c r="JR350" s="57" t="s">
        <v>360</v>
      </c>
      <c r="JS350" s="57" t="s">
        <v>360</v>
      </c>
      <c r="JT350" s="38"/>
      <c r="JU350" s="38"/>
      <c r="JV350" s="38"/>
      <c r="JW350" s="61"/>
      <c r="JX350" s="57" t="s">
        <v>360</v>
      </c>
      <c r="JY350" s="57" t="s">
        <v>360</v>
      </c>
      <c r="JZ350" s="57"/>
      <c r="KA350" s="57"/>
      <c r="KB350" s="57"/>
      <c r="KC350" s="57" t="s">
        <v>360</v>
      </c>
      <c r="KD350" s="57" t="s">
        <v>360</v>
      </c>
      <c r="KE350" s="57" t="s">
        <v>360</v>
      </c>
      <c r="KF350" s="57"/>
      <c r="KG350" s="57" t="s">
        <v>360</v>
      </c>
      <c r="KH350" s="57" t="s">
        <v>360</v>
      </c>
      <c r="KI350" s="57" t="s">
        <v>360</v>
      </c>
      <c r="KJ350" s="57"/>
      <c r="KK350" s="57" t="s">
        <v>360</v>
      </c>
      <c r="KL350" s="57"/>
      <c r="KM350" s="57" t="s">
        <v>360</v>
      </c>
      <c r="KN350" s="38"/>
      <c r="KO350" s="38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57" t="s">
        <v>360</v>
      </c>
      <c r="NT350" s="57" t="s">
        <v>360</v>
      </c>
      <c r="NU350" s="57"/>
      <c r="NV350" s="57"/>
      <c r="NW350" s="57" t="s">
        <v>360</v>
      </c>
      <c r="NX350" s="57" t="s">
        <v>360</v>
      </c>
      <c r="NY350" s="57" t="s">
        <v>360</v>
      </c>
      <c r="NZ350" s="57"/>
      <c r="OA350" s="57"/>
      <c r="OB350" s="57"/>
      <c r="OC350" s="57" t="s">
        <v>360</v>
      </c>
      <c r="OD350" s="57"/>
      <c r="OE350" s="57"/>
      <c r="OF350" s="57"/>
      <c r="OG350" s="57"/>
      <c r="OH350" s="57" t="s">
        <v>360</v>
      </c>
      <c r="OI350" s="38"/>
      <c r="OJ350" s="38"/>
      <c r="OK350" s="38"/>
      <c r="OL350" s="38"/>
      <c r="OM350" s="57"/>
      <c r="ON350" s="57" t="s">
        <v>360</v>
      </c>
      <c r="OO350" s="57" t="s">
        <v>360</v>
      </c>
      <c r="OP350" s="57"/>
      <c r="OQ350" s="57"/>
      <c r="OR350" s="57" t="s">
        <v>360</v>
      </c>
      <c r="OS350" s="57"/>
      <c r="OT350" s="57" t="s">
        <v>360</v>
      </c>
      <c r="OU350" s="57" t="s">
        <v>360</v>
      </c>
      <c r="OV350" s="57"/>
      <c r="OW350" s="57"/>
      <c r="OX350" s="57" t="s">
        <v>360</v>
      </c>
      <c r="OY350" s="57" t="s">
        <v>360</v>
      </c>
      <c r="OZ350" s="57"/>
      <c r="PA350" s="57"/>
      <c r="PB350" s="57" t="s">
        <v>360</v>
      </c>
      <c r="PC350" s="57" t="s">
        <v>360</v>
      </c>
      <c r="PD350" s="57"/>
      <c r="PE350" s="38"/>
      <c r="PF350" s="38"/>
      <c r="PG350" s="61"/>
      <c r="PH350" s="57"/>
      <c r="PI350" s="57" t="s">
        <v>360</v>
      </c>
      <c r="PJ350" s="57"/>
      <c r="PK350" s="57"/>
      <c r="PL350" s="57"/>
      <c r="PM350" s="57"/>
      <c r="PN350" s="57"/>
      <c r="PO350" s="57" t="s">
        <v>360</v>
      </c>
      <c r="PP350" s="57" t="s">
        <v>360</v>
      </c>
      <c r="PQ350" s="57"/>
      <c r="PR350" s="57"/>
      <c r="PS350" s="57" t="s">
        <v>360</v>
      </c>
      <c r="PT350" s="57" t="s">
        <v>360</v>
      </c>
      <c r="PU350" s="57"/>
      <c r="PV350" s="57"/>
      <c r="PW350" s="57"/>
      <c r="PX350" s="57" t="s">
        <v>360</v>
      </c>
      <c r="PY350" s="57"/>
      <c r="PZ350" s="38"/>
      <c r="QA350" s="61"/>
      <c r="QB350" s="57"/>
      <c r="QC350" s="57"/>
      <c r="QD350" s="57"/>
      <c r="QE350" s="57"/>
      <c r="QF350" s="57"/>
      <c r="QG350" s="57"/>
      <c r="QH350" s="57"/>
      <c r="QI350" s="57"/>
      <c r="QJ350" s="57"/>
      <c r="QK350" s="57"/>
      <c r="QL350" s="57"/>
      <c r="QM350" s="57"/>
      <c r="QN350" s="57"/>
      <c r="QO350" s="57"/>
      <c r="QP350" s="57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7"/>
      <c r="SJ350" s="38"/>
      <c r="SK350" s="38"/>
      <c r="SL350" s="38"/>
      <c r="SM350" s="38"/>
      <c r="SN350" s="38"/>
      <c r="SO350" s="38"/>
      <c r="SP350" s="38"/>
      <c r="SQ350" s="38"/>
      <c r="SR350" s="38"/>
      <c r="SS350" s="38"/>
      <c r="ST350" s="38"/>
      <c r="SU350" s="38"/>
      <c r="SV350" s="38"/>
      <c r="SW350" s="38"/>
      <c r="SX350" s="38"/>
      <c r="SY350" s="38"/>
      <c r="SZ350" s="38"/>
      <c r="TA350" s="38"/>
      <c r="TB350" s="38"/>
      <c r="TC350" s="37"/>
      <c r="TD350" s="38"/>
      <c r="TE350" s="38"/>
      <c r="TF350" s="38"/>
      <c r="TG350" s="38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7"/>
      <c r="TX350" s="38"/>
      <c r="TY350" s="38"/>
      <c r="TZ350" s="38"/>
      <c r="UA350" s="38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7"/>
      <c r="UR350" s="38"/>
      <c r="US350" s="38"/>
      <c r="UT350" s="38"/>
      <c r="UU350" s="38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7"/>
      <c r="VL350" s="38"/>
      <c r="VM350" s="38"/>
      <c r="VN350" s="38"/>
      <c r="VO350" s="38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7"/>
      <c r="WF350" s="38"/>
      <c r="WG350" s="38"/>
      <c r="WH350" s="38"/>
      <c r="WI350" s="38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7"/>
      <c r="WZ350" s="38"/>
      <c r="XA350" s="38"/>
      <c r="XB350" s="38"/>
      <c r="XC350" s="38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7"/>
      <c r="XT350" s="38"/>
      <c r="XU350" s="38"/>
      <c r="XV350" s="38"/>
      <c r="XW350" s="38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7"/>
      <c r="YN350" s="38"/>
      <c r="YO350" s="38"/>
      <c r="YP350" s="38"/>
      <c r="YQ350" s="38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7"/>
      <c r="ZH350" s="38"/>
      <c r="ZI350" s="38"/>
      <c r="ZJ350" s="38"/>
      <c r="ZK350" s="38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7"/>
      <c r="AAB350" s="38"/>
      <c r="AAC350" s="38"/>
      <c r="AAD350" s="38"/>
      <c r="AAE350" s="38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7"/>
      <c r="AAV350" s="38"/>
      <c r="AAW350" s="38"/>
      <c r="AAX350" s="38"/>
      <c r="AAY350" s="38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7"/>
      <c r="ABP350" s="38"/>
      <c r="ABQ350" s="38"/>
      <c r="ABR350" s="38"/>
      <c r="ABS350" s="38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7"/>
      <c r="ACJ350" s="38"/>
      <c r="ACK350" s="38"/>
      <c r="ACL350" s="38"/>
      <c r="ACM350" s="38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7"/>
      <c r="ADD350" s="38"/>
      <c r="ADE350" s="38"/>
      <c r="ADF350" s="38"/>
      <c r="ADG350" s="38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7"/>
      <c r="ADX350" s="38"/>
      <c r="ADY350" s="38"/>
      <c r="ADZ350" s="38"/>
      <c r="AEA350" s="38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7"/>
      <c r="AER350" s="38"/>
      <c r="AES350" s="38"/>
      <c r="AET350" s="38"/>
      <c r="AEU350" s="38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7"/>
      <c r="AFL350" s="38"/>
      <c r="AFM350" s="38"/>
      <c r="AFN350" s="38"/>
      <c r="AFO350" s="38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F350" s="85" t="str">
        <f t="shared" si="1144"/>
        <v/>
      </c>
      <c r="AGG350" s="85" t="str">
        <f t="shared" si="1145"/>
        <v/>
      </c>
      <c r="AGH350" s="85" t="str">
        <f t="shared" si="1146"/>
        <v/>
      </c>
      <c r="AGL350" s="36"/>
      <c r="AGM350" s="36"/>
      <c r="AGN350" s="39"/>
      <c r="AGO350" s="36"/>
      <c r="AGP350" s="36"/>
      <c r="AGQ350" s="39"/>
      <c r="AGR350" s="36"/>
      <c r="AGS350" s="36"/>
      <c r="AGT350" s="39"/>
      <c r="AGU350" s="36"/>
      <c r="AGV350" s="36"/>
      <c r="AGW350" s="39"/>
      <c r="AGX350" s="36"/>
      <c r="AGY350" s="36"/>
      <c r="AGZ350" s="39"/>
      <c r="AHA350" s="36"/>
      <c r="AHB350" s="36"/>
      <c r="AHC350" s="39"/>
      <c r="AHD350" s="36"/>
      <c r="AHE350" s="36"/>
      <c r="AHF350" s="39"/>
      <c r="AHG350" s="36"/>
      <c r="AHH350" s="36"/>
      <c r="AHI350" s="39"/>
      <c r="AHJ350" s="36"/>
      <c r="AHK350" s="36"/>
      <c r="AHL350" s="39"/>
      <c r="AHM350" s="36"/>
      <c r="AHN350" s="36"/>
      <c r="AHO350" s="39"/>
    </row>
    <row r="351" spans="1:918" s="5" customFormat="1" outlineLevel="1" x14ac:dyDescent="0.25">
      <c r="A351" s="84">
        <v>2</v>
      </c>
      <c r="B351" s="48" t="s">
        <v>205</v>
      </c>
      <c r="C351" s="37"/>
      <c r="D351" s="35"/>
      <c r="E351" s="35"/>
      <c r="F351" s="35"/>
      <c r="G351" s="57" t="s">
        <v>360</v>
      </c>
      <c r="H351" s="57" t="s">
        <v>360</v>
      </c>
      <c r="I351" s="57" t="s">
        <v>360</v>
      </c>
      <c r="J351" s="57" t="s">
        <v>360</v>
      </c>
      <c r="K351" s="57" t="s">
        <v>360</v>
      </c>
      <c r="L351" s="57" t="s">
        <v>360</v>
      </c>
      <c r="M351" s="57" t="s">
        <v>360</v>
      </c>
      <c r="N351" s="57" t="s">
        <v>360</v>
      </c>
      <c r="O351" s="57" t="s">
        <v>360</v>
      </c>
      <c r="P351" s="57" t="s">
        <v>360</v>
      </c>
      <c r="Q351" s="57" t="s">
        <v>360</v>
      </c>
      <c r="R351" s="57"/>
      <c r="S351" s="57"/>
      <c r="T351" s="57" t="s">
        <v>360</v>
      </c>
      <c r="U351" s="57" t="s">
        <v>360</v>
      </c>
      <c r="V351" s="38"/>
      <c r="W351" s="57" t="s">
        <v>360</v>
      </c>
      <c r="X351" s="57" t="s">
        <v>360</v>
      </c>
      <c r="Y351" s="57" t="s">
        <v>360</v>
      </c>
      <c r="Z351" s="57" t="s">
        <v>360</v>
      </c>
      <c r="AA351" s="57" t="s">
        <v>360</v>
      </c>
      <c r="AB351" s="57" t="s">
        <v>360</v>
      </c>
      <c r="AC351" s="57" t="s">
        <v>360</v>
      </c>
      <c r="AD351" s="57" t="s">
        <v>360</v>
      </c>
      <c r="AE351" s="57" t="s">
        <v>360</v>
      </c>
      <c r="AF351" s="57" t="s">
        <v>360</v>
      </c>
      <c r="AG351" s="57"/>
      <c r="AH351" s="57" t="s">
        <v>360</v>
      </c>
      <c r="AI351" s="57" t="s">
        <v>360</v>
      </c>
      <c r="AJ351" s="57"/>
      <c r="AK351" s="57"/>
      <c r="AL351" s="57" t="s">
        <v>360</v>
      </c>
      <c r="AM351" s="57" t="s">
        <v>360</v>
      </c>
      <c r="AN351" s="38"/>
      <c r="AO351" s="38"/>
      <c r="AP351" s="38"/>
      <c r="AQ351" s="57" t="s">
        <v>360</v>
      </c>
      <c r="AR351" s="57" t="s">
        <v>360</v>
      </c>
      <c r="AS351" s="57"/>
      <c r="AT351" s="57" t="s">
        <v>360</v>
      </c>
      <c r="AU351" s="57" t="s">
        <v>360</v>
      </c>
      <c r="AV351" s="57" t="s">
        <v>360</v>
      </c>
      <c r="AW351" s="57"/>
      <c r="AX351" s="57" t="s">
        <v>360</v>
      </c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38"/>
      <c r="BJ351" s="38"/>
      <c r="BK351" s="61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57"/>
      <c r="CB351" s="57"/>
      <c r="CC351" s="57"/>
      <c r="CD351" s="57"/>
      <c r="CE351" s="61"/>
      <c r="CF351" s="57"/>
      <c r="CG351" s="57"/>
      <c r="CH351" s="57"/>
      <c r="CI351" s="57"/>
      <c r="CJ351" s="57"/>
      <c r="CK351" s="57"/>
      <c r="CL351" s="57"/>
      <c r="CM351" s="57"/>
      <c r="CN351" s="57"/>
      <c r="CO351" s="57"/>
      <c r="CP351" s="57"/>
      <c r="CQ351" s="57"/>
      <c r="CR351" s="57"/>
      <c r="CS351" s="57"/>
      <c r="CT351" s="57"/>
      <c r="CU351" s="57"/>
      <c r="CV351" s="57" t="s">
        <v>360</v>
      </c>
      <c r="CW351" s="57" t="s">
        <v>360</v>
      </c>
      <c r="CX351" s="38"/>
      <c r="CY351" s="61"/>
      <c r="CZ351" s="57"/>
      <c r="DA351" s="57"/>
      <c r="DB351" s="57"/>
      <c r="DC351" s="57"/>
      <c r="DD351" s="57"/>
      <c r="DE351" s="57"/>
      <c r="DF351" s="57"/>
      <c r="DG351" s="57"/>
      <c r="DH351" s="57"/>
      <c r="DI351" s="57"/>
      <c r="DJ351" s="57"/>
      <c r="DK351" s="57"/>
      <c r="DL351" s="57"/>
      <c r="DM351" s="57"/>
      <c r="DN351" s="57"/>
      <c r="DO351" s="57"/>
      <c r="DP351" s="57"/>
      <c r="DQ351" s="57"/>
      <c r="DR351" s="38"/>
      <c r="DS351" s="61"/>
      <c r="DT351" s="57"/>
      <c r="DU351" s="57"/>
      <c r="DV351" s="57"/>
      <c r="DW351" s="57"/>
      <c r="DX351" s="57"/>
      <c r="DY351" s="57"/>
      <c r="DZ351" s="57"/>
      <c r="EA351" s="57"/>
      <c r="EB351" s="57"/>
      <c r="EC351" s="57"/>
      <c r="ED351" s="57"/>
      <c r="EE351" s="57"/>
      <c r="EF351" s="57"/>
      <c r="EG351" s="57"/>
      <c r="EH351" s="38"/>
      <c r="EI351" s="38"/>
      <c r="EJ351" s="38"/>
      <c r="EK351" s="38"/>
      <c r="EL351" s="38"/>
      <c r="EM351" s="61"/>
      <c r="EN351" s="57"/>
      <c r="EO351" s="57"/>
      <c r="EP351" s="57"/>
      <c r="EQ351" s="57"/>
      <c r="ER351" s="57"/>
      <c r="ES351" s="57"/>
      <c r="ET351" s="57"/>
      <c r="EU351" s="57"/>
      <c r="EV351" s="57"/>
      <c r="EW351" s="57"/>
      <c r="EX351" s="57"/>
      <c r="EY351" s="57"/>
      <c r="EZ351" s="57"/>
      <c r="FA351" s="57"/>
      <c r="FB351" s="57"/>
      <c r="FC351" s="38"/>
      <c r="FD351" s="38"/>
      <c r="FE351" s="38"/>
      <c r="FF351" s="38"/>
      <c r="FG351" s="61"/>
      <c r="FH351" s="57"/>
      <c r="FI351" s="57"/>
      <c r="FJ351" s="57"/>
      <c r="FK351" s="57"/>
      <c r="FL351" s="57"/>
      <c r="FM351" s="57"/>
      <c r="FN351" s="57"/>
      <c r="FO351" s="57"/>
      <c r="FP351" s="57"/>
      <c r="FQ351" s="57"/>
      <c r="FR351" s="57"/>
      <c r="FS351" s="57"/>
      <c r="FT351" s="57"/>
      <c r="FU351" s="57"/>
      <c r="FV351" s="57"/>
      <c r="FW351" s="57"/>
      <c r="FX351" s="57"/>
      <c r="FY351" s="57"/>
      <c r="FZ351" s="57"/>
      <c r="GA351" s="61"/>
      <c r="GB351" s="57"/>
      <c r="GC351" s="57"/>
      <c r="GD351" s="57"/>
      <c r="GE351" s="57"/>
      <c r="GF351" s="57"/>
      <c r="GG351" s="57"/>
      <c r="GH351" s="57"/>
      <c r="GI351" s="57"/>
      <c r="GJ351" s="57"/>
      <c r="GK351" s="57"/>
      <c r="GL351" s="57"/>
      <c r="GM351" s="57"/>
      <c r="GN351" s="57"/>
      <c r="GO351" s="57"/>
      <c r="GP351" s="57"/>
      <c r="GQ351" s="57"/>
      <c r="GR351" s="57"/>
      <c r="GS351" s="57"/>
      <c r="GT351" s="38"/>
      <c r="GU351" s="57"/>
      <c r="GV351" s="57"/>
      <c r="GW351" s="57"/>
      <c r="GX351" s="57"/>
      <c r="GY351" s="57"/>
      <c r="GZ351" s="57"/>
      <c r="HA351" s="57"/>
      <c r="HB351" s="57"/>
      <c r="HC351" s="57"/>
      <c r="HD351" s="57"/>
      <c r="HE351" s="57"/>
      <c r="HF351" s="57" t="s">
        <v>360</v>
      </c>
      <c r="HG351" s="57" t="s">
        <v>360</v>
      </c>
      <c r="HH351" s="57" t="s">
        <v>360</v>
      </c>
      <c r="HI351" s="57"/>
      <c r="HJ351" s="57"/>
      <c r="HK351" s="57" t="s">
        <v>360</v>
      </c>
      <c r="HL351" s="57"/>
      <c r="HM351" s="38"/>
      <c r="HN351" s="38"/>
      <c r="HO351" s="61"/>
      <c r="HP351" s="57"/>
      <c r="HQ351" s="57"/>
      <c r="HR351" s="57"/>
      <c r="HS351" s="57"/>
      <c r="HT351" s="57" t="s">
        <v>360</v>
      </c>
      <c r="HU351" s="57"/>
      <c r="HV351" s="57"/>
      <c r="HW351" s="57"/>
      <c r="HX351" s="57"/>
      <c r="HY351" s="57"/>
      <c r="HZ351" s="57"/>
      <c r="IA351" s="57"/>
      <c r="IB351" s="57"/>
      <c r="IC351" s="57"/>
      <c r="ID351" s="57"/>
      <c r="IE351" s="57"/>
      <c r="IF351" s="57"/>
      <c r="IG351" s="38"/>
      <c r="IH351" s="38"/>
      <c r="II351" s="61"/>
      <c r="IJ351" s="57"/>
      <c r="IK351" s="57"/>
      <c r="IL351" s="57"/>
      <c r="IM351" s="57"/>
      <c r="IN351" s="57"/>
      <c r="IO351" s="57"/>
      <c r="IP351" s="57"/>
      <c r="IQ351" s="57"/>
      <c r="IR351" s="57"/>
      <c r="IS351" s="57"/>
      <c r="IT351" s="57"/>
      <c r="IU351" s="57"/>
      <c r="IV351" s="57"/>
      <c r="IW351" s="57"/>
      <c r="IX351" s="57"/>
      <c r="IY351" s="57"/>
      <c r="IZ351" s="57"/>
      <c r="JA351" s="38"/>
      <c r="JB351" s="38"/>
      <c r="JC351" s="57"/>
      <c r="JD351" s="57"/>
      <c r="JE351" s="57"/>
      <c r="JF351" s="57"/>
      <c r="JG351" s="57"/>
      <c r="JH351" s="57"/>
      <c r="JI351" s="57"/>
      <c r="JJ351" s="57"/>
      <c r="JK351" s="57"/>
      <c r="JL351" s="57"/>
      <c r="JM351" s="57"/>
      <c r="JN351" s="57"/>
      <c r="JO351" s="57"/>
      <c r="JP351" s="57"/>
      <c r="JQ351" s="57"/>
      <c r="JR351" s="57"/>
      <c r="JS351" s="57"/>
      <c r="JT351" s="38"/>
      <c r="JU351" s="38"/>
      <c r="JV351" s="38"/>
      <c r="JW351" s="61"/>
      <c r="JX351" s="57"/>
      <c r="JY351" s="57"/>
      <c r="JZ351" s="57"/>
      <c r="KA351" s="57"/>
      <c r="KB351" s="57"/>
      <c r="KC351" s="57"/>
      <c r="KD351" s="57"/>
      <c r="KE351" s="57"/>
      <c r="KF351" s="57"/>
      <c r="KG351" s="57"/>
      <c r="KH351" s="57"/>
      <c r="KI351" s="57"/>
      <c r="KJ351" s="57"/>
      <c r="KK351" s="57"/>
      <c r="KL351" s="57"/>
      <c r="KM351" s="57"/>
      <c r="KN351" s="38"/>
      <c r="KO351" s="38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57" t="s">
        <v>360</v>
      </c>
      <c r="NT351" s="57" t="s">
        <v>360</v>
      </c>
      <c r="NU351" s="57"/>
      <c r="NV351" s="57"/>
      <c r="NW351" s="57" t="s">
        <v>360</v>
      </c>
      <c r="NX351" s="57" t="s">
        <v>360</v>
      </c>
      <c r="NY351" s="57" t="s">
        <v>360</v>
      </c>
      <c r="NZ351" s="57"/>
      <c r="OA351" s="57"/>
      <c r="OB351" s="57"/>
      <c r="OC351" s="57" t="s">
        <v>360</v>
      </c>
      <c r="OD351" s="57"/>
      <c r="OE351" s="57"/>
      <c r="OF351" s="57"/>
      <c r="OG351" s="57"/>
      <c r="OH351" s="57"/>
      <c r="OI351" s="38"/>
      <c r="OJ351" s="38"/>
      <c r="OK351" s="38"/>
      <c r="OL351" s="38"/>
      <c r="OM351" s="57"/>
      <c r="ON351" s="57"/>
      <c r="OO351" s="57"/>
      <c r="OP351" s="57"/>
      <c r="OQ351" s="57"/>
      <c r="OR351" s="57"/>
      <c r="OS351" s="57"/>
      <c r="OT351" s="57"/>
      <c r="OU351" s="57"/>
      <c r="OV351" s="57"/>
      <c r="OW351" s="57"/>
      <c r="OX351" s="57"/>
      <c r="OY351" s="57"/>
      <c r="OZ351" s="57"/>
      <c r="PA351" s="57"/>
      <c r="PB351" s="57"/>
      <c r="PC351" s="57"/>
      <c r="PD351" s="57"/>
      <c r="PE351" s="38"/>
      <c r="PF351" s="38"/>
      <c r="PG351" s="61"/>
      <c r="PH351" s="57"/>
      <c r="PI351" s="57" t="s">
        <v>360</v>
      </c>
      <c r="PJ351" s="57"/>
      <c r="PK351" s="57"/>
      <c r="PL351" s="57"/>
      <c r="PM351" s="57"/>
      <c r="PN351" s="57"/>
      <c r="PO351" s="57" t="s">
        <v>360</v>
      </c>
      <c r="PP351" s="57" t="s">
        <v>360</v>
      </c>
      <c r="PQ351" s="57"/>
      <c r="PR351" s="57"/>
      <c r="PS351" s="57" t="s">
        <v>360</v>
      </c>
      <c r="PT351" s="57" t="s">
        <v>360</v>
      </c>
      <c r="PU351" s="57"/>
      <c r="PV351" s="57"/>
      <c r="PW351" s="57"/>
      <c r="PX351" s="57" t="s">
        <v>360</v>
      </c>
      <c r="PY351" s="57"/>
      <c r="PZ351" s="38"/>
      <c r="QA351" s="61"/>
      <c r="QB351" s="57"/>
      <c r="QC351" s="57"/>
      <c r="QD351" s="57" t="s">
        <v>360</v>
      </c>
      <c r="QE351" s="57"/>
      <c r="QF351" s="57"/>
      <c r="QG351" s="57" t="s">
        <v>360</v>
      </c>
      <c r="QH351" s="57"/>
      <c r="QI351" s="57"/>
      <c r="QJ351" s="57"/>
      <c r="QK351" s="57"/>
      <c r="QL351" s="57"/>
      <c r="QM351" s="57"/>
      <c r="QN351" s="57" t="s">
        <v>360</v>
      </c>
      <c r="QO351" s="57"/>
      <c r="QP351" s="57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7"/>
      <c r="SJ351" s="38"/>
      <c r="SK351" s="38"/>
      <c r="SL351" s="38"/>
      <c r="SM351" s="38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7"/>
      <c r="TD351" s="38"/>
      <c r="TE351" s="38"/>
      <c r="TF351" s="38"/>
      <c r="TG351" s="38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7"/>
      <c r="TX351" s="38"/>
      <c r="TY351" s="38"/>
      <c r="TZ351" s="38"/>
      <c r="UA351" s="38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7"/>
      <c r="UR351" s="38"/>
      <c r="US351" s="38"/>
      <c r="UT351" s="38"/>
      <c r="UU351" s="38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7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7"/>
      <c r="WF351" s="38"/>
      <c r="WG351" s="38"/>
      <c r="WH351" s="38"/>
      <c r="WI351" s="38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7"/>
      <c r="WZ351" s="38"/>
      <c r="XA351" s="38"/>
      <c r="XB351" s="38"/>
      <c r="XC351" s="38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7"/>
      <c r="XT351" s="38"/>
      <c r="XU351" s="38"/>
      <c r="XV351" s="38"/>
      <c r="XW351" s="38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7"/>
      <c r="YN351" s="38"/>
      <c r="YO351" s="38"/>
      <c r="YP351" s="38"/>
      <c r="YQ351" s="38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7"/>
      <c r="ZH351" s="38"/>
      <c r="ZI351" s="38"/>
      <c r="ZJ351" s="38"/>
      <c r="ZK351" s="38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7"/>
      <c r="AAB351" s="38"/>
      <c r="AAC351" s="38"/>
      <c r="AAD351" s="38"/>
      <c r="AAE351" s="38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7"/>
      <c r="AAV351" s="38"/>
      <c r="AAW351" s="38"/>
      <c r="AAX351" s="38"/>
      <c r="AAY351" s="38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7"/>
      <c r="ABP351" s="38"/>
      <c r="ABQ351" s="38"/>
      <c r="ABR351" s="38"/>
      <c r="ABS351" s="38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7"/>
      <c r="ACJ351" s="38"/>
      <c r="ACK351" s="38"/>
      <c r="ACL351" s="38"/>
      <c r="ACM351" s="38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7"/>
      <c r="ADD351" s="38"/>
      <c r="ADE351" s="38"/>
      <c r="ADF351" s="38"/>
      <c r="ADG351" s="38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7"/>
      <c r="ADX351" s="38"/>
      <c r="ADY351" s="38"/>
      <c r="ADZ351" s="38"/>
      <c r="AEA351" s="38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7"/>
      <c r="AER351" s="38"/>
      <c r="AES351" s="38"/>
      <c r="AET351" s="38"/>
      <c r="AEU351" s="38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7"/>
      <c r="AFL351" s="38"/>
      <c r="AFM351" s="38"/>
      <c r="AFN351" s="38"/>
      <c r="AFO351" s="38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F351" s="85" t="str">
        <f t="shared" si="1144"/>
        <v/>
      </c>
      <c r="AGG351" s="85" t="str">
        <f t="shared" si="1145"/>
        <v/>
      </c>
      <c r="AGH351" s="85" t="str">
        <f t="shared" si="1146"/>
        <v/>
      </c>
      <c r="AGL351" s="36" t="str">
        <f t="shared" ref="AGL351:AGL368" si="1157">IF(COUNTIFS($C$6:$AGE$6,9,$C351:$AGE351,"б")=0,"",COUNTIFS($C$6:$AGE$6,9,$C351:$AGE351,"б"))</f>
        <v/>
      </c>
      <c r="AGM351" s="36" t="str">
        <f t="shared" si="1147"/>
        <v/>
      </c>
      <c r="AGN351" s="39">
        <f t="shared" ref="AGN351:AGN368" si="1158">IF(COUNTIFS($C$6:$AGE$6,9,$C351:$AGE351,"н")=0,"",COUNTIFS($C$6:$AGE$6,9,$C351:$AGE351,"н"))</f>
        <v>33</v>
      </c>
      <c r="AGO351" s="36" t="str">
        <f t="shared" ref="AGO351:AGO368" si="1159">IF(COUNTIFS($C$6:$AGE$6,10,$C351:$AGE351,"б")=0,"",COUNTIFS($C$6:$AGE$6,10,$C351:$AGE351,"б"))</f>
        <v/>
      </c>
      <c r="AGP351" s="36" t="str">
        <f t="shared" si="1148"/>
        <v/>
      </c>
      <c r="AGQ351" s="39">
        <f t="shared" ref="AGQ351:AGQ368" si="1160">IF(COUNTIFS($C$6:$AGE$6,10,$C351:$AGE351,"н")=0,"",COUNTIFS($C$6:$AGE$6,10,$C351:$AGE351,"н"))</f>
        <v>2</v>
      </c>
      <c r="AGR351" s="36" t="str">
        <f t="shared" ref="AGR351:AGR368" si="1161">IF(COUNTIFS($C$6:$AGE$6,11,$C351:$AGE351,"б")=0,"",COUNTIFS($C$6:$AGE$6,11,$C351:$AGE351,"б"))</f>
        <v/>
      </c>
      <c r="AGS351" s="36" t="str">
        <f t="shared" si="1149"/>
        <v/>
      </c>
      <c r="AGT351" s="39">
        <f t="shared" ref="AGT351:AGT368" si="1162">IF(COUNTIFS($C$6:$AGE$6,11,$C351:$AGE351,"н")=0,"",COUNTIFS($C$6:$AGE$6,11,$C351:$AGE351,"н"))</f>
        <v>5</v>
      </c>
      <c r="AGU351" s="36" t="str">
        <f t="shared" ref="AGU351:AGU368" si="1163">IF(COUNTIFS($C$6:$AGE$6,12,$C351:$AGE351,"б")=0,"",COUNTIFS($C$6:$AGE$6,12,$C351:$AGE351,"б"))</f>
        <v/>
      </c>
      <c r="AGV351" s="36" t="str">
        <f t="shared" si="1150"/>
        <v/>
      </c>
      <c r="AGW351" s="39" t="str">
        <f t="shared" ref="AGW351:AGW368" si="1164">IF(COUNTIFS($C$6:$AGE$6,12,$C351:$AGE351,"н")=0,"",COUNTIFS($C$6:$AGE$6,12,$C351:$AGE351,"н"))</f>
        <v/>
      </c>
      <c r="AGX351" s="36" t="str">
        <f t="shared" ref="AGX351:AGX368" si="1165">IF(COUNTIFS($C$6:$AGE$6,1,$C351:$AGE351,"б")=0,"",COUNTIFS($C$6:$AGE$6,1,$C351:$AGE351,"б"))</f>
        <v/>
      </c>
      <c r="AGY351" s="36" t="str">
        <f t="shared" si="1151"/>
        <v/>
      </c>
      <c r="AGZ351" s="39">
        <f t="shared" ref="AGZ351:AGZ368" si="1166">IF(COUNTIFS($C$6:$AGE$6,1,$C351:$AGE351,"н")=0,"",COUNTIFS($C$6:$AGE$6,1,$C351:$AGE351,"н"))</f>
        <v>12</v>
      </c>
      <c r="AHA351" s="36" t="str">
        <f t="shared" ref="AHA351:AHA368" si="1167">IF(COUNTIFS($C$6:$AGE$6,2,$C351:$AGE351,"б")=0,"",COUNTIFS($C$6:$AGE$6,2,$C351:$AGE351,"б"))</f>
        <v/>
      </c>
      <c r="AHB351" s="36" t="str">
        <f t="shared" si="1152"/>
        <v/>
      </c>
      <c r="AHC351" s="39">
        <f t="shared" ref="AHC351:AHC368" si="1168">IF(COUNTIFS($C$6:$AGE$6,2,$C351:$AGE351,"н")=0,"",COUNTIFS($C$6:$AGE$6,2,$C351:$AGE351,"н"))</f>
        <v>3</v>
      </c>
      <c r="AHD351" s="36" t="str">
        <f t="shared" ref="AHD351:AHD368" si="1169">IF(COUNTIFS($C$6:$AGE$6,3,$C351:$AGE351,"б")=0,"",COUNTIFS($C$6:$AGE$6,3,$C351:$AGE351,"б"))</f>
        <v/>
      </c>
      <c r="AHE351" s="36" t="str">
        <f t="shared" si="1153"/>
        <v/>
      </c>
      <c r="AHF351" s="39" t="str">
        <f t="shared" ref="AHF351:AHF368" si="1170">IF(COUNTIFS($C$6:$AGE$6,3,$C351:$AGE351,"н")=0,"",COUNTIFS($C$6:$AGE$6,3,$C351:$AGE351,"н"))</f>
        <v/>
      </c>
      <c r="AHG351" s="36" t="str">
        <f t="shared" ref="AHG351:AHG368" si="1171">IF(COUNTIFS($C$6:$AGE$6,4,$C351:$AGE351,"б")=0,"",COUNTIFS($C$6:$AGE$6,4,$C351:$AGE351,"б"))</f>
        <v/>
      </c>
      <c r="AHH351" s="36" t="str">
        <f t="shared" si="1154"/>
        <v/>
      </c>
      <c r="AHI351" s="39" t="str">
        <f t="shared" ref="AHI351:AHI368" si="1172">IF(COUNTIFS($C$6:$AGE$6,4,$C351:$AGE351,"н")=0,"",COUNTIFS($C$6:$AGE$6,4,$C351:$AGE351,"н"))</f>
        <v/>
      </c>
      <c r="AHJ351" s="36" t="str">
        <f t="shared" ref="AHJ351:AHJ368" si="1173">IF(COUNTIFS($C$6:$AGE$6,5,$C351:$AGE351,"б")=0,"",COUNTIFS($C$6:$AGE$6,5,$C351:$AGE351,"б"))</f>
        <v/>
      </c>
      <c r="AHK351" s="36" t="str">
        <f t="shared" si="1155"/>
        <v/>
      </c>
      <c r="AHL351" s="39" t="str">
        <f t="shared" ref="AHL351:AHL368" si="1174">IF(COUNTIFS($C$6:$AGE$6,5,$C351:$AGE351,"н")=0,"",COUNTIFS($C$6:$AGE$6,5,$C351:$AGE351,"н"))</f>
        <v/>
      </c>
      <c r="AHM351" s="36" t="str">
        <f t="shared" ref="AHM351:AHM368" si="1175">IF(COUNTIFS($C$6:$AGE$6,6,$C351:$AGE351,"б")=0,"",COUNTIFS($C$6:$AGE$6,6,$C351:$AGE351,"б"))</f>
        <v/>
      </c>
      <c r="AHN351" s="36" t="str">
        <f t="shared" si="1156"/>
        <v/>
      </c>
      <c r="AHO351" s="39" t="str">
        <f t="shared" ref="AHO351:AHO368" si="1176">IF(COUNTIFS($C$6:$AGE$6,6,$C351:$AGE351,"н")=0,"",COUNTIFS($C$6:$AGE$6,6,$C351:$AGE351,"н"))</f>
        <v/>
      </c>
    </row>
    <row r="352" spans="1:918" s="5" customFormat="1" outlineLevel="1" x14ac:dyDescent="0.25">
      <c r="A352" s="84">
        <v>3</v>
      </c>
      <c r="B352" s="48" t="s">
        <v>206</v>
      </c>
      <c r="C352" s="37"/>
      <c r="D352" s="35"/>
      <c r="E352" s="35"/>
      <c r="F352" s="35"/>
      <c r="G352" s="57"/>
      <c r="H352" s="57"/>
      <c r="I352" s="57"/>
      <c r="J352" s="57"/>
      <c r="K352" s="57" t="s">
        <v>360</v>
      </c>
      <c r="L352" s="57" t="s">
        <v>360</v>
      </c>
      <c r="M352" s="57" t="s">
        <v>360</v>
      </c>
      <c r="N352" s="57" t="s">
        <v>360</v>
      </c>
      <c r="O352" s="57"/>
      <c r="P352" s="57"/>
      <c r="Q352" s="57"/>
      <c r="R352" s="57"/>
      <c r="S352" s="57"/>
      <c r="T352" s="57"/>
      <c r="U352" s="57"/>
      <c r="V352" s="38"/>
      <c r="W352" s="57"/>
      <c r="X352" s="57"/>
      <c r="Y352" s="57"/>
      <c r="Z352" s="57"/>
      <c r="AA352" s="57" t="s">
        <v>360</v>
      </c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 t="s">
        <v>360</v>
      </c>
      <c r="AM352" s="57" t="s">
        <v>360</v>
      </c>
      <c r="AN352" s="38"/>
      <c r="AO352" s="38"/>
      <c r="AP352" s="38"/>
      <c r="AQ352" s="57" t="s">
        <v>360</v>
      </c>
      <c r="AR352" s="57" t="s">
        <v>360</v>
      </c>
      <c r="AS352" s="57"/>
      <c r="AT352" s="57"/>
      <c r="AU352" s="57" t="s">
        <v>360</v>
      </c>
      <c r="AV352" s="57"/>
      <c r="AW352" s="57"/>
      <c r="AX352" s="57"/>
      <c r="AY352" s="57" t="s">
        <v>360</v>
      </c>
      <c r="AZ352" s="57"/>
      <c r="BA352" s="57"/>
      <c r="BB352" s="57" t="s">
        <v>360</v>
      </c>
      <c r="BC352" s="57" t="s">
        <v>360</v>
      </c>
      <c r="BD352" s="57" t="s">
        <v>360</v>
      </c>
      <c r="BE352" s="57"/>
      <c r="BF352" s="57"/>
      <c r="BG352" s="57"/>
      <c r="BH352" s="57"/>
      <c r="BI352" s="38"/>
      <c r="BJ352" s="38"/>
      <c r="BK352" s="61"/>
      <c r="BL352" s="57"/>
      <c r="BM352" s="57"/>
      <c r="BN352" s="57"/>
      <c r="BO352" s="57" t="s">
        <v>360</v>
      </c>
      <c r="BP352" s="57" t="s">
        <v>360</v>
      </c>
      <c r="BQ352" s="57" t="s">
        <v>360</v>
      </c>
      <c r="BR352" s="57" t="s">
        <v>360</v>
      </c>
      <c r="BS352" s="57" t="s">
        <v>360</v>
      </c>
      <c r="BT352" s="57" t="s">
        <v>360</v>
      </c>
      <c r="BU352" s="57" t="s">
        <v>360</v>
      </c>
      <c r="BV352" s="57"/>
      <c r="BW352" s="57"/>
      <c r="BX352" s="57" t="s">
        <v>360</v>
      </c>
      <c r="BY352" s="57" t="s">
        <v>360</v>
      </c>
      <c r="BZ352" s="57"/>
      <c r="CA352" s="57" t="s">
        <v>360</v>
      </c>
      <c r="CB352" s="57" t="s">
        <v>360</v>
      </c>
      <c r="CC352" s="57"/>
      <c r="CD352" s="57"/>
      <c r="CE352" s="61"/>
      <c r="CF352" s="57"/>
      <c r="CG352" s="57"/>
      <c r="CH352" s="57"/>
      <c r="CI352" s="57"/>
      <c r="CJ352" s="57"/>
      <c r="CK352" s="57"/>
      <c r="CL352" s="57"/>
      <c r="CM352" s="57" t="s">
        <v>360</v>
      </c>
      <c r="CN352" s="57" t="s">
        <v>360</v>
      </c>
      <c r="CO352" s="57" t="s">
        <v>360</v>
      </c>
      <c r="CP352" s="57" t="s">
        <v>360</v>
      </c>
      <c r="CQ352" s="57"/>
      <c r="CR352" s="57"/>
      <c r="CS352" s="57"/>
      <c r="CT352" s="57"/>
      <c r="CU352" s="57"/>
      <c r="CV352" s="57"/>
      <c r="CW352" s="57" t="s">
        <v>360</v>
      </c>
      <c r="CX352" s="38"/>
      <c r="CY352" s="61"/>
      <c r="CZ352" s="57" t="s">
        <v>360</v>
      </c>
      <c r="DA352" s="57" t="s">
        <v>360</v>
      </c>
      <c r="DB352" s="57"/>
      <c r="DC352" s="57"/>
      <c r="DD352" s="57"/>
      <c r="DE352" s="57"/>
      <c r="DF352" s="57"/>
      <c r="DG352" s="57"/>
      <c r="DH352" s="57"/>
      <c r="DI352" s="57"/>
      <c r="DJ352" s="57"/>
      <c r="DK352" s="57"/>
      <c r="DL352" s="57"/>
      <c r="DM352" s="57"/>
      <c r="DN352" s="57"/>
      <c r="DO352" s="57"/>
      <c r="DP352" s="57"/>
      <c r="DQ352" s="57"/>
      <c r="DR352" s="38"/>
      <c r="DS352" s="61"/>
      <c r="DT352" s="57"/>
      <c r="DU352" s="57"/>
      <c r="DV352" s="57"/>
      <c r="DW352" s="57"/>
      <c r="DX352" s="57" t="s">
        <v>360</v>
      </c>
      <c r="DY352" s="57" t="s">
        <v>360</v>
      </c>
      <c r="DZ352" s="57" t="s">
        <v>360</v>
      </c>
      <c r="EA352" s="57" t="s">
        <v>360</v>
      </c>
      <c r="EB352" s="57" t="s">
        <v>360</v>
      </c>
      <c r="EC352" s="57" t="s">
        <v>360</v>
      </c>
      <c r="ED352" s="57" t="s">
        <v>360</v>
      </c>
      <c r="EE352" s="57"/>
      <c r="EF352" s="57" t="s">
        <v>360</v>
      </c>
      <c r="EG352" s="57" t="s">
        <v>360</v>
      </c>
      <c r="EH352" s="38"/>
      <c r="EI352" s="38"/>
      <c r="EJ352" s="38"/>
      <c r="EK352" s="38"/>
      <c r="EL352" s="38"/>
      <c r="EM352" s="61"/>
      <c r="EN352" s="57"/>
      <c r="EO352" s="57"/>
      <c r="EP352" s="57"/>
      <c r="EQ352" s="57" t="s">
        <v>360</v>
      </c>
      <c r="ER352" s="57" t="s">
        <v>360</v>
      </c>
      <c r="ES352" s="57" t="s">
        <v>360</v>
      </c>
      <c r="ET352" s="57" t="s">
        <v>360</v>
      </c>
      <c r="EU352" s="57" t="s">
        <v>360</v>
      </c>
      <c r="EV352" s="57" t="s">
        <v>360</v>
      </c>
      <c r="EW352" s="57"/>
      <c r="EX352" s="57"/>
      <c r="EY352" s="57"/>
      <c r="EZ352" s="57"/>
      <c r="FA352" s="57"/>
      <c r="FB352" s="57"/>
      <c r="FC352" s="38"/>
      <c r="FD352" s="38"/>
      <c r="FE352" s="38"/>
      <c r="FF352" s="38"/>
      <c r="FG352" s="61"/>
      <c r="FH352" s="57"/>
      <c r="FI352" s="57"/>
      <c r="FJ352" s="57"/>
      <c r="FK352" s="57" t="s">
        <v>360</v>
      </c>
      <c r="FL352" s="57" t="s">
        <v>360</v>
      </c>
      <c r="FM352" s="57"/>
      <c r="FN352" s="57"/>
      <c r="FO352" s="57" t="s">
        <v>360</v>
      </c>
      <c r="FP352" s="57" t="s">
        <v>360</v>
      </c>
      <c r="FQ352" s="57"/>
      <c r="FR352" s="57"/>
      <c r="FS352" s="57"/>
      <c r="FT352" s="57"/>
      <c r="FU352" s="57" t="s">
        <v>360</v>
      </c>
      <c r="FV352" s="57"/>
      <c r="FW352" s="57"/>
      <c r="FX352" s="57"/>
      <c r="FY352" s="57"/>
      <c r="FZ352" s="57"/>
      <c r="GA352" s="61"/>
      <c r="GB352" s="57" t="s">
        <v>360</v>
      </c>
      <c r="GC352" s="57" t="s">
        <v>360</v>
      </c>
      <c r="GD352" s="57"/>
      <c r="GE352" s="57" t="s">
        <v>360</v>
      </c>
      <c r="GF352" s="57" t="s">
        <v>360</v>
      </c>
      <c r="GG352" s="57" t="s">
        <v>360</v>
      </c>
      <c r="GH352" s="57"/>
      <c r="GI352" s="57"/>
      <c r="GJ352" s="57"/>
      <c r="GK352" s="57"/>
      <c r="GL352" s="57"/>
      <c r="GM352" s="57"/>
      <c r="GN352" s="57"/>
      <c r="GO352" s="57"/>
      <c r="GP352" s="57"/>
      <c r="GQ352" s="57"/>
      <c r="GR352" s="57"/>
      <c r="GS352" s="57"/>
      <c r="GT352" s="38"/>
      <c r="GU352" s="57" t="s">
        <v>360</v>
      </c>
      <c r="GV352" s="57" t="s">
        <v>360</v>
      </c>
      <c r="GW352" s="57"/>
      <c r="GX352" s="57" t="s">
        <v>360</v>
      </c>
      <c r="GY352" s="57" t="s">
        <v>360</v>
      </c>
      <c r="GZ352" s="57"/>
      <c r="HA352" s="57"/>
      <c r="HB352" s="57" t="s">
        <v>360</v>
      </c>
      <c r="HC352" s="57" t="s">
        <v>360</v>
      </c>
      <c r="HD352" s="57"/>
      <c r="HE352" s="57"/>
      <c r="HF352" s="57"/>
      <c r="HG352" s="57"/>
      <c r="HH352" s="57" t="s">
        <v>360</v>
      </c>
      <c r="HI352" s="57"/>
      <c r="HJ352" s="57"/>
      <c r="HK352" s="57"/>
      <c r="HL352" s="57"/>
      <c r="HM352" s="38"/>
      <c r="HN352" s="38"/>
      <c r="HO352" s="61"/>
      <c r="HP352" s="57"/>
      <c r="HQ352" s="57"/>
      <c r="HR352" s="57"/>
      <c r="HS352" s="57"/>
      <c r="HT352" s="57"/>
      <c r="HU352" s="57"/>
      <c r="HV352" s="57"/>
      <c r="HW352" s="57"/>
      <c r="HX352" s="57"/>
      <c r="HY352" s="57"/>
      <c r="HZ352" s="57"/>
      <c r="IA352" s="57"/>
      <c r="IB352" s="57"/>
      <c r="IC352" s="57"/>
      <c r="ID352" s="57"/>
      <c r="IE352" s="57"/>
      <c r="IF352" s="57"/>
      <c r="IG352" s="38"/>
      <c r="IH352" s="38"/>
      <c r="II352" s="61"/>
      <c r="IJ352" s="57"/>
      <c r="IK352" s="57"/>
      <c r="IL352" s="57"/>
      <c r="IM352" s="57"/>
      <c r="IN352" s="57"/>
      <c r="IO352" s="57"/>
      <c r="IP352" s="57"/>
      <c r="IQ352" s="57"/>
      <c r="IR352" s="57"/>
      <c r="IS352" s="57"/>
      <c r="IT352" s="57"/>
      <c r="IU352" s="57" t="s">
        <v>360</v>
      </c>
      <c r="IV352" s="57" t="s">
        <v>360</v>
      </c>
      <c r="IW352" s="57"/>
      <c r="IX352" s="57"/>
      <c r="IY352" s="57"/>
      <c r="IZ352" s="57"/>
      <c r="JA352" s="38"/>
      <c r="JB352" s="38"/>
      <c r="JC352" s="57"/>
      <c r="JD352" s="57"/>
      <c r="JE352" s="57"/>
      <c r="JF352" s="57" t="s">
        <v>360</v>
      </c>
      <c r="JG352" s="57" t="s">
        <v>360</v>
      </c>
      <c r="JH352" s="57" t="s">
        <v>360</v>
      </c>
      <c r="JI352" s="57"/>
      <c r="JJ352" s="57" t="s">
        <v>360</v>
      </c>
      <c r="JK352" s="57" t="s">
        <v>360</v>
      </c>
      <c r="JL352" s="57"/>
      <c r="JM352" s="57"/>
      <c r="JN352" s="57"/>
      <c r="JO352" s="57" t="s">
        <v>360</v>
      </c>
      <c r="JP352" s="57" t="s">
        <v>360</v>
      </c>
      <c r="JQ352" s="57"/>
      <c r="JR352" s="57" t="s">
        <v>360</v>
      </c>
      <c r="JS352" s="57" t="s">
        <v>360</v>
      </c>
      <c r="JT352" s="38"/>
      <c r="JU352" s="38"/>
      <c r="JV352" s="38"/>
      <c r="JW352" s="61"/>
      <c r="JX352" s="57"/>
      <c r="JY352" s="57"/>
      <c r="JZ352" s="57"/>
      <c r="KA352" s="57"/>
      <c r="KB352" s="57"/>
      <c r="KC352" s="57" t="s">
        <v>360</v>
      </c>
      <c r="KD352" s="57" t="s">
        <v>360</v>
      </c>
      <c r="KE352" s="57" t="s">
        <v>360</v>
      </c>
      <c r="KF352" s="57"/>
      <c r="KG352" s="57"/>
      <c r="KH352" s="57"/>
      <c r="KI352" s="57"/>
      <c r="KJ352" s="57"/>
      <c r="KK352" s="57" t="s">
        <v>360</v>
      </c>
      <c r="KL352" s="57"/>
      <c r="KM352" s="57" t="s">
        <v>360</v>
      </c>
      <c r="KN352" s="38"/>
      <c r="KO352" s="38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57"/>
      <c r="NT352" s="57"/>
      <c r="NU352" s="57"/>
      <c r="NV352" s="57"/>
      <c r="NW352" s="57" t="s">
        <v>360</v>
      </c>
      <c r="NX352" s="57" t="s">
        <v>360</v>
      </c>
      <c r="NY352" s="57"/>
      <c r="NZ352" s="57"/>
      <c r="OA352" s="57"/>
      <c r="OB352" s="57"/>
      <c r="OC352" s="57"/>
      <c r="OD352" s="57"/>
      <c r="OE352" s="57"/>
      <c r="OF352" s="57"/>
      <c r="OG352" s="57"/>
      <c r="OH352" s="57"/>
      <c r="OI352" s="38"/>
      <c r="OJ352" s="38"/>
      <c r="OK352" s="38"/>
      <c r="OL352" s="38"/>
      <c r="OM352" s="57"/>
      <c r="ON352" s="57"/>
      <c r="OO352" s="57"/>
      <c r="OP352" s="57"/>
      <c r="OQ352" s="57"/>
      <c r="OR352" s="57"/>
      <c r="OS352" s="57"/>
      <c r="OT352" s="57"/>
      <c r="OU352" s="57"/>
      <c r="OV352" s="57"/>
      <c r="OW352" s="57"/>
      <c r="OX352" s="57" t="s">
        <v>360</v>
      </c>
      <c r="OY352" s="57" t="s">
        <v>360</v>
      </c>
      <c r="OZ352" s="57"/>
      <c r="PA352" s="57"/>
      <c r="PB352" s="57" t="s">
        <v>360</v>
      </c>
      <c r="PC352" s="57" t="s">
        <v>360</v>
      </c>
      <c r="PD352" s="57"/>
      <c r="PE352" s="38"/>
      <c r="PF352" s="38"/>
      <c r="PG352" s="61"/>
      <c r="PH352" s="57"/>
      <c r="PI352" s="57"/>
      <c r="PJ352" s="57"/>
      <c r="PK352" s="57"/>
      <c r="PL352" s="57"/>
      <c r="PM352" s="57"/>
      <c r="PN352" s="57"/>
      <c r="PO352" s="57"/>
      <c r="PP352" s="57"/>
      <c r="PQ352" s="57"/>
      <c r="PR352" s="57"/>
      <c r="PS352" s="57"/>
      <c r="PT352" s="57"/>
      <c r="PU352" s="57"/>
      <c r="PV352" s="57"/>
      <c r="PW352" s="57"/>
      <c r="PX352" s="57"/>
      <c r="PY352" s="57"/>
      <c r="PZ352" s="38"/>
      <c r="QA352" s="61"/>
      <c r="QB352" s="57"/>
      <c r="QC352" s="57"/>
      <c r="QD352" s="57"/>
      <c r="QE352" s="57"/>
      <c r="QF352" s="57"/>
      <c r="QG352" s="57"/>
      <c r="QH352" s="57"/>
      <c r="QI352" s="57"/>
      <c r="QJ352" s="57"/>
      <c r="QK352" s="57"/>
      <c r="QL352" s="57"/>
      <c r="QM352" s="57"/>
      <c r="QN352" s="57"/>
      <c r="QO352" s="57"/>
      <c r="QP352" s="57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7"/>
      <c r="SJ352" s="38"/>
      <c r="SK352" s="38"/>
      <c r="SL352" s="38"/>
      <c r="SM352" s="38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7"/>
      <c r="TD352" s="38"/>
      <c r="TE352" s="38"/>
      <c r="TF352" s="38"/>
      <c r="TG352" s="38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7"/>
      <c r="TX352" s="38"/>
      <c r="TY352" s="38"/>
      <c r="TZ352" s="38"/>
      <c r="UA352" s="38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7"/>
      <c r="UR352" s="38"/>
      <c r="US352" s="38"/>
      <c r="UT352" s="38"/>
      <c r="UU352" s="38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7"/>
      <c r="VL352" s="38"/>
      <c r="VM352" s="38"/>
      <c r="VN352" s="38"/>
      <c r="VO352" s="38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7"/>
      <c r="WF352" s="38"/>
      <c r="WG352" s="38"/>
      <c r="WH352" s="38"/>
      <c r="WI352" s="38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7"/>
      <c r="WZ352" s="38"/>
      <c r="XA352" s="38"/>
      <c r="XB352" s="38"/>
      <c r="XC352" s="38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7"/>
      <c r="XT352" s="38"/>
      <c r="XU352" s="38"/>
      <c r="XV352" s="38"/>
      <c r="XW352" s="38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7"/>
      <c r="YN352" s="38"/>
      <c r="YO352" s="38"/>
      <c r="YP352" s="38"/>
      <c r="YQ352" s="38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7"/>
      <c r="ZH352" s="38"/>
      <c r="ZI352" s="38"/>
      <c r="ZJ352" s="38"/>
      <c r="ZK352" s="38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7"/>
      <c r="AAB352" s="38"/>
      <c r="AAC352" s="38"/>
      <c r="AAD352" s="38"/>
      <c r="AAE352" s="38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7"/>
      <c r="AAV352" s="38"/>
      <c r="AAW352" s="38"/>
      <c r="AAX352" s="38"/>
      <c r="AAY352" s="38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7"/>
      <c r="ABP352" s="38"/>
      <c r="ABQ352" s="38"/>
      <c r="ABR352" s="38"/>
      <c r="ABS352" s="38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7"/>
      <c r="ACJ352" s="38"/>
      <c r="ACK352" s="38"/>
      <c r="ACL352" s="38"/>
      <c r="ACM352" s="38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7"/>
      <c r="ADD352" s="38"/>
      <c r="ADE352" s="38"/>
      <c r="ADF352" s="38"/>
      <c r="ADG352" s="38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7"/>
      <c r="ADX352" s="38"/>
      <c r="ADY352" s="38"/>
      <c r="ADZ352" s="38"/>
      <c r="AEA352" s="38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7"/>
      <c r="AER352" s="38"/>
      <c r="AES352" s="38"/>
      <c r="AET352" s="38"/>
      <c r="AEU352" s="38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7"/>
      <c r="AFL352" s="38"/>
      <c r="AFM352" s="38"/>
      <c r="AFN352" s="38"/>
      <c r="AFO352" s="38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F352" s="85" t="str">
        <f t="shared" si="1144"/>
        <v/>
      </c>
      <c r="AGG352" s="85" t="str">
        <f t="shared" si="1145"/>
        <v/>
      </c>
      <c r="AGH352" s="85" t="str">
        <f t="shared" si="1146"/>
        <v/>
      </c>
      <c r="AGL352" s="36" t="str">
        <f t="shared" si="1157"/>
        <v/>
      </c>
      <c r="AGM352" s="36" t="str">
        <f t="shared" si="1147"/>
        <v/>
      </c>
      <c r="AGN352" s="39">
        <f t="shared" si="1158"/>
        <v>29</v>
      </c>
      <c r="AGO352" s="36" t="str">
        <f t="shared" si="1159"/>
        <v/>
      </c>
      <c r="AGP352" s="36" t="str">
        <f t="shared" si="1148"/>
        <v/>
      </c>
      <c r="AGQ352" s="39">
        <f t="shared" si="1160"/>
        <v>23</v>
      </c>
      <c r="AGR352" s="36" t="str">
        <f t="shared" si="1161"/>
        <v/>
      </c>
      <c r="AGS352" s="36" t="str">
        <f t="shared" si="1149"/>
        <v/>
      </c>
      <c r="AGT352" s="39">
        <f t="shared" si="1162"/>
        <v>15</v>
      </c>
      <c r="AGU352" s="36" t="str">
        <f t="shared" si="1163"/>
        <v/>
      </c>
      <c r="AGV352" s="36" t="str">
        <f t="shared" si="1150"/>
        <v/>
      </c>
      <c r="AGW352" s="39">
        <f t="shared" si="1164"/>
        <v>13</v>
      </c>
      <c r="AGX352" s="36" t="str">
        <f t="shared" si="1165"/>
        <v/>
      </c>
      <c r="AGY352" s="36" t="str">
        <f t="shared" si="1151"/>
        <v/>
      </c>
      <c r="AGZ352" s="39">
        <f t="shared" si="1166"/>
        <v>6</v>
      </c>
      <c r="AHA352" s="36" t="str">
        <f t="shared" si="1167"/>
        <v/>
      </c>
      <c r="AHB352" s="36" t="str">
        <f t="shared" si="1152"/>
        <v/>
      </c>
      <c r="AHC352" s="39" t="str">
        <f t="shared" si="1168"/>
        <v/>
      </c>
      <c r="AHD352" s="36" t="str">
        <f t="shared" si="1169"/>
        <v/>
      </c>
      <c r="AHE352" s="36" t="str">
        <f t="shared" si="1153"/>
        <v/>
      </c>
      <c r="AHF352" s="39" t="str">
        <f t="shared" si="1170"/>
        <v/>
      </c>
      <c r="AHG352" s="36" t="str">
        <f t="shared" si="1171"/>
        <v/>
      </c>
      <c r="AHH352" s="36" t="str">
        <f t="shared" si="1154"/>
        <v/>
      </c>
      <c r="AHI352" s="39" t="str">
        <f t="shared" si="1172"/>
        <v/>
      </c>
      <c r="AHJ352" s="36" t="str">
        <f t="shared" si="1173"/>
        <v/>
      </c>
      <c r="AHK352" s="36" t="str">
        <f t="shared" si="1155"/>
        <v/>
      </c>
      <c r="AHL352" s="39" t="str">
        <f t="shared" si="1174"/>
        <v/>
      </c>
      <c r="AHM352" s="36" t="str">
        <f t="shared" si="1175"/>
        <v/>
      </c>
      <c r="AHN352" s="36" t="str">
        <f t="shared" si="1156"/>
        <v/>
      </c>
      <c r="AHO352" s="39" t="str">
        <f t="shared" si="1176"/>
        <v/>
      </c>
    </row>
    <row r="353" spans="1:899" s="5" customFormat="1" outlineLevel="1" x14ac:dyDescent="0.25">
      <c r="A353" s="84">
        <v>4</v>
      </c>
      <c r="B353" s="48" t="s">
        <v>207</v>
      </c>
      <c r="C353" s="37"/>
      <c r="D353" s="35"/>
      <c r="E353" s="35"/>
      <c r="F353" s="35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38"/>
      <c r="W353" s="57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38"/>
      <c r="AO353" s="38"/>
      <c r="AP353" s="38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38"/>
      <c r="BJ353" s="38"/>
      <c r="BK353" s="61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/>
      <c r="CB353" s="57"/>
      <c r="CC353" s="57"/>
      <c r="CD353" s="57"/>
      <c r="CE353" s="61"/>
      <c r="CF353" s="57"/>
      <c r="CG353" s="57"/>
      <c r="CH353" s="57"/>
      <c r="CI353" s="57"/>
      <c r="CJ353" s="57"/>
      <c r="CK353" s="57"/>
      <c r="CL353" s="57"/>
      <c r="CM353" s="57"/>
      <c r="CN353" s="57"/>
      <c r="CO353" s="57"/>
      <c r="CP353" s="57"/>
      <c r="CQ353" s="57"/>
      <c r="CR353" s="57"/>
      <c r="CS353" s="57"/>
      <c r="CT353" s="57"/>
      <c r="CU353" s="57"/>
      <c r="CV353" s="57"/>
      <c r="CW353" s="57"/>
      <c r="CX353" s="38"/>
      <c r="CY353" s="61"/>
      <c r="CZ353" s="57" t="s">
        <v>360</v>
      </c>
      <c r="DA353" s="57" t="s">
        <v>360</v>
      </c>
      <c r="DB353" s="57" t="s">
        <v>360</v>
      </c>
      <c r="DC353" s="57"/>
      <c r="DD353" s="57" t="s">
        <v>360</v>
      </c>
      <c r="DE353" s="57"/>
      <c r="DF353" s="57"/>
      <c r="DG353" s="57"/>
      <c r="DH353" s="57"/>
      <c r="DI353" s="57"/>
      <c r="DJ353" s="57"/>
      <c r="DK353" s="57"/>
      <c r="DL353" s="57" t="s">
        <v>360</v>
      </c>
      <c r="DM353" s="57" t="s">
        <v>360</v>
      </c>
      <c r="DN353" s="57"/>
      <c r="DO353" s="57"/>
      <c r="DP353" s="57"/>
      <c r="DQ353" s="57"/>
      <c r="DR353" s="38"/>
      <c r="DS353" s="61"/>
      <c r="DT353" s="57"/>
      <c r="DU353" s="57"/>
      <c r="DV353" s="57"/>
      <c r="DW353" s="57"/>
      <c r="DX353" s="57"/>
      <c r="DY353" s="57"/>
      <c r="DZ353" s="57"/>
      <c r="EA353" s="57"/>
      <c r="EB353" s="57"/>
      <c r="EC353" s="57"/>
      <c r="ED353" s="57"/>
      <c r="EE353" s="57"/>
      <c r="EF353" s="57"/>
      <c r="EG353" s="57"/>
      <c r="EH353" s="38"/>
      <c r="EI353" s="38"/>
      <c r="EJ353" s="38"/>
      <c r="EK353" s="38"/>
      <c r="EL353" s="38"/>
      <c r="EM353" s="61"/>
      <c r="EN353" s="57"/>
      <c r="EO353" s="57"/>
      <c r="EP353" s="57"/>
      <c r="EQ353" s="57" t="s">
        <v>360</v>
      </c>
      <c r="ER353" s="57"/>
      <c r="ES353" s="57"/>
      <c r="ET353" s="57"/>
      <c r="EU353" s="57"/>
      <c r="EV353" s="57"/>
      <c r="EW353" s="57"/>
      <c r="EX353" s="57"/>
      <c r="EY353" s="57"/>
      <c r="EZ353" s="57"/>
      <c r="FA353" s="57"/>
      <c r="FB353" s="57"/>
      <c r="FC353" s="38"/>
      <c r="FD353" s="38"/>
      <c r="FE353" s="38"/>
      <c r="FF353" s="38"/>
      <c r="FG353" s="61"/>
      <c r="FH353" s="57"/>
      <c r="FI353" s="57"/>
      <c r="FJ353" s="57"/>
      <c r="FK353" s="57"/>
      <c r="FL353" s="57"/>
      <c r="FM353" s="57"/>
      <c r="FN353" s="57"/>
      <c r="FO353" s="57"/>
      <c r="FP353" s="57"/>
      <c r="FQ353" s="57"/>
      <c r="FR353" s="57"/>
      <c r="FS353" s="57"/>
      <c r="FT353" s="57"/>
      <c r="FU353" s="57"/>
      <c r="FV353" s="57"/>
      <c r="FW353" s="57"/>
      <c r="FX353" s="57"/>
      <c r="FY353" s="57"/>
      <c r="FZ353" s="57"/>
      <c r="GA353" s="61"/>
      <c r="GB353" s="57"/>
      <c r="GC353" s="57"/>
      <c r="GD353" s="57"/>
      <c r="GE353" s="57"/>
      <c r="GF353" s="57"/>
      <c r="GG353" s="57"/>
      <c r="GH353" s="57"/>
      <c r="GI353" s="57"/>
      <c r="GJ353" s="57"/>
      <c r="GK353" s="57"/>
      <c r="GL353" s="57"/>
      <c r="GM353" s="57"/>
      <c r="GN353" s="57"/>
      <c r="GO353" s="57"/>
      <c r="GP353" s="57"/>
      <c r="GQ353" s="57"/>
      <c r="GR353" s="57"/>
      <c r="GS353" s="57"/>
      <c r="GT353" s="38"/>
      <c r="GU353" s="57"/>
      <c r="GV353" s="57"/>
      <c r="GW353" s="57"/>
      <c r="GX353" s="57"/>
      <c r="GY353" s="57"/>
      <c r="GZ353" s="57"/>
      <c r="HA353" s="57"/>
      <c r="HB353" s="57"/>
      <c r="HC353" s="57"/>
      <c r="HD353" s="57"/>
      <c r="HE353" s="57"/>
      <c r="HF353" s="57"/>
      <c r="HG353" s="57"/>
      <c r="HH353" s="57"/>
      <c r="HI353" s="57"/>
      <c r="HJ353" s="57"/>
      <c r="HK353" s="57"/>
      <c r="HL353" s="57"/>
      <c r="HM353" s="38"/>
      <c r="HN353" s="38"/>
      <c r="HO353" s="61"/>
      <c r="HP353" s="57"/>
      <c r="HQ353" s="57"/>
      <c r="HR353" s="57"/>
      <c r="HS353" s="57"/>
      <c r="HT353" s="57"/>
      <c r="HU353" s="57"/>
      <c r="HV353" s="57"/>
      <c r="HW353" s="57"/>
      <c r="HX353" s="57"/>
      <c r="HY353" s="57"/>
      <c r="HZ353" s="57"/>
      <c r="IA353" s="57"/>
      <c r="IB353" s="57"/>
      <c r="IC353" s="57"/>
      <c r="ID353" s="57"/>
      <c r="IE353" s="57"/>
      <c r="IF353" s="57"/>
      <c r="IG353" s="38"/>
      <c r="IH353" s="38"/>
      <c r="II353" s="61"/>
      <c r="IJ353" s="57"/>
      <c r="IK353" s="57"/>
      <c r="IL353" s="57"/>
      <c r="IM353" s="57"/>
      <c r="IN353" s="57"/>
      <c r="IO353" s="57"/>
      <c r="IP353" s="57"/>
      <c r="IQ353" s="57"/>
      <c r="IR353" s="57"/>
      <c r="IS353" s="57"/>
      <c r="IT353" s="57"/>
      <c r="IU353" s="57"/>
      <c r="IV353" s="57"/>
      <c r="IW353" s="57"/>
      <c r="IX353" s="57"/>
      <c r="IY353" s="57"/>
      <c r="IZ353" s="57"/>
      <c r="JA353" s="38"/>
      <c r="JB353" s="38"/>
      <c r="JC353" s="57"/>
      <c r="JD353" s="57"/>
      <c r="JE353" s="57"/>
      <c r="JF353" s="57"/>
      <c r="JG353" s="57"/>
      <c r="JH353" s="57"/>
      <c r="JI353" s="57"/>
      <c r="JJ353" s="57"/>
      <c r="JK353" s="57"/>
      <c r="JL353" s="57"/>
      <c r="JM353" s="57"/>
      <c r="JN353" s="57"/>
      <c r="JO353" s="57"/>
      <c r="JP353" s="57"/>
      <c r="JQ353" s="57"/>
      <c r="JR353" s="57"/>
      <c r="JS353" s="57"/>
      <c r="JT353" s="38"/>
      <c r="JU353" s="38"/>
      <c r="JV353" s="38"/>
      <c r="JW353" s="61"/>
      <c r="JX353" s="57"/>
      <c r="JY353" s="57"/>
      <c r="JZ353" s="57"/>
      <c r="KA353" s="57"/>
      <c r="KB353" s="57"/>
      <c r="KC353" s="57"/>
      <c r="KD353" s="57"/>
      <c r="KE353" s="57"/>
      <c r="KF353" s="57"/>
      <c r="KG353" s="57"/>
      <c r="KH353" s="57"/>
      <c r="KI353" s="57"/>
      <c r="KJ353" s="57"/>
      <c r="KK353" s="57"/>
      <c r="KL353" s="57"/>
      <c r="KM353" s="57"/>
      <c r="KN353" s="38"/>
      <c r="KO353" s="38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57"/>
      <c r="NT353" s="57"/>
      <c r="NU353" s="57"/>
      <c r="NV353" s="57"/>
      <c r="NW353" s="57"/>
      <c r="NX353" s="57"/>
      <c r="NY353" s="57"/>
      <c r="NZ353" s="57"/>
      <c r="OA353" s="57"/>
      <c r="OB353" s="57"/>
      <c r="OC353" s="57"/>
      <c r="OD353" s="57"/>
      <c r="OE353" s="57"/>
      <c r="OF353" s="57"/>
      <c r="OG353" s="57"/>
      <c r="OH353" s="57" t="s">
        <v>360</v>
      </c>
      <c r="OI353" s="38"/>
      <c r="OJ353" s="38"/>
      <c r="OK353" s="38"/>
      <c r="OL353" s="38"/>
      <c r="OM353" s="57"/>
      <c r="ON353" s="57"/>
      <c r="OO353" s="57"/>
      <c r="OP353" s="57"/>
      <c r="OQ353" s="57"/>
      <c r="OR353" s="57"/>
      <c r="OS353" s="57"/>
      <c r="OT353" s="57"/>
      <c r="OU353" s="57"/>
      <c r="OV353" s="57"/>
      <c r="OW353" s="57"/>
      <c r="OX353" s="57"/>
      <c r="OY353" s="57"/>
      <c r="OZ353" s="57"/>
      <c r="PA353" s="57"/>
      <c r="PB353" s="57"/>
      <c r="PC353" s="57"/>
      <c r="PD353" s="57"/>
      <c r="PE353" s="38"/>
      <c r="PF353" s="38"/>
      <c r="PG353" s="61"/>
      <c r="PH353" s="57"/>
      <c r="PI353" s="57"/>
      <c r="PJ353" s="57"/>
      <c r="PK353" s="57"/>
      <c r="PL353" s="57"/>
      <c r="PM353" s="57"/>
      <c r="PN353" s="57"/>
      <c r="PO353" s="57"/>
      <c r="PP353" s="57"/>
      <c r="PQ353" s="57"/>
      <c r="PR353" s="57"/>
      <c r="PS353" s="57"/>
      <c r="PT353" s="57"/>
      <c r="PU353" s="57"/>
      <c r="PV353" s="57"/>
      <c r="PW353" s="57"/>
      <c r="PX353" s="57"/>
      <c r="PY353" s="57"/>
      <c r="PZ353" s="38"/>
      <c r="QA353" s="61"/>
      <c r="QB353" s="57"/>
      <c r="QC353" s="57" t="s">
        <v>360</v>
      </c>
      <c r="QD353" s="57"/>
      <c r="QE353" s="57"/>
      <c r="QF353" s="57"/>
      <c r="QG353" s="57"/>
      <c r="QH353" s="57"/>
      <c r="QI353" s="57"/>
      <c r="QJ353" s="57" t="s">
        <v>360</v>
      </c>
      <c r="QK353" s="57"/>
      <c r="QL353" s="57"/>
      <c r="QM353" s="57"/>
      <c r="QN353" s="57"/>
      <c r="QO353" s="57"/>
      <c r="QP353" s="57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7"/>
      <c r="SJ353" s="38"/>
      <c r="SK353" s="38"/>
      <c r="SL353" s="38"/>
      <c r="SM353" s="38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7"/>
      <c r="TD353" s="38"/>
      <c r="TE353" s="38"/>
      <c r="TF353" s="38"/>
      <c r="TG353" s="38"/>
      <c r="TH353" s="38"/>
      <c r="TI353" s="38"/>
      <c r="TJ353" s="38"/>
      <c r="TK353" s="38"/>
      <c r="TL353" s="38"/>
      <c r="TM353" s="38"/>
      <c r="TN353" s="38"/>
      <c r="TO353" s="38"/>
      <c r="TP353" s="38"/>
      <c r="TQ353" s="38"/>
      <c r="TR353" s="38"/>
      <c r="TS353" s="38"/>
      <c r="TT353" s="38"/>
      <c r="TU353" s="38"/>
      <c r="TV353" s="38"/>
      <c r="TW353" s="37"/>
      <c r="TX353" s="38"/>
      <c r="TY353" s="38"/>
      <c r="TZ353" s="38"/>
      <c r="UA353" s="38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7"/>
      <c r="UR353" s="38"/>
      <c r="US353" s="38"/>
      <c r="UT353" s="38"/>
      <c r="UU353" s="38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7"/>
      <c r="VL353" s="38"/>
      <c r="VM353" s="38"/>
      <c r="VN353" s="38"/>
      <c r="VO353" s="38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7"/>
      <c r="WF353" s="38"/>
      <c r="WG353" s="38"/>
      <c r="WH353" s="38"/>
      <c r="WI353" s="38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7"/>
      <c r="WZ353" s="38"/>
      <c r="XA353" s="38"/>
      <c r="XB353" s="38"/>
      <c r="XC353" s="38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7"/>
      <c r="XT353" s="38"/>
      <c r="XU353" s="38"/>
      <c r="XV353" s="38"/>
      <c r="XW353" s="38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7"/>
      <c r="YN353" s="38"/>
      <c r="YO353" s="38"/>
      <c r="YP353" s="38"/>
      <c r="YQ353" s="38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7"/>
      <c r="ZH353" s="38"/>
      <c r="ZI353" s="38"/>
      <c r="ZJ353" s="38"/>
      <c r="ZK353" s="38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7"/>
      <c r="AAB353" s="38"/>
      <c r="AAC353" s="38"/>
      <c r="AAD353" s="38"/>
      <c r="AAE353" s="38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7"/>
      <c r="AAV353" s="38"/>
      <c r="AAW353" s="38"/>
      <c r="AAX353" s="38"/>
      <c r="AAY353" s="38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7"/>
      <c r="ABP353" s="38"/>
      <c r="ABQ353" s="38"/>
      <c r="ABR353" s="38"/>
      <c r="ABS353" s="38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7"/>
      <c r="ACJ353" s="38"/>
      <c r="ACK353" s="38"/>
      <c r="ACL353" s="38"/>
      <c r="ACM353" s="38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7"/>
      <c r="ADD353" s="38"/>
      <c r="ADE353" s="38"/>
      <c r="ADF353" s="38"/>
      <c r="ADG353" s="38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7"/>
      <c r="ADX353" s="38"/>
      <c r="ADY353" s="38"/>
      <c r="ADZ353" s="38"/>
      <c r="AEA353" s="38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7"/>
      <c r="AER353" s="38"/>
      <c r="AES353" s="38"/>
      <c r="AET353" s="38"/>
      <c r="AEU353" s="38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7"/>
      <c r="AFL353" s="38"/>
      <c r="AFM353" s="38"/>
      <c r="AFN353" s="38"/>
      <c r="AFO353" s="38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F353" s="85" t="str">
        <f t="shared" si="1144"/>
        <v/>
      </c>
      <c r="AGG353" s="85" t="str">
        <f t="shared" si="1145"/>
        <v/>
      </c>
      <c r="AGH353" s="85" t="str">
        <f t="shared" si="1146"/>
        <v/>
      </c>
      <c r="AGL353" s="36" t="str">
        <f t="shared" si="1157"/>
        <v/>
      </c>
      <c r="AGM353" s="36" t="str">
        <f t="shared" si="1147"/>
        <v/>
      </c>
      <c r="AGN353" s="39" t="str">
        <f t="shared" si="1158"/>
        <v/>
      </c>
      <c r="AGO353" s="36" t="str">
        <f t="shared" si="1159"/>
        <v/>
      </c>
      <c r="AGP353" s="36" t="str">
        <f t="shared" si="1148"/>
        <v/>
      </c>
      <c r="AGQ353" s="39">
        <f t="shared" si="1160"/>
        <v>7</v>
      </c>
      <c r="AGR353" s="36" t="str">
        <f t="shared" si="1161"/>
        <v/>
      </c>
      <c r="AGS353" s="36" t="str">
        <f t="shared" si="1149"/>
        <v/>
      </c>
      <c r="AGT353" s="39" t="str">
        <f t="shared" si="1162"/>
        <v/>
      </c>
      <c r="AGU353" s="36" t="str">
        <f t="shared" si="1163"/>
        <v/>
      </c>
      <c r="AGV353" s="36" t="str">
        <f t="shared" si="1150"/>
        <v/>
      </c>
      <c r="AGW353" s="39" t="str">
        <f t="shared" si="1164"/>
        <v/>
      </c>
      <c r="AGX353" s="36" t="str">
        <f t="shared" si="1165"/>
        <v/>
      </c>
      <c r="AGY353" s="36" t="str">
        <f t="shared" si="1151"/>
        <v/>
      </c>
      <c r="AGZ353" s="39">
        <f t="shared" si="1166"/>
        <v>1</v>
      </c>
      <c r="AHA353" s="36" t="str">
        <f t="shared" si="1167"/>
        <v/>
      </c>
      <c r="AHB353" s="36" t="str">
        <f t="shared" si="1152"/>
        <v/>
      </c>
      <c r="AHC353" s="39">
        <f t="shared" si="1168"/>
        <v>2</v>
      </c>
      <c r="AHD353" s="36" t="str">
        <f t="shared" si="1169"/>
        <v/>
      </c>
      <c r="AHE353" s="36" t="str">
        <f t="shared" si="1153"/>
        <v/>
      </c>
      <c r="AHF353" s="39" t="str">
        <f t="shared" si="1170"/>
        <v/>
      </c>
      <c r="AHG353" s="36" t="str">
        <f t="shared" si="1171"/>
        <v/>
      </c>
      <c r="AHH353" s="36" t="str">
        <f t="shared" si="1154"/>
        <v/>
      </c>
      <c r="AHI353" s="39" t="str">
        <f t="shared" si="1172"/>
        <v/>
      </c>
      <c r="AHJ353" s="36" t="str">
        <f t="shared" si="1173"/>
        <v/>
      </c>
      <c r="AHK353" s="36" t="str">
        <f t="shared" si="1155"/>
        <v/>
      </c>
      <c r="AHL353" s="39" t="str">
        <f t="shared" si="1174"/>
        <v/>
      </c>
      <c r="AHM353" s="36" t="str">
        <f t="shared" si="1175"/>
        <v/>
      </c>
      <c r="AHN353" s="36" t="str">
        <f t="shared" si="1156"/>
        <v/>
      </c>
      <c r="AHO353" s="39" t="str">
        <f t="shared" si="1176"/>
        <v/>
      </c>
    </row>
    <row r="354" spans="1:899" s="5" customFormat="1" outlineLevel="1" x14ac:dyDescent="0.25">
      <c r="A354" s="84">
        <v>5</v>
      </c>
      <c r="B354" s="48" t="s">
        <v>208</v>
      </c>
      <c r="C354" s="37"/>
      <c r="D354" s="35"/>
      <c r="E354" s="35"/>
      <c r="F354" s="35"/>
      <c r="G354" s="57"/>
      <c r="H354" s="57"/>
      <c r="I354" s="57"/>
      <c r="J354" s="57"/>
      <c r="K354" s="57" t="s">
        <v>360</v>
      </c>
      <c r="L354" s="57" t="s">
        <v>360</v>
      </c>
      <c r="M354" s="57" t="s">
        <v>360</v>
      </c>
      <c r="N354" s="57" t="s">
        <v>360</v>
      </c>
      <c r="O354" s="57" t="s">
        <v>360</v>
      </c>
      <c r="P354" s="57" t="s">
        <v>360</v>
      </c>
      <c r="Q354" s="57" t="s">
        <v>360</v>
      </c>
      <c r="R354" s="57"/>
      <c r="S354" s="57"/>
      <c r="T354" s="57" t="s">
        <v>360</v>
      </c>
      <c r="U354" s="57" t="s">
        <v>360</v>
      </c>
      <c r="V354" s="38"/>
      <c r="W354" s="57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 t="s">
        <v>360</v>
      </c>
      <c r="AM354" s="57" t="s">
        <v>360</v>
      </c>
      <c r="AN354" s="38"/>
      <c r="AO354" s="38"/>
      <c r="AP354" s="38"/>
      <c r="AQ354" s="57"/>
      <c r="AR354" s="57"/>
      <c r="AS354" s="57"/>
      <c r="AT354" s="57" t="s">
        <v>360</v>
      </c>
      <c r="AU354" s="57" t="s">
        <v>360</v>
      </c>
      <c r="AV354" s="57" t="s">
        <v>360</v>
      </c>
      <c r="AW354" s="57"/>
      <c r="AX354" s="57" t="s">
        <v>360</v>
      </c>
      <c r="AY354" s="57" t="s">
        <v>360</v>
      </c>
      <c r="AZ354" s="57"/>
      <c r="BA354" s="57"/>
      <c r="BB354" s="57" t="s">
        <v>360</v>
      </c>
      <c r="BC354" s="57" t="s">
        <v>360</v>
      </c>
      <c r="BD354" s="57" t="s">
        <v>360</v>
      </c>
      <c r="BE354" s="57"/>
      <c r="BF354" s="57"/>
      <c r="BG354" s="57" t="s">
        <v>360</v>
      </c>
      <c r="BH354" s="57"/>
      <c r="BI354" s="38"/>
      <c r="BJ354" s="38"/>
      <c r="BK354" s="61"/>
      <c r="BL354" s="57" t="s">
        <v>360</v>
      </c>
      <c r="BM354" s="57" t="s">
        <v>360</v>
      </c>
      <c r="BN354" s="57" t="s">
        <v>360</v>
      </c>
      <c r="BO354" s="57"/>
      <c r="BP354" s="57" t="s">
        <v>360</v>
      </c>
      <c r="BQ354" s="57"/>
      <c r="BR354" s="57" t="s">
        <v>360</v>
      </c>
      <c r="BS354" s="57"/>
      <c r="BT354" s="57"/>
      <c r="BU354" s="57" t="s">
        <v>360</v>
      </c>
      <c r="BV354" s="57"/>
      <c r="BW354" s="57"/>
      <c r="BX354" s="57" t="s">
        <v>360</v>
      </c>
      <c r="BY354" s="57" t="s">
        <v>360</v>
      </c>
      <c r="BZ354" s="57"/>
      <c r="CA354" s="57" t="s">
        <v>360</v>
      </c>
      <c r="CB354" s="57" t="s">
        <v>360</v>
      </c>
      <c r="CC354" s="57"/>
      <c r="CD354" s="57"/>
      <c r="CE354" s="61"/>
      <c r="CF354" s="57" t="s">
        <v>360</v>
      </c>
      <c r="CG354" s="57" t="s">
        <v>360</v>
      </c>
      <c r="CH354" s="57" t="s">
        <v>360</v>
      </c>
      <c r="CI354" s="57"/>
      <c r="CJ354" s="57" t="s">
        <v>360</v>
      </c>
      <c r="CK354" s="57"/>
      <c r="CL354" s="57"/>
      <c r="CM354" s="57" t="s">
        <v>360</v>
      </c>
      <c r="CN354" s="57" t="s">
        <v>360</v>
      </c>
      <c r="CO354" s="57" t="s">
        <v>360</v>
      </c>
      <c r="CP354" s="57" t="s">
        <v>360</v>
      </c>
      <c r="CQ354" s="57" t="s">
        <v>360</v>
      </c>
      <c r="CR354" s="57" t="s">
        <v>360</v>
      </c>
      <c r="CS354" s="57" t="s">
        <v>360</v>
      </c>
      <c r="CT354" s="57"/>
      <c r="CU354" s="57"/>
      <c r="CV354" s="57" t="s">
        <v>360</v>
      </c>
      <c r="CW354" s="57" t="s">
        <v>360</v>
      </c>
      <c r="CX354" s="38"/>
      <c r="CY354" s="61"/>
      <c r="CZ354" s="57" t="s">
        <v>360</v>
      </c>
      <c r="DA354" s="57" t="s">
        <v>360</v>
      </c>
      <c r="DB354" s="57" t="s">
        <v>360</v>
      </c>
      <c r="DC354" s="57" t="s">
        <v>360</v>
      </c>
      <c r="DD354" s="57"/>
      <c r="DE354" s="57"/>
      <c r="DF354" s="57"/>
      <c r="DG354" s="57"/>
      <c r="DH354" s="57"/>
      <c r="DI354" s="57"/>
      <c r="DJ354" s="57"/>
      <c r="DK354" s="57"/>
      <c r="DL354" s="57" t="s">
        <v>360</v>
      </c>
      <c r="DM354" s="57" t="s">
        <v>360</v>
      </c>
      <c r="DN354" s="57"/>
      <c r="DO354" s="57"/>
      <c r="DP354" s="57"/>
      <c r="DQ354" s="57"/>
      <c r="DR354" s="38"/>
      <c r="DS354" s="61"/>
      <c r="DT354" s="57" t="s">
        <v>360</v>
      </c>
      <c r="DU354" s="57" t="s">
        <v>360</v>
      </c>
      <c r="DV354" s="57"/>
      <c r="DW354" s="57"/>
      <c r="DX354" s="57" t="s">
        <v>360</v>
      </c>
      <c r="DY354" s="57" t="s">
        <v>360</v>
      </c>
      <c r="DZ354" s="57" t="s">
        <v>360</v>
      </c>
      <c r="EA354" s="57" t="s">
        <v>360</v>
      </c>
      <c r="EB354" s="57" t="s">
        <v>360</v>
      </c>
      <c r="EC354" s="57" t="s">
        <v>360</v>
      </c>
      <c r="ED354" s="57" t="s">
        <v>360</v>
      </c>
      <c r="EE354" s="57" t="s">
        <v>360</v>
      </c>
      <c r="EF354" s="57" t="s">
        <v>360</v>
      </c>
      <c r="EG354" s="57" t="s">
        <v>360</v>
      </c>
      <c r="EH354" s="38"/>
      <c r="EI354" s="38"/>
      <c r="EJ354" s="38"/>
      <c r="EK354" s="38"/>
      <c r="EL354" s="38"/>
      <c r="EM354" s="61"/>
      <c r="EN354" s="57" t="s">
        <v>360</v>
      </c>
      <c r="EO354" s="57" t="s">
        <v>360</v>
      </c>
      <c r="EP354" s="57"/>
      <c r="EQ354" s="57"/>
      <c r="ER354" s="57"/>
      <c r="ES354" s="57"/>
      <c r="ET354" s="57" t="s">
        <v>360</v>
      </c>
      <c r="EU354" s="57"/>
      <c r="EV354" s="57"/>
      <c r="EW354" s="57"/>
      <c r="EX354" s="57"/>
      <c r="EY354" s="57"/>
      <c r="EZ354" s="57"/>
      <c r="FA354" s="57"/>
      <c r="FB354" s="57"/>
      <c r="FC354" s="38"/>
      <c r="FD354" s="38"/>
      <c r="FE354" s="38"/>
      <c r="FF354" s="38"/>
      <c r="FG354" s="61"/>
      <c r="FH354" s="57"/>
      <c r="FI354" s="57"/>
      <c r="FJ354" s="57"/>
      <c r="FK354" s="57"/>
      <c r="FL354" s="57" t="s">
        <v>360</v>
      </c>
      <c r="FM354" s="57" t="s">
        <v>360</v>
      </c>
      <c r="FN354" s="57" t="s">
        <v>360</v>
      </c>
      <c r="FO354" s="57" t="s">
        <v>360</v>
      </c>
      <c r="FP354" s="57" t="s">
        <v>360</v>
      </c>
      <c r="FQ354" s="57"/>
      <c r="FR354" s="57"/>
      <c r="FS354" s="57" t="s">
        <v>360</v>
      </c>
      <c r="FT354" s="57" t="s">
        <v>360</v>
      </c>
      <c r="FU354" s="57" t="s">
        <v>360</v>
      </c>
      <c r="FV354" s="57"/>
      <c r="FW354" s="57"/>
      <c r="FX354" s="57"/>
      <c r="FY354" s="57"/>
      <c r="FZ354" s="57"/>
      <c r="GA354" s="61"/>
      <c r="GB354" s="57" t="s">
        <v>360</v>
      </c>
      <c r="GC354" s="57" t="s">
        <v>360</v>
      </c>
      <c r="GD354" s="57"/>
      <c r="GE354" s="57"/>
      <c r="GF354" s="57" t="s">
        <v>360</v>
      </c>
      <c r="GG354" s="57"/>
      <c r="GH354" s="57"/>
      <c r="GI354" s="57"/>
      <c r="GJ354" s="57"/>
      <c r="GK354" s="57"/>
      <c r="GL354" s="57"/>
      <c r="GM354" s="57"/>
      <c r="GN354" s="57"/>
      <c r="GO354" s="57"/>
      <c r="GP354" s="57"/>
      <c r="GQ354" s="57"/>
      <c r="GR354" s="57"/>
      <c r="GS354" s="57"/>
      <c r="GT354" s="38"/>
      <c r="GU354" s="57" t="s">
        <v>360</v>
      </c>
      <c r="GV354" s="57" t="s">
        <v>360</v>
      </c>
      <c r="GW354" s="57"/>
      <c r="GX354" s="57"/>
      <c r="GY354" s="57" t="s">
        <v>360</v>
      </c>
      <c r="GZ354" s="57"/>
      <c r="HA354" s="57"/>
      <c r="HB354" s="57" t="s">
        <v>360</v>
      </c>
      <c r="HC354" s="57" t="s">
        <v>360</v>
      </c>
      <c r="HD354" s="57"/>
      <c r="HE354" s="57"/>
      <c r="HF354" s="57" t="s">
        <v>360</v>
      </c>
      <c r="HG354" s="57" t="s">
        <v>360</v>
      </c>
      <c r="HH354" s="57" t="s">
        <v>360</v>
      </c>
      <c r="HI354" s="57"/>
      <c r="HJ354" s="57"/>
      <c r="HK354" s="57" t="s">
        <v>360</v>
      </c>
      <c r="HL354" s="57"/>
      <c r="HM354" s="38"/>
      <c r="HN354" s="38"/>
      <c r="HO354" s="61"/>
      <c r="HP354" s="57" t="s">
        <v>360</v>
      </c>
      <c r="HQ354" s="57" t="s">
        <v>360</v>
      </c>
      <c r="HR354" s="57"/>
      <c r="HS354" s="57"/>
      <c r="HT354" s="57" t="s">
        <v>360</v>
      </c>
      <c r="HU354" s="57"/>
      <c r="HV354" s="57" t="s">
        <v>360</v>
      </c>
      <c r="HW354" s="57"/>
      <c r="HX354" s="57"/>
      <c r="HY354" s="57"/>
      <c r="HZ354" s="57"/>
      <c r="IA354" s="57"/>
      <c r="IB354" s="57"/>
      <c r="IC354" s="57"/>
      <c r="ID354" s="57"/>
      <c r="IE354" s="57" t="s">
        <v>360</v>
      </c>
      <c r="IF354" s="57" t="s">
        <v>360</v>
      </c>
      <c r="IG354" s="38"/>
      <c r="IH354" s="38"/>
      <c r="II354" s="61"/>
      <c r="IJ354" s="57" t="s">
        <v>360</v>
      </c>
      <c r="IK354" s="57" t="s">
        <v>360</v>
      </c>
      <c r="IL354" s="57"/>
      <c r="IM354" s="57"/>
      <c r="IN354" s="57" t="s">
        <v>360</v>
      </c>
      <c r="IO354" s="57" t="s">
        <v>360</v>
      </c>
      <c r="IP354" s="57" t="s">
        <v>360</v>
      </c>
      <c r="IQ354" s="57" t="s">
        <v>360</v>
      </c>
      <c r="IR354" s="57" t="s">
        <v>360</v>
      </c>
      <c r="IS354" s="57"/>
      <c r="IT354" s="57"/>
      <c r="IU354" s="57" t="s">
        <v>360</v>
      </c>
      <c r="IV354" s="57"/>
      <c r="IW354" s="57"/>
      <c r="IX354" s="57"/>
      <c r="IY354" s="57"/>
      <c r="IZ354" s="57"/>
      <c r="JA354" s="38"/>
      <c r="JB354" s="38"/>
      <c r="JC354" s="57" t="s">
        <v>360</v>
      </c>
      <c r="JD354" s="57" t="s">
        <v>360</v>
      </c>
      <c r="JE354" s="57"/>
      <c r="JF354" s="57"/>
      <c r="JG354" s="57" t="s">
        <v>360</v>
      </c>
      <c r="JH354" s="57"/>
      <c r="JI354" s="57"/>
      <c r="JJ354" s="57"/>
      <c r="JK354" s="57"/>
      <c r="JL354" s="57"/>
      <c r="JM354" s="57"/>
      <c r="JN354" s="57"/>
      <c r="JO354" s="57" t="s">
        <v>360</v>
      </c>
      <c r="JP354" s="57" t="s">
        <v>360</v>
      </c>
      <c r="JQ354" s="57"/>
      <c r="JR354" s="57" t="s">
        <v>360</v>
      </c>
      <c r="JS354" s="57" t="s">
        <v>360</v>
      </c>
      <c r="JT354" s="38"/>
      <c r="JU354" s="38"/>
      <c r="JV354" s="38"/>
      <c r="JW354" s="61"/>
      <c r="JX354" s="57" t="s">
        <v>360</v>
      </c>
      <c r="JY354" s="57" t="s">
        <v>360</v>
      </c>
      <c r="JZ354" s="57"/>
      <c r="KA354" s="57"/>
      <c r="KB354" s="57"/>
      <c r="KC354" s="57" t="s">
        <v>360</v>
      </c>
      <c r="KD354" s="57" t="s">
        <v>360</v>
      </c>
      <c r="KE354" s="57"/>
      <c r="KF354" s="57"/>
      <c r="KG354" s="57"/>
      <c r="KH354" s="57"/>
      <c r="KI354" s="57" t="s">
        <v>360</v>
      </c>
      <c r="KJ354" s="57"/>
      <c r="KK354" s="57" t="s">
        <v>360</v>
      </c>
      <c r="KL354" s="57"/>
      <c r="KM354" s="57" t="s">
        <v>360</v>
      </c>
      <c r="KN354" s="38"/>
      <c r="KO354" s="38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57" t="s">
        <v>360</v>
      </c>
      <c r="NT354" s="57" t="s">
        <v>360</v>
      </c>
      <c r="NU354" s="57"/>
      <c r="NV354" s="57"/>
      <c r="NW354" s="57"/>
      <c r="NX354" s="57"/>
      <c r="NY354" s="57"/>
      <c r="NZ354" s="57"/>
      <c r="OA354" s="57"/>
      <c r="OB354" s="57"/>
      <c r="OC354" s="57"/>
      <c r="OD354" s="57"/>
      <c r="OE354" s="57"/>
      <c r="OF354" s="57"/>
      <c r="OG354" s="57"/>
      <c r="OH354" s="57" t="s">
        <v>360</v>
      </c>
      <c r="OI354" s="38"/>
      <c r="OJ354" s="38"/>
      <c r="OK354" s="38"/>
      <c r="OL354" s="38"/>
      <c r="OM354" s="57"/>
      <c r="ON354" s="57" t="s">
        <v>360</v>
      </c>
      <c r="OO354" s="57" t="s">
        <v>360</v>
      </c>
      <c r="OP354" s="57"/>
      <c r="OQ354" s="57"/>
      <c r="OR354" s="57" t="s">
        <v>360</v>
      </c>
      <c r="OS354" s="57"/>
      <c r="OT354" s="57" t="s">
        <v>360</v>
      </c>
      <c r="OU354" s="57" t="s">
        <v>360</v>
      </c>
      <c r="OV354" s="57"/>
      <c r="OW354" s="57"/>
      <c r="OX354" s="57" t="s">
        <v>360</v>
      </c>
      <c r="OY354" s="57" t="s">
        <v>360</v>
      </c>
      <c r="OZ354" s="57"/>
      <c r="PA354" s="57"/>
      <c r="PB354" s="57" t="s">
        <v>360</v>
      </c>
      <c r="PC354" s="57" t="s">
        <v>360</v>
      </c>
      <c r="PD354" s="57"/>
      <c r="PE354" s="38"/>
      <c r="PF354" s="38"/>
      <c r="PG354" s="61"/>
      <c r="PH354" s="57"/>
      <c r="PI354" s="57" t="s">
        <v>360</v>
      </c>
      <c r="PJ354" s="57"/>
      <c r="PK354" s="57"/>
      <c r="PL354" s="57"/>
      <c r="PM354" s="57"/>
      <c r="PN354" s="57"/>
      <c r="PO354" s="57" t="s">
        <v>360</v>
      </c>
      <c r="PP354" s="57" t="s">
        <v>360</v>
      </c>
      <c r="PQ354" s="57"/>
      <c r="PR354" s="57"/>
      <c r="PS354" s="57" t="s">
        <v>360</v>
      </c>
      <c r="PT354" s="57" t="s">
        <v>360</v>
      </c>
      <c r="PU354" s="57"/>
      <c r="PV354" s="57"/>
      <c r="PW354" s="57"/>
      <c r="PX354" s="57" t="s">
        <v>360</v>
      </c>
      <c r="PY354" s="57"/>
      <c r="PZ354" s="38"/>
      <c r="QA354" s="61"/>
      <c r="QB354" s="57"/>
      <c r="QC354" s="57" t="s">
        <v>360</v>
      </c>
      <c r="QD354" s="57" t="s">
        <v>360</v>
      </c>
      <c r="QE354" s="57"/>
      <c r="QF354" s="57"/>
      <c r="QG354" s="57"/>
      <c r="QH354" s="57"/>
      <c r="QI354" s="57"/>
      <c r="QJ354" s="57"/>
      <c r="QK354" s="57"/>
      <c r="QL354" s="57"/>
      <c r="QM354" s="57" t="s">
        <v>360</v>
      </c>
      <c r="QN354" s="57" t="s">
        <v>360</v>
      </c>
      <c r="QO354" s="57"/>
      <c r="QP354" s="57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7"/>
      <c r="SJ354" s="38"/>
      <c r="SK354" s="38"/>
      <c r="SL354" s="38"/>
      <c r="SM354" s="38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7"/>
      <c r="TD354" s="38"/>
      <c r="TE354" s="38"/>
      <c r="TF354" s="38"/>
      <c r="TG354" s="38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7"/>
      <c r="TX354" s="38"/>
      <c r="TY354" s="38"/>
      <c r="TZ354" s="38"/>
      <c r="UA354" s="38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7"/>
      <c r="UR354" s="38"/>
      <c r="US354" s="38"/>
      <c r="UT354" s="38"/>
      <c r="UU354" s="38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7"/>
      <c r="VL354" s="38"/>
      <c r="VM354" s="38"/>
      <c r="VN354" s="38"/>
      <c r="VO354" s="38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7"/>
      <c r="WF354" s="38"/>
      <c r="WG354" s="38"/>
      <c r="WH354" s="38"/>
      <c r="WI354" s="38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7"/>
      <c r="WZ354" s="38"/>
      <c r="XA354" s="38"/>
      <c r="XB354" s="38"/>
      <c r="XC354" s="38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7"/>
      <c r="XT354" s="38"/>
      <c r="XU354" s="38"/>
      <c r="XV354" s="38"/>
      <c r="XW354" s="38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7"/>
      <c r="YN354" s="38"/>
      <c r="YO354" s="38"/>
      <c r="YP354" s="38"/>
      <c r="YQ354" s="38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7"/>
      <c r="ZH354" s="38"/>
      <c r="ZI354" s="38"/>
      <c r="ZJ354" s="38"/>
      <c r="ZK354" s="38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7"/>
      <c r="AAB354" s="38"/>
      <c r="AAC354" s="38"/>
      <c r="AAD354" s="38"/>
      <c r="AAE354" s="38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7"/>
      <c r="AAV354" s="38"/>
      <c r="AAW354" s="38"/>
      <c r="AAX354" s="38"/>
      <c r="AAY354" s="38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7"/>
      <c r="ABP354" s="38"/>
      <c r="ABQ354" s="38"/>
      <c r="ABR354" s="38"/>
      <c r="ABS354" s="38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7"/>
      <c r="ACJ354" s="38"/>
      <c r="ACK354" s="38"/>
      <c r="ACL354" s="38"/>
      <c r="ACM354" s="38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7"/>
      <c r="ADD354" s="38"/>
      <c r="ADE354" s="38"/>
      <c r="ADF354" s="38"/>
      <c r="ADG354" s="38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7"/>
      <c r="ADX354" s="38"/>
      <c r="ADY354" s="38"/>
      <c r="ADZ354" s="38"/>
      <c r="AEA354" s="38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7"/>
      <c r="AER354" s="38"/>
      <c r="AES354" s="38"/>
      <c r="AET354" s="38"/>
      <c r="AEU354" s="38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7"/>
      <c r="AFL354" s="38"/>
      <c r="AFM354" s="38"/>
      <c r="AFN354" s="38"/>
      <c r="AFO354" s="38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F354" s="85" t="str">
        <f t="shared" si="1144"/>
        <v/>
      </c>
      <c r="AGG354" s="85" t="str">
        <f t="shared" si="1145"/>
        <v/>
      </c>
      <c r="AGH354" s="85" t="str">
        <f t="shared" si="1146"/>
        <v/>
      </c>
      <c r="AGL354" s="36" t="str">
        <f t="shared" si="1157"/>
        <v/>
      </c>
      <c r="AGM354" s="36" t="str">
        <f t="shared" si="1147"/>
        <v/>
      </c>
      <c r="AGN354" s="39">
        <f t="shared" si="1158"/>
        <v>38</v>
      </c>
      <c r="AGO354" s="36" t="str">
        <f t="shared" si="1159"/>
        <v/>
      </c>
      <c r="AGP354" s="36" t="str">
        <f t="shared" si="1148"/>
        <v/>
      </c>
      <c r="AGQ354" s="39">
        <f t="shared" si="1160"/>
        <v>34</v>
      </c>
      <c r="AGR354" s="36" t="str">
        <f t="shared" si="1161"/>
        <v/>
      </c>
      <c r="AGS354" s="36" t="str">
        <f t="shared" si="1149"/>
        <v/>
      </c>
      <c r="AGT354" s="39">
        <f t="shared" si="1162"/>
        <v>28</v>
      </c>
      <c r="AGU354" s="36" t="str">
        <f t="shared" si="1163"/>
        <v/>
      </c>
      <c r="AGV354" s="36" t="str">
        <f t="shared" si="1150"/>
        <v/>
      </c>
      <c r="AGW354" s="39">
        <f t="shared" si="1164"/>
        <v>12</v>
      </c>
      <c r="AGX354" s="36" t="str">
        <f t="shared" si="1165"/>
        <v/>
      </c>
      <c r="AGY354" s="36" t="str">
        <f t="shared" si="1151"/>
        <v/>
      </c>
      <c r="AGZ354" s="39">
        <f t="shared" si="1166"/>
        <v>18</v>
      </c>
      <c r="AHA354" s="36" t="str">
        <f t="shared" si="1167"/>
        <v/>
      </c>
      <c r="AHB354" s="36" t="str">
        <f t="shared" si="1152"/>
        <v/>
      </c>
      <c r="AHC354" s="39">
        <f t="shared" si="1168"/>
        <v>4</v>
      </c>
      <c r="AHD354" s="36" t="str">
        <f t="shared" si="1169"/>
        <v/>
      </c>
      <c r="AHE354" s="36" t="str">
        <f t="shared" si="1153"/>
        <v/>
      </c>
      <c r="AHF354" s="39" t="str">
        <f t="shared" si="1170"/>
        <v/>
      </c>
      <c r="AHG354" s="36" t="str">
        <f t="shared" si="1171"/>
        <v/>
      </c>
      <c r="AHH354" s="36" t="str">
        <f t="shared" si="1154"/>
        <v/>
      </c>
      <c r="AHI354" s="39" t="str">
        <f t="shared" si="1172"/>
        <v/>
      </c>
      <c r="AHJ354" s="36" t="str">
        <f t="shared" si="1173"/>
        <v/>
      </c>
      <c r="AHK354" s="36" t="str">
        <f t="shared" si="1155"/>
        <v/>
      </c>
      <c r="AHL354" s="39" t="str">
        <f t="shared" si="1174"/>
        <v/>
      </c>
      <c r="AHM354" s="36" t="str">
        <f t="shared" si="1175"/>
        <v/>
      </c>
      <c r="AHN354" s="36" t="str">
        <f t="shared" si="1156"/>
        <v/>
      </c>
      <c r="AHO354" s="39" t="str">
        <f t="shared" si="1176"/>
        <v/>
      </c>
    </row>
    <row r="355" spans="1:899" s="5" customFormat="1" outlineLevel="1" x14ac:dyDescent="0.25">
      <c r="A355" s="84">
        <v>6</v>
      </c>
      <c r="B355" s="48" t="s">
        <v>209</v>
      </c>
      <c r="C355" s="37"/>
      <c r="D355" s="35"/>
      <c r="E355" s="35"/>
      <c r="F355" s="35"/>
      <c r="G355" s="57"/>
      <c r="H355" s="57"/>
      <c r="I355" s="57"/>
      <c r="J355" s="57"/>
      <c r="K355" s="57"/>
      <c r="L355" s="57"/>
      <c r="M355" s="57"/>
      <c r="N355" s="57"/>
      <c r="O355" s="57" t="s">
        <v>360</v>
      </c>
      <c r="P355" s="57"/>
      <c r="Q355" s="57"/>
      <c r="R355" s="57"/>
      <c r="S355" s="57"/>
      <c r="T355" s="57" t="s">
        <v>360</v>
      </c>
      <c r="U355" s="57" t="s">
        <v>360</v>
      </c>
      <c r="V355" s="38"/>
      <c r="W355" s="57"/>
      <c r="X355" s="57"/>
      <c r="Y355" s="57"/>
      <c r="Z355" s="57" t="s">
        <v>360</v>
      </c>
      <c r="AA355" s="57" t="s">
        <v>360</v>
      </c>
      <c r="AB355" s="57" t="s">
        <v>360</v>
      </c>
      <c r="AC355" s="57" t="s">
        <v>360</v>
      </c>
      <c r="AD355" s="57" t="s">
        <v>360</v>
      </c>
      <c r="AE355" s="57" t="s">
        <v>360</v>
      </c>
      <c r="AF355" s="57" t="s">
        <v>360</v>
      </c>
      <c r="AG355" s="57"/>
      <c r="AH355" s="57" t="s">
        <v>360</v>
      </c>
      <c r="AI355" s="57" t="s">
        <v>360</v>
      </c>
      <c r="AJ355" s="57"/>
      <c r="AK355" s="57"/>
      <c r="AL355" s="57" t="s">
        <v>360</v>
      </c>
      <c r="AM355" s="57" t="s">
        <v>360</v>
      </c>
      <c r="AN355" s="38"/>
      <c r="AO355" s="38"/>
      <c r="AP355" s="38"/>
      <c r="AQ355" s="57" t="s">
        <v>360</v>
      </c>
      <c r="AR355" s="57" t="s">
        <v>360</v>
      </c>
      <c r="AS355" s="57"/>
      <c r="AT355" s="57" t="s">
        <v>360</v>
      </c>
      <c r="AU355" s="57" t="s">
        <v>360</v>
      </c>
      <c r="AV355" s="57" t="s">
        <v>360</v>
      </c>
      <c r="AW355" s="57"/>
      <c r="AX355" s="57" t="s">
        <v>360</v>
      </c>
      <c r="AY355" s="57" t="s">
        <v>360</v>
      </c>
      <c r="AZ355" s="57"/>
      <c r="BA355" s="57"/>
      <c r="BB355" s="57" t="s">
        <v>360</v>
      </c>
      <c r="BC355" s="57" t="s">
        <v>360</v>
      </c>
      <c r="BD355" s="57" t="s">
        <v>360</v>
      </c>
      <c r="BE355" s="57"/>
      <c r="BF355" s="57" t="s">
        <v>360</v>
      </c>
      <c r="BG355" s="57" t="s">
        <v>360</v>
      </c>
      <c r="BH355" s="57"/>
      <c r="BI355" s="38"/>
      <c r="BJ355" s="38"/>
      <c r="BK355" s="61"/>
      <c r="BL355" s="57" t="s">
        <v>360</v>
      </c>
      <c r="BM355" s="57" t="s">
        <v>360</v>
      </c>
      <c r="BN355" s="57" t="s">
        <v>360</v>
      </c>
      <c r="BO355" s="57" t="s">
        <v>360</v>
      </c>
      <c r="BP355" s="57" t="s">
        <v>360</v>
      </c>
      <c r="BQ355" s="57" t="s">
        <v>360</v>
      </c>
      <c r="BR355" s="57" t="s">
        <v>360</v>
      </c>
      <c r="BS355" s="57" t="s">
        <v>360</v>
      </c>
      <c r="BT355" s="57" t="s">
        <v>360</v>
      </c>
      <c r="BU355" s="57" t="s">
        <v>360</v>
      </c>
      <c r="BV355" s="57"/>
      <c r="BW355" s="57"/>
      <c r="BX355" s="57" t="s">
        <v>360</v>
      </c>
      <c r="BY355" s="57" t="s">
        <v>360</v>
      </c>
      <c r="BZ355" s="57"/>
      <c r="CA355" s="57" t="s">
        <v>360</v>
      </c>
      <c r="CB355" s="57" t="s">
        <v>360</v>
      </c>
      <c r="CC355" s="57"/>
      <c r="CD355" s="57"/>
      <c r="CE355" s="61"/>
      <c r="CF355" s="57" t="s">
        <v>360</v>
      </c>
      <c r="CG355" s="57"/>
      <c r="CH355" s="57"/>
      <c r="CI355" s="57" t="s">
        <v>360</v>
      </c>
      <c r="CJ355" s="57" t="s">
        <v>360</v>
      </c>
      <c r="CK355" s="57" t="s">
        <v>360</v>
      </c>
      <c r="CL355" s="57" t="s">
        <v>360</v>
      </c>
      <c r="CM355" s="57"/>
      <c r="CN355" s="57" t="s">
        <v>360</v>
      </c>
      <c r="CO355" s="57"/>
      <c r="CP355" s="57"/>
      <c r="CQ355" s="57"/>
      <c r="CR355" s="57"/>
      <c r="CS355" s="57"/>
      <c r="CT355" s="57"/>
      <c r="CU355" s="57"/>
      <c r="CV355" s="57"/>
      <c r="CW355" s="57"/>
      <c r="CX355" s="38"/>
      <c r="CY355" s="61"/>
      <c r="CZ355" s="57" t="s">
        <v>360</v>
      </c>
      <c r="DA355" s="57" t="s">
        <v>360</v>
      </c>
      <c r="DB355" s="57" t="s">
        <v>360</v>
      </c>
      <c r="DC355" s="57"/>
      <c r="DD355" s="57" t="s">
        <v>360</v>
      </c>
      <c r="DE355" s="57"/>
      <c r="DF355" s="57" t="s">
        <v>360</v>
      </c>
      <c r="DG355" s="57"/>
      <c r="DH355" s="57"/>
      <c r="DI355" s="57" t="s">
        <v>360</v>
      </c>
      <c r="DJ355" s="57"/>
      <c r="DK355" s="57"/>
      <c r="DL355" s="57" t="s">
        <v>360</v>
      </c>
      <c r="DM355" s="57" t="s">
        <v>360</v>
      </c>
      <c r="DN355" s="57"/>
      <c r="DO355" s="57" t="s">
        <v>360</v>
      </c>
      <c r="DP355" s="57" t="s">
        <v>360</v>
      </c>
      <c r="DQ355" s="57"/>
      <c r="DR355" s="38"/>
      <c r="DS355" s="61"/>
      <c r="DT355" s="57"/>
      <c r="DU355" s="57"/>
      <c r="DV355" s="57"/>
      <c r="DW355" s="57" t="s">
        <v>360</v>
      </c>
      <c r="DX355" s="57"/>
      <c r="DY355" s="57"/>
      <c r="DZ355" s="57"/>
      <c r="EA355" s="57" t="s">
        <v>360</v>
      </c>
      <c r="EB355" s="57" t="s">
        <v>360</v>
      </c>
      <c r="EC355" s="57" t="s">
        <v>360</v>
      </c>
      <c r="ED355" s="57" t="s">
        <v>360</v>
      </c>
      <c r="EE355" s="57" t="s">
        <v>360</v>
      </c>
      <c r="EF355" s="57" t="s">
        <v>360</v>
      </c>
      <c r="EG355" s="57" t="s">
        <v>360</v>
      </c>
      <c r="EH355" s="38"/>
      <c r="EI355" s="38"/>
      <c r="EJ355" s="38"/>
      <c r="EK355" s="38"/>
      <c r="EL355" s="38"/>
      <c r="EM355" s="61"/>
      <c r="EN355" s="57"/>
      <c r="EO355" s="57"/>
      <c r="EP355" s="57"/>
      <c r="EQ355" s="57"/>
      <c r="ER355" s="57"/>
      <c r="ES355" s="57" t="s">
        <v>360</v>
      </c>
      <c r="ET355" s="57"/>
      <c r="EU355" s="57"/>
      <c r="EV355" s="57"/>
      <c r="EW355" s="57"/>
      <c r="EX355" s="57"/>
      <c r="EY355" s="57"/>
      <c r="EZ355" s="57"/>
      <c r="FA355" s="57"/>
      <c r="FB355" s="57"/>
      <c r="FC355" s="38"/>
      <c r="FD355" s="38"/>
      <c r="FE355" s="38"/>
      <c r="FF355" s="38"/>
      <c r="FG355" s="61"/>
      <c r="FH355" s="57"/>
      <c r="FI355" s="57"/>
      <c r="FJ355" s="57"/>
      <c r="FK355" s="57" t="s">
        <v>360</v>
      </c>
      <c r="FL355" s="57" t="s">
        <v>360</v>
      </c>
      <c r="FM355" s="57"/>
      <c r="FN355" s="57"/>
      <c r="FO355" s="57" t="s">
        <v>360</v>
      </c>
      <c r="FP355" s="57" t="s">
        <v>360</v>
      </c>
      <c r="FQ355" s="57"/>
      <c r="FR355" s="57"/>
      <c r="FS355" s="57" t="s">
        <v>360</v>
      </c>
      <c r="FT355" s="57" t="s">
        <v>360</v>
      </c>
      <c r="FU355" s="57" t="s">
        <v>360</v>
      </c>
      <c r="FV355" s="57"/>
      <c r="FW355" s="57"/>
      <c r="FX355" s="57"/>
      <c r="FY355" s="57"/>
      <c r="FZ355" s="57"/>
      <c r="GA355" s="61"/>
      <c r="GB355" s="57" t="s">
        <v>360</v>
      </c>
      <c r="GC355" s="57" t="s">
        <v>360</v>
      </c>
      <c r="GD355" s="57"/>
      <c r="GE355" s="57" t="s">
        <v>360</v>
      </c>
      <c r="GF355" s="57" t="s">
        <v>360</v>
      </c>
      <c r="GG355" s="57" t="s">
        <v>360</v>
      </c>
      <c r="GH355" s="57"/>
      <c r="GI355" s="57"/>
      <c r="GJ355" s="57"/>
      <c r="GK355" s="57"/>
      <c r="GL355" s="57"/>
      <c r="GM355" s="57"/>
      <c r="GN355" s="57"/>
      <c r="GO355" s="57"/>
      <c r="GP355" s="57"/>
      <c r="GQ355" s="57"/>
      <c r="GR355" s="57"/>
      <c r="GS355" s="57"/>
      <c r="GT355" s="38"/>
      <c r="GU355" s="57" t="s">
        <v>360</v>
      </c>
      <c r="GV355" s="57" t="s">
        <v>360</v>
      </c>
      <c r="GW355" s="57"/>
      <c r="GX355" s="57" t="s">
        <v>360</v>
      </c>
      <c r="GY355" s="57" t="s">
        <v>360</v>
      </c>
      <c r="GZ355" s="57"/>
      <c r="HA355" s="57"/>
      <c r="HB355" s="57"/>
      <c r="HC355" s="57" t="s">
        <v>360</v>
      </c>
      <c r="HD355" s="57"/>
      <c r="HE355" s="57"/>
      <c r="HF355" s="57"/>
      <c r="HG355" s="57"/>
      <c r="HH355" s="57" t="s">
        <v>360</v>
      </c>
      <c r="HI355" s="57"/>
      <c r="HJ355" s="57"/>
      <c r="HK355" s="57" t="s">
        <v>360</v>
      </c>
      <c r="HL355" s="57"/>
      <c r="HM355" s="38"/>
      <c r="HN355" s="38"/>
      <c r="HO355" s="61"/>
      <c r="HP355" s="57"/>
      <c r="HQ355" s="57"/>
      <c r="HR355" s="57"/>
      <c r="HS355" s="57"/>
      <c r="HT355" s="57"/>
      <c r="HU355" s="57"/>
      <c r="HV355" s="57"/>
      <c r="HW355" s="57"/>
      <c r="HX355" s="57"/>
      <c r="HY355" s="57"/>
      <c r="HZ355" s="57"/>
      <c r="IA355" s="57"/>
      <c r="IB355" s="57"/>
      <c r="IC355" s="57"/>
      <c r="ID355" s="57"/>
      <c r="IE355" s="57"/>
      <c r="IF355" s="57"/>
      <c r="IG355" s="38"/>
      <c r="IH355" s="38"/>
      <c r="II355" s="61"/>
      <c r="IJ355" s="57"/>
      <c r="IK355" s="57"/>
      <c r="IL355" s="57"/>
      <c r="IM355" s="57"/>
      <c r="IN355" s="57"/>
      <c r="IO355" s="57"/>
      <c r="IP355" s="57"/>
      <c r="IQ355" s="57"/>
      <c r="IR355" s="57"/>
      <c r="IS355" s="57"/>
      <c r="IT355" s="57"/>
      <c r="IU355" s="57" t="s">
        <v>360</v>
      </c>
      <c r="IV355" s="57" t="s">
        <v>360</v>
      </c>
      <c r="IW355" s="57"/>
      <c r="IX355" s="57"/>
      <c r="IY355" s="57"/>
      <c r="IZ355" s="57"/>
      <c r="JA355" s="38"/>
      <c r="JB355" s="38"/>
      <c r="JC355" s="57"/>
      <c r="JD355" s="57"/>
      <c r="JE355" s="57"/>
      <c r="JF355" s="57" t="s">
        <v>360</v>
      </c>
      <c r="JG355" s="57" t="s">
        <v>360</v>
      </c>
      <c r="JH355" s="57" t="s">
        <v>360</v>
      </c>
      <c r="JI355" s="57"/>
      <c r="JJ355" s="57" t="s">
        <v>360</v>
      </c>
      <c r="JK355" s="57" t="s">
        <v>360</v>
      </c>
      <c r="JL355" s="57"/>
      <c r="JM355" s="57"/>
      <c r="JN355" s="57"/>
      <c r="JO355" s="57" t="s">
        <v>360</v>
      </c>
      <c r="JP355" s="57" t="s">
        <v>360</v>
      </c>
      <c r="JQ355" s="57"/>
      <c r="JR355" s="57" t="s">
        <v>360</v>
      </c>
      <c r="JS355" s="57" t="s">
        <v>360</v>
      </c>
      <c r="JT355" s="38"/>
      <c r="JU355" s="38"/>
      <c r="JV355" s="38"/>
      <c r="JW355" s="61"/>
      <c r="JX355" s="57" t="s">
        <v>360</v>
      </c>
      <c r="JY355" s="57" t="s">
        <v>360</v>
      </c>
      <c r="JZ355" s="57"/>
      <c r="KA355" s="57"/>
      <c r="KB355" s="57"/>
      <c r="KC355" s="57"/>
      <c r="KD355" s="57"/>
      <c r="KE355" s="57"/>
      <c r="KF355" s="57"/>
      <c r="KG355" s="57"/>
      <c r="KH355" s="57"/>
      <c r="KI355" s="57"/>
      <c r="KJ355" s="57"/>
      <c r="KK355" s="57" t="s">
        <v>360</v>
      </c>
      <c r="KL355" s="57"/>
      <c r="KM355" s="57" t="s">
        <v>360</v>
      </c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57" t="s">
        <v>360</v>
      </c>
      <c r="NT355" s="57" t="s">
        <v>360</v>
      </c>
      <c r="NU355" s="57"/>
      <c r="NV355" s="57"/>
      <c r="NW355" s="57"/>
      <c r="NX355" s="57"/>
      <c r="NY355" s="57" t="s">
        <v>360</v>
      </c>
      <c r="NZ355" s="57"/>
      <c r="OA355" s="57"/>
      <c r="OB355" s="57"/>
      <c r="OC355" s="57" t="s">
        <v>360</v>
      </c>
      <c r="OD355" s="57"/>
      <c r="OE355" s="57"/>
      <c r="OF355" s="57"/>
      <c r="OG355" s="57"/>
      <c r="OH355" s="57" t="s">
        <v>360</v>
      </c>
      <c r="OI355" s="38"/>
      <c r="OJ355" s="38"/>
      <c r="OK355" s="38"/>
      <c r="OL355" s="38"/>
      <c r="OM355" s="57"/>
      <c r="ON355" s="57"/>
      <c r="OO355" s="57"/>
      <c r="OP355" s="57"/>
      <c r="OQ355" s="57"/>
      <c r="OR355" s="57"/>
      <c r="OS355" s="57"/>
      <c r="OT355" s="57"/>
      <c r="OU355" s="57" t="s">
        <v>360</v>
      </c>
      <c r="OV355" s="57"/>
      <c r="OW355" s="57"/>
      <c r="OX355" s="57" t="s">
        <v>360</v>
      </c>
      <c r="OY355" s="57" t="s">
        <v>360</v>
      </c>
      <c r="OZ355" s="57"/>
      <c r="PA355" s="57"/>
      <c r="PB355" s="57" t="s">
        <v>360</v>
      </c>
      <c r="PC355" s="57" t="s">
        <v>360</v>
      </c>
      <c r="PD355" s="57"/>
      <c r="PE355" s="38"/>
      <c r="PF355" s="38"/>
      <c r="PG355" s="61"/>
      <c r="PH355" s="57"/>
      <c r="PI355" s="57"/>
      <c r="PJ355" s="57"/>
      <c r="PK355" s="57"/>
      <c r="PL355" s="57"/>
      <c r="PM355" s="57"/>
      <c r="PN355" s="57"/>
      <c r="PO355" s="57"/>
      <c r="PP355" s="57"/>
      <c r="PQ355" s="57"/>
      <c r="PR355" s="57"/>
      <c r="PS355" s="57"/>
      <c r="PT355" s="57"/>
      <c r="PU355" s="57"/>
      <c r="PV355" s="57"/>
      <c r="PW355" s="57"/>
      <c r="PX355" s="57"/>
      <c r="PY355" s="57"/>
      <c r="PZ355" s="38"/>
      <c r="QA355" s="61"/>
      <c r="QB355" s="57"/>
      <c r="QC355" s="57"/>
      <c r="QD355" s="57"/>
      <c r="QE355" s="57"/>
      <c r="QF355" s="57"/>
      <c r="QG355" s="57"/>
      <c r="QH355" s="57"/>
      <c r="QI355" s="57"/>
      <c r="QJ355" s="57"/>
      <c r="QK355" s="57"/>
      <c r="QL355" s="57"/>
      <c r="QM355" s="57"/>
      <c r="QN355" s="57"/>
      <c r="QO355" s="57"/>
      <c r="QP355" s="57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7"/>
      <c r="SJ355" s="38"/>
      <c r="SK355" s="38"/>
      <c r="SL355" s="38"/>
      <c r="SM355" s="38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7"/>
      <c r="TD355" s="38"/>
      <c r="TE355" s="38"/>
      <c r="TF355" s="38"/>
      <c r="TG355" s="38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7"/>
      <c r="TX355" s="38"/>
      <c r="TY355" s="38"/>
      <c r="TZ355" s="38"/>
      <c r="UA355" s="38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7"/>
      <c r="UR355" s="38"/>
      <c r="US355" s="38"/>
      <c r="UT355" s="38"/>
      <c r="UU355" s="38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7"/>
      <c r="VL355" s="38"/>
      <c r="VM355" s="38"/>
      <c r="VN355" s="38"/>
      <c r="VO355" s="38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7"/>
      <c r="WF355" s="38"/>
      <c r="WG355" s="38"/>
      <c r="WH355" s="38"/>
      <c r="WI355" s="38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7"/>
      <c r="WZ355" s="38"/>
      <c r="XA355" s="38"/>
      <c r="XB355" s="38"/>
      <c r="XC355" s="38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7"/>
      <c r="XT355" s="38"/>
      <c r="XU355" s="38"/>
      <c r="XV355" s="38"/>
      <c r="XW355" s="38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7"/>
      <c r="YN355" s="38"/>
      <c r="YO355" s="38"/>
      <c r="YP355" s="38"/>
      <c r="YQ355" s="38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7"/>
      <c r="ZH355" s="38"/>
      <c r="ZI355" s="38"/>
      <c r="ZJ355" s="38"/>
      <c r="ZK355" s="38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7"/>
      <c r="AAB355" s="38"/>
      <c r="AAC355" s="38"/>
      <c r="AAD355" s="38"/>
      <c r="AAE355" s="38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7"/>
      <c r="AAV355" s="38"/>
      <c r="AAW355" s="38"/>
      <c r="AAX355" s="38"/>
      <c r="AAY355" s="38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7"/>
      <c r="ABP355" s="38"/>
      <c r="ABQ355" s="38"/>
      <c r="ABR355" s="38"/>
      <c r="ABS355" s="38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7"/>
      <c r="ACJ355" s="38"/>
      <c r="ACK355" s="38"/>
      <c r="ACL355" s="38"/>
      <c r="ACM355" s="38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7"/>
      <c r="ADD355" s="38"/>
      <c r="ADE355" s="38"/>
      <c r="ADF355" s="38"/>
      <c r="ADG355" s="38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7"/>
      <c r="ADX355" s="38"/>
      <c r="ADY355" s="38"/>
      <c r="ADZ355" s="38"/>
      <c r="AEA355" s="38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7"/>
      <c r="AER355" s="38"/>
      <c r="AES355" s="38"/>
      <c r="AET355" s="38"/>
      <c r="AEU355" s="38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7"/>
      <c r="AFL355" s="38"/>
      <c r="AFM355" s="38"/>
      <c r="AFN355" s="38"/>
      <c r="AFO355" s="38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F355" s="85" t="str">
        <f t="shared" si="1144"/>
        <v/>
      </c>
      <c r="AGG355" s="85" t="str">
        <f t="shared" si="1145"/>
        <v/>
      </c>
      <c r="AGH355" s="85" t="str">
        <f t="shared" si="1146"/>
        <v/>
      </c>
      <c r="AGL355" s="36" t="str">
        <f t="shared" si="1157"/>
        <v/>
      </c>
      <c r="AGM355" s="36" t="str">
        <f t="shared" si="1147"/>
        <v/>
      </c>
      <c r="AGN355" s="39">
        <f t="shared" si="1158"/>
        <v>46</v>
      </c>
      <c r="AGO355" s="36" t="str">
        <f t="shared" si="1159"/>
        <v/>
      </c>
      <c r="AGP355" s="36" t="str">
        <f t="shared" si="1148"/>
        <v/>
      </c>
      <c r="AGQ355" s="39">
        <f t="shared" si="1160"/>
        <v>26</v>
      </c>
      <c r="AGR355" s="36" t="str">
        <f t="shared" si="1161"/>
        <v/>
      </c>
      <c r="AGS355" s="36" t="str">
        <f t="shared" si="1149"/>
        <v/>
      </c>
      <c r="AGT355" s="39">
        <f t="shared" si="1162"/>
        <v>15</v>
      </c>
      <c r="AGU355" s="36" t="str">
        <f t="shared" si="1163"/>
        <v/>
      </c>
      <c r="AGV355" s="36" t="str">
        <f t="shared" si="1150"/>
        <v/>
      </c>
      <c r="AGW355" s="39">
        <f t="shared" si="1164"/>
        <v>12</v>
      </c>
      <c r="AGX355" s="36" t="str">
        <f t="shared" si="1165"/>
        <v/>
      </c>
      <c r="AGY355" s="36" t="str">
        <f t="shared" si="1151"/>
        <v/>
      </c>
      <c r="AGZ355" s="39">
        <f t="shared" si="1166"/>
        <v>10</v>
      </c>
      <c r="AHA355" s="36" t="str">
        <f t="shared" si="1167"/>
        <v/>
      </c>
      <c r="AHB355" s="36" t="str">
        <f t="shared" si="1152"/>
        <v/>
      </c>
      <c r="AHC355" s="39" t="str">
        <f t="shared" si="1168"/>
        <v/>
      </c>
      <c r="AHD355" s="36" t="str">
        <f t="shared" si="1169"/>
        <v/>
      </c>
      <c r="AHE355" s="36" t="str">
        <f t="shared" si="1153"/>
        <v/>
      </c>
      <c r="AHF355" s="39" t="str">
        <f t="shared" si="1170"/>
        <v/>
      </c>
      <c r="AHG355" s="36" t="str">
        <f t="shared" si="1171"/>
        <v/>
      </c>
      <c r="AHH355" s="36" t="str">
        <f t="shared" si="1154"/>
        <v/>
      </c>
      <c r="AHI355" s="39" t="str">
        <f t="shared" si="1172"/>
        <v/>
      </c>
      <c r="AHJ355" s="36" t="str">
        <f t="shared" si="1173"/>
        <v/>
      </c>
      <c r="AHK355" s="36" t="str">
        <f t="shared" si="1155"/>
        <v/>
      </c>
      <c r="AHL355" s="39" t="str">
        <f t="shared" si="1174"/>
        <v/>
      </c>
      <c r="AHM355" s="36" t="str">
        <f t="shared" si="1175"/>
        <v/>
      </c>
      <c r="AHN355" s="36" t="str">
        <f t="shared" si="1156"/>
        <v/>
      </c>
      <c r="AHO355" s="39" t="str">
        <f t="shared" si="1176"/>
        <v/>
      </c>
    </row>
    <row r="356" spans="1:899" s="5" customFormat="1" outlineLevel="1" x14ac:dyDescent="0.25">
      <c r="A356" s="84">
        <v>7</v>
      </c>
      <c r="B356" s="48" t="s">
        <v>210</v>
      </c>
      <c r="C356" s="37"/>
      <c r="D356" s="35"/>
      <c r="E356" s="35"/>
      <c r="F356" s="35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38"/>
      <c r="W356" s="57"/>
      <c r="X356" s="57" t="s">
        <v>360</v>
      </c>
      <c r="Y356" s="57" t="s">
        <v>360</v>
      </c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/>
      <c r="AN356" s="38"/>
      <c r="AO356" s="38"/>
      <c r="AP356" s="38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38"/>
      <c r="BJ356" s="38"/>
      <c r="BK356" s="61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/>
      <c r="CB356" s="57"/>
      <c r="CC356" s="57"/>
      <c r="CD356" s="57"/>
      <c r="CE356" s="61"/>
      <c r="CF356" s="57"/>
      <c r="CG356" s="57"/>
      <c r="CH356" s="57"/>
      <c r="CI356" s="57" t="s">
        <v>360</v>
      </c>
      <c r="CJ356" s="57" t="s">
        <v>360</v>
      </c>
      <c r="CK356" s="57"/>
      <c r="CL356" s="57"/>
      <c r="CM356" s="57"/>
      <c r="CN356" s="57"/>
      <c r="CO356" s="57"/>
      <c r="CP356" s="57"/>
      <c r="CQ356" s="57"/>
      <c r="CR356" s="57"/>
      <c r="CS356" s="57"/>
      <c r="CT356" s="57"/>
      <c r="CU356" s="57"/>
      <c r="CV356" s="57"/>
      <c r="CW356" s="57" t="s">
        <v>360</v>
      </c>
      <c r="CX356" s="38"/>
      <c r="CY356" s="61"/>
      <c r="CZ356" s="57" t="s">
        <v>360</v>
      </c>
      <c r="DA356" s="57" t="s">
        <v>360</v>
      </c>
      <c r="DB356" s="57" t="s">
        <v>360</v>
      </c>
      <c r="DC356" s="57" t="s">
        <v>360</v>
      </c>
      <c r="DD356" s="57" t="s">
        <v>360</v>
      </c>
      <c r="DE356" s="57" t="s">
        <v>360</v>
      </c>
      <c r="DF356" s="57" t="s">
        <v>360</v>
      </c>
      <c r="DG356" s="57" t="s">
        <v>360</v>
      </c>
      <c r="DH356" s="57" t="s">
        <v>360</v>
      </c>
      <c r="DI356" s="57" t="s">
        <v>360</v>
      </c>
      <c r="DJ356" s="57"/>
      <c r="DK356" s="57"/>
      <c r="DL356" s="57" t="s">
        <v>360</v>
      </c>
      <c r="DM356" s="57" t="s">
        <v>360</v>
      </c>
      <c r="DN356" s="57"/>
      <c r="DO356" s="57" t="s">
        <v>360</v>
      </c>
      <c r="DP356" s="57" t="s">
        <v>360</v>
      </c>
      <c r="DQ356" s="57"/>
      <c r="DR356" s="38"/>
      <c r="DS356" s="37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61"/>
      <c r="EN356" s="57" t="s">
        <v>360</v>
      </c>
      <c r="EO356" s="57" t="s">
        <v>360</v>
      </c>
      <c r="EP356" s="57" t="s">
        <v>360</v>
      </c>
      <c r="EQ356" s="57" t="s">
        <v>360</v>
      </c>
      <c r="ER356" s="57" t="s">
        <v>360</v>
      </c>
      <c r="ES356" s="57" t="s">
        <v>360</v>
      </c>
      <c r="ET356" s="57" t="s">
        <v>360</v>
      </c>
      <c r="EU356" s="57" t="s">
        <v>360</v>
      </c>
      <c r="EV356" s="57" t="s">
        <v>360</v>
      </c>
      <c r="EW356" s="57" t="s">
        <v>360</v>
      </c>
      <c r="EX356" s="57"/>
      <c r="EY356" s="57"/>
      <c r="EZ356" s="57" t="s">
        <v>360</v>
      </c>
      <c r="FA356" s="57" t="s">
        <v>360</v>
      </c>
      <c r="FB356" s="57"/>
      <c r="FC356" s="38"/>
      <c r="FD356" s="38"/>
      <c r="FE356" s="38"/>
      <c r="FF356" s="38"/>
      <c r="FG356" s="61"/>
      <c r="FH356" s="57"/>
      <c r="FI356" s="57"/>
      <c r="FJ356" s="57"/>
      <c r="FK356" s="57"/>
      <c r="FL356" s="57"/>
      <c r="FM356" s="57"/>
      <c r="FN356" s="57"/>
      <c r="FO356" s="57"/>
      <c r="FP356" s="57"/>
      <c r="FQ356" s="57"/>
      <c r="FR356" s="57"/>
      <c r="FS356" s="57"/>
      <c r="FT356" s="57"/>
      <c r="FU356" s="57"/>
      <c r="FV356" s="57"/>
      <c r="FW356" s="57"/>
      <c r="FX356" s="57"/>
      <c r="FY356" s="57"/>
      <c r="FZ356" s="57"/>
      <c r="GA356" s="61"/>
      <c r="GB356" s="57" t="s">
        <v>360</v>
      </c>
      <c r="GC356" s="57" t="s">
        <v>360</v>
      </c>
      <c r="GD356" s="57" t="s">
        <v>360</v>
      </c>
      <c r="GE356" s="57" t="s">
        <v>360</v>
      </c>
      <c r="GF356" s="57" t="s">
        <v>360</v>
      </c>
      <c r="GG356" s="57" t="s">
        <v>360</v>
      </c>
      <c r="GH356" s="57" t="s">
        <v>360</v>
      </c>
      <c r="GI356" s="57"/>
      <c r="GJ356" s="57"/>
      <c r="GK356" s="57"/>
      <c r="GL356" s="57"/>
      <c r="GM356" s="57"/>
      <c r="GN356" s="57" t="s">
        <v>360</v>
      </c>
      <c r="GO356" s="57" t="s">
        <v>360</v>
      </c>
      <c r="GP356" s="57"/>
      <c r="GQ356" s="57" t="s">
        <v>360</v>
      </c>
      <c r="GR356" s="57" t="s">
        <v>360</v>
      </c>
      <c r="GS356" s="57"/>
      <c r="GT356" s="38"/>
      <c r="GU356" s="57" t="s">
        <v>360</v>
      </c>
      <c r="GV356" s="57" t="s">
        <v>360</v>
      </c>
      <c r="GW356" s="57" t="s">
        <v>360</v>
      </c>
      <c r="GX356" s="57" t="s">
        <v>360</v>
      </c>
      <c r="GY356" s="57" t="s">
        <v>360</v>
      </c>
      <c r="GZ356" s="57" t="s">
        <v>360</v>
      </c>
      <c r="HA356" s="57" t="s">
        <v>360</v>
      </c>
      <c r="HB356" s="57" t="s">
        <v>360</v>
      </c>
      <c r="HC356" s="57" t="s">
        <v>360</v>
      </c>
      <c r="HD356" s="57" t="s">
        <v>360</v>
      </c>
      <c r="HE356" s="57" t="s">
        <v>360</v>
      </c>
      <c r="HF356" s="57" t="s">
        <v>360</v>
      </c>
      <c r="HG356" s="57" t="s">
        <v>360</v>
      </c>
      <c r="HH356" s="57" t="s">
        <v>360</v>
      </c>
      <c r="HI356" s="57"/>
      <c r="HJ356" s="57"/>
      <c r="HK356" s="57" t="s">
        <v>360</v>
      </c>
      <c r="HL356" s="57" t="s">
        <v>360</v>
      </c>
      <c r="HM356" s="38"/>
      <c r="HN356" s="38"/>
      <c r="HO356" s="61"/>
      <c r="HP356" s="57" t="s">
        <v>360</v>
      </c>
      <c r="HQ356" s="57" t="s">
        <v>360</v>
      </c>
      <c r="HR356" s="57" t="s">
        <v>360</v>
      </c>
      <c r="HS356" s="57" t="s">
        <v>360</v>
      </c>
      <c r="HT356" s="57" t="s">
        <v>360</v>
      </c>
      <c r="HU356" s="57" t="s">
        <v>360</v>
      </c>
      <c r="HV356" s="57" t="s">
        <v>360</v>
      </c>
      <c r="HW356" s="57" t="s">
        <v>360</v>
      </c>
      <c r="HX356" s="57" t="s">
        <v>360</v>
      </c>
      <c r="HY356" s="57" t="s">
        <v>360</v>
      </c>
      <c r="HZ356" s="57"/>
      <c r="IA356" s="57"/>
      <c r="IB356" s="57" t="s">
        <v>360</v>
      </c>
      <c r="IC356" s="57" t="s">
        <v>360</v>
      </c>
      <c r="ID356" s="57"/>
      <c r="IE356" s="57" t="s">
        <v>360</v>
      </c>
      <c r="IF356" s="57" t="s">
        <v>360</v>
      </c>
      <c r="IG356" s="38"/>
      <c r="IH356" s="38"/>
      <c r="II356" s="61"/>
      <c r="IJ356" s="57" t="s">
        <v>360</v>
      </c>
      <c r="IK356" s="57" t="s">
        <v>360</v>
      </c>
      <c r="IL356" s="57"/>
      <c r="IM356" s="57" t="s">
        <v>360</v>
      </c>
      <c r="IN356" s="57" t="s">
        <v>360</v>
      </c>
      <c r="IO356" s="57" t="s">
        <v>360</v>
      </c>
      <c r="IP356" s="57" t="s">
        <v>360</v>
      </c>
      <c r="IQ356" s="57" t="s">
        <v>360</v>
      </c>
      <c r="IR356" s="57" t="s">
        <v>360</v>
      </c>
      <c r="IS356" s="57" t="s">
        <v>360</v>
      </c>
      <c r="IT356" s="57" t="s">
        <v>360</v>
      </c>
      <c r="IU356" s="57" t="s">
        <v>360</v>
      </c>
      <c r="IV356" s="57" t="s">
        <v>360</v>
      </c>
      <c r="IW356" s="57" t="s">
        <v>360</v>
      </c>
      <c r="IX356" s="57"/>
      <c r="IY356" s="57"/>
      <c r="IZ356" s="57" t="s">
        <v>360</v>
      </c>
      <c r="JA356" s="38"/>
      <c r="JB356" s="38"/>
      <c r="JC356" s="57" t="s">
        <v>360</v>
      </c>
      <c r="JD356" s="57" t="s">
        <v>360</v>
      </c>
      <c r="JE356" s="57"/>
      <c r="JF356" s="57" t="s">
        <v>360</v>
      </c>
      <c r="JG356" s="57" t="s">
        <v>360</v>
      </c>
      <c r="JH356" s="57" t="s">
        <v>360</v>
      </c>
      <c r="JI356" s="57" t="s">
        <v>360</v>
      </c>
      <c r="JJ356" s="57" t="s">
        <v>360</v>
      </c>
      <c r="JK356" s="57" t="s">
        <v>360</v>
      </c>
      <c r="JL356" s="57" t="s">
        <v>360</v>
      </c>
      <c r="JM356" s="57"/>
      <c r="JN356" s="57"/>
      <c r="JO356" s="57" t="s">
        <v>360</v>
      </c>
      <c r="JP356" s="57" t="s">
        <v>360</v>
      </c>
      <c r="JQ356" s="57"/>
      <c r="JR356" s="57" t="s">
        <v>360</v>
      </c>
      <c r="JS356" s="57" t="s">
        <v>360</v>
      </c>
      <c r="JT356" s="38"/>
      <c r="JU356" s="38"/>
      <c r="JV356" s="38"/>
      <c r="JW356" s="61"/>
      <c r="JX356" s="57" t="s">
        <v>360</v>
      </c>
      <c r="JY356" s="57" t="s">
        <v>360</v>
      </c>
      <c r="JZ356" s="57"/>
      <c r="KA356" s="57"/>
      <c r="KB356" s="57"/>
      <c r="KC356" s="57" t="s">
        <v>360</v>
      </c>
      <c r="KD356" s="57" t="s">
        <v>360</v>
      </c>
      <c r="KE356" s="57" t="s">
        <v>360</v>
      </c>
      <c r="KF356" s="57"/>
      <c r="KG356" s="57" t="s">
        <v>360</v>
      </c>
      <c r="KH356" s="57" t="s">
        <v>360</v>
      </c>
      <c r="KI356" s="57" t="s">
        <v>360</v>
      </c>
      <c r="KJ356" s="57"/>
      <c r="KK356" s="57" t="s">
        <v>360</v>
      </c>
      <c r="KL356" s="57"/>
      <c r="KM356" s="57" t="s">
        <v>360</v>
      </c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57"/>
      <c r="NT356" s="57"/>
      <c r="NU356" s="57"/>
      <c r="NV356" s="57"/>
      <c r="NW356" s="57"/>
      <c r="NX356" s="57"/>
      <c r="NY356" s="57"/>
      <c r="NZ356" s="57"/>
      <c r="OA356" s="57"/>
      <c r="OB356" s="57"/>
      <c r="OC356" s="57"/>
      <c r="OD356" s="57"/>
      <c r="OE356" s="57"/>
      <c r="OF356" s="57"/>
      <c r="OG356" s="57"/>
      <c r="OH356" s="57" t="s">
        <v>360</v>
      </c>
      <c r="OI356" s="38"/>
      <c r="OJ356" s="38"/>
      <c r="OK356" s="38"/>
      <c r="OL356" s="38"/>
      <c r="OM356" s="57"/>
      <c r="ON356" s="57"/>
      <c r="OO356" s="57"/>
      <c r="OP356" s="57"/>
      <c r="OQ356" s="57"/>
      <c r="OR356" s="57"/>
      <c r="OS356" s="57"/>
      <c r="OT356" s="57"/>
      <c r="OU356" s="57"/>
      <c r="OV356" s="57"/>
      <c r="OW356" s="57"/>
      <c r="OX356" s="57" t="s">
        <v>360</v>
      </c>
      <c r="OY356" s="57"/>
      <c r="OZ356" s="57"/>
      <c r="PA356" s="57"/>
      <c r="PB356" s="57"/>
      <c r="PC356" s="57"/>
      <c r="PD356" s="57"/>
      <c r="PE356" s="38"/>
      <c r="PF356" s="38"/>
      <c r="PG356" s="61"/>
      <c r="PH356" s="57"/>
      <c r="PI356" s="57"/>
      <c r="PJ356" s="57"/>
      <c r="PK356" s="57"/>
      <c r="PL356" s="57"/>
      <c r="PM356" s="57"/>
      <c r="PN356" s="57"/>
      <c r="PO356" s="57"/>
      <c r="PP356" s="57"/>
      <c r="PQ356" s="57"/>
      <c r="PR356" s="57"/>
      <c r="PS356" s="57"/>
      <c r="PT356" s="57"/>
      <c r="PU356" s="57"/>
      <c r="PV356" s="57"/>
      <c r="PW356" s="57"/>
      <c r="PX356" s="57"/>
      <c r="PY356" s="57"/>
      <c r="PZ356" s="38"/>
      <c r="QA356" s="61"/>
      <c r="QB356" s="57"/>
      <c r="QC356" s="57"/>
      <c r="QD356" s="57"/>
      <c r="QE356" s="57"/>
      <c r="QF356" s="57"/>
      <c r="QG356" s="57"/>
      <c r="QH356" s="57"/>
      <c r="QI356" s="57"/>
      <c r="QJ356" s="57"/>
      <c r="QK356" s="57"/>
      <c r="QL356" s="57"/>
      <c r="QM356" s="57" t="s">
        <v>360</v>
      </c>
      <c r="QN356" s="57"/>
      <c r="QO356" s="57"/>
      <c r="QP356" s="57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7"/>
      <c r="SJ356" s="38"/>
      <c r="SK356" s="38"/>
      <c r="SL356" s="38"/>
      <c r="SM356" s="38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7"/>
      <c r="TD356" s="38"/>
      <c r="TE356" s="38"/>
      <c r="TF356" s="38"/>
      <c r="TG356" s="38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7"/>
      <c r="TX356" s="38"/>
      <c r="TY356" s="38"/>
      <c r="TZ356" s="38"/>
      <c r="UA356" s="38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7"/>
      <c r="UR356" s="38"/>
      <c r="US356" s="38"/>
      <c r="UT356" s="38"/>
      <c r="UU356" s="38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7"/>
      <c r="VL356" s="38"/>
      <c r="VM356" s="38"/>
      <c r="VN356" s="38"/>
      <c r="VO356" s="38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7"/>
      <c r="WF356" s="38"/>
      <c r="WG356" s="38"/>
      <c r="WH356" s="38"/>
      <c r="WI356" s="38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7"/>
      <c r="WZ356" s="38"/>
      <c r="XA356" s="38"/>
      <c r="XB356" s="38"/>
      <c r="XC356" s="38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7"/>
      <c r="XT356" s="38"/>
      <c r="XU356" s="38"/>
      <c r="XV356" s="38"/>
      <c r="XW356" s="38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7"/>
      <c r="YN356" s="38"/>
      <c r="YO356" s="38"/>
      <c r="YP356" s="38"/>
      <c r="YQ356" s="38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7"/>
      <c r="ZH356" s="38"/>
      <c r="ZI356" s="38"/>
      <c r="ZJ356" s="38"/>
      <c r="ZK356" s="38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7"/>
      <c r="AAB356" s="38"/>
      <c r="AAC356" s="38"/>
      <c r="AAD356" s="38"/>
      <c r="AAE356" s="38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7"/>
      <c r="AAV356" s="38"/>
      <c r="AAW356" s="38"/>
      <c r="AAX356" s="38"/>
      <c r="AAY356" s="38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7"/>
      <c r="ABP356" s="38"/>
      <c r="ABQ356" s="38"/>
      <c r="ABR356" s="38"/>
      <c r="ABS356" s="38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7"/>
      <c r="ACJ356" s="38"/>
      <c r="ACK356" s="38"/>
      <c r="ACL356" s="38"/>
      <c r="ACM356" s="38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7"/>
      <c r="ADD356" s="38"/>
      <c r="ADE356" s="38"/>
      <c r="ADF356" s="38"/>
      <c r="ADG356" s="38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7"/>
      <c r="ADX356" s="38"/>
      <c r="ADY356" s="38"/>
      <c r="ADZ356" s="38"/>
      <c r="AEA356" s="38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7"/>
      <c r="AER356" s="38"/>
      <c r="AES356" s="38"/>
      <c r="AET356" s="38"/>
      <c r="AEU356" s="38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7"/>
      <c r="AFL356" s="38"/>
      <c r="AFM356" s="38"/>
      <c r="AFN356" s="38"/>
      <c r="AFO356" s="38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F356" s="85" t="str">
        <f t="shared" si="1144"/>
        <v/>
      </c>
      <c r="AGG356" s="85" t="str">
        <f t="shared" si="1145"/>
        <v/>
      </c>
      <c r="AGH356" s="85" t="str">
        <f t="shared" si="1146"/>
        <v/>
      </c>
      <c r="AGL356" s="36" t="str">
        <f t="shared" si="1157"/>
        <v/>
      </c>
      <c r="AGM356" s="36" t="str">
        <f t="shared" si="1147"/>
        <v/>
      </c>
      <c r="AGN356" s="39">
        <f t="shared" si="1158"/>
        <v>4</v>
      </c>
      <c r="AGO356" s="36" t="str">
        <f t="shared" si="1159"/>
        <v/>
      </c>
      <c r="AGP356" s="36" t="str">
        <f t="shared" si="1148"/>
        <v/>
      </c>
      <c r="AGQ356" s="39">
        <f t="shared" si="1160"/>
        <v>27</v>
      </c>
      <c r="AGR356" s="36" t="str">
        <f t="shared" si="1161"/>
        <v/>
      </c>
      <c r="AGS356" s="36" t="str">
        <f t="shared" si="1149"/>
        <v/>
      </c>
      <c r="AGT356" s="39">
        <f t="shared" si="1162"/>
        <v>58</v>
      </c>
      <c r="AGU356" s="36" t="str">
        <f t="shared" si="1163"/>
        <v/>
      </c>
      <c r="AGV356" s="36" t="str">
        <f t="shared" si="1150"/>
        <v/>
      </c>
      <c r="AGW356" s="39">
        <f t="shared" si="1164"/>
        <v>20</v>
      </c>
      <c r="AGX356" s="36" t="str">
        <f t="shared" si="1165"/>
        <v/>
      </c>
      <c r="AGY356" s="36" t="str">
        <f t="shared" si="1151"/>
        <v/>
      </c>
      <c r="AGZ356" s="39">
        <f t="shared" si="1166"/>
        <v>2</v>
      </c>
      <c r="AHA356" s="36" t="str">
        <f t="shared" si="1167"/>
        <v/>
      </c>
      <c r="AHB356" s="36" t="str">
        <f t="shared" si="1152"/>
        <v/>
      </c>
      <c r="AHC356" s="39">
        <f t="shared" si="1168"/>
        <v>1</v>
      </c>
      <c r="AHD356" s="36" t="str">
        <f t="shared" si="1169"/>
        <v/>
      </c>
      <c r="AHE356" s="36" t="str">
        <f t="shared" si="1153"/>
        <v/>
      </c>
      <c r="AHF356" s="39" t="str">
        <f t="shared" si="1170"/>
        <v/>
      </c>
      <c r="AHG356" s="36" t="str">
        <f t="shared" si="1171"/>
        <v/>
      </c>
      <c r="AHH356" s="36" t="str">
        <f t="shared" si="1154"/>
        <v/>
      </c>
      <c r="AHI356" s="39" t="str">
        <f t="shared" si="1172"/>
        <v/>
      </c>
      <c r="AHJ356" s="36" t="str">
        <f t="shared" si="1173"/>
        <v/>
      </c>
      <c r="AHK356" s="36" t="str">
        <f t="shared" si="1155"/>
        <v/>
      </c>
      <c r="AHL356" s="39" t="str">
        <f t="shared" si="1174"/>
        <v/>
      </c>
      <c r="AHM356" s="36" t="str">
        <f t="shared" si="1175"/>
        <v/>
      </c>
      <c r="AHN356" s="36" t="str">
        <f t="shared" si="1156"/>
        <v/>
      </c>
      <c r="AHO356" s="39" t="str">
        <f t="shared" si="1176"/>
        <v/>
      </c>
    </row>
    <row r="357" spans="1:899" s="5" customFormat="1" outlineLevel="1" x14ac:dyDescent="0.25">
      <c r="A357" s="84">
        <v>8</v>
      </c>
      <c r="B357" s="48" t="s">
        <v>211</v>
      </c>
      <c r="C357" s="37"/>
      <c r="D357" s="35"/>
      <c r="E357" s="35"/>
      <c r="F357" s="35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38"/>
      <c r="W357" s="57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 t="s">
        <v>360</v>
      </c>
      <c r="AI357" s="57" t="s">
        <v>360</v>
      </c>
      <c r="AJ357" s="57"/>
      <c r="AK357" s="57"/>
      <c r="AL357" s="57"/>
      <c r="AM357" s="57"/>
      <c r="AN357" s="38"/>
      <c r="AO357" s="38"/>
      <c r="AP357" s="38"/>
      <c r="AQ357" s="57"/>
      <c r="AR357" s="57"/>
      <c r="AS357" s="57"/>
      <c r="AT357" s="57"/>
      <c r="AU357" s="57"/>
      <c r="AV357" s="57"/>
      <c r="AW357" s="57"/>
      <c r="AX357" s="57"/>
      <c r="AY357" s="57"/>
      <c r="AZ357" s="57"/>
      <c r="BA357" s="57"/>
      <c r="BB357" s="57"/>
      <c r="BC357" s="57"/>
      <c r="BD357" s="57"/>
      <c r="BE357" s="57"/>
      <c r="BF357" s="57"/>
      <c r="BG357" s="57"/>
      <c r="BH357" s="57"/>
      <c r="BI357" s="38"/>
      <c r="BJ357" s="38"/>
      <c r="BK357" s="61"/>
      <c r="BL357" s="57"/>
      <c r="BM357" s="57"/>
      <c r="BN357" s="57"/>
      <c r="BO357" s="57"/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/>
      <c r="CB357" s="57"/>
      <c r="CC357" s="57"/>
      <c r="CD357" s="57"/>
      <c r="CE357" s="61"/>
      <c r="CF357" s="57"/>
      <c r="CG357" s="57"/>
      <c r="CH357" s="57"/>
      <c r="CI357" s="57"/>
      <c r="CJ357" s="57"/>
      <c r="CK357" s="57"/>
      <c r="CL357" s="57"/>
      <c r="CM357" s="57"/>
      <c r="CN357" s="57"/>
      <c r="CO357" s="57"/>
      <c r="CP357" s="57"/>
      <c r="CQ357" s="57"/>
      <c r="CR357" s="57"/>
      <c r="CS357" s="57"/>
      <c r="CT357" s="57"/>
      <c r="CU357" s="57"/>
      <c r="CV357" s="57"/>
      <c r="CW357" s="57"/>
      <c r="CX357" s="38"/>
      <c r="CY357" s="61"/>
      <c r="CZ357" s="57"/>
      <c r="DA357" s="57"/>
      <c r="DB357" s="57"/>
      <c r="DC357" s="57"/>
      <c r="DD357" s="57"/>
      <c r="DE357" s="57"/>
      <c r="DF357" s="57"/>
      <c r="DG357" s="57"/>
      <c r="DH357" s="57"/>
      <c r="DI357" s="57"/>
      <c r="DJ357" s="57"/>
      <c r="DK357" s="57"/>
      <c r="DL357" s="57"/>
      <c r="DM357" s="57"/>
      <c r="DN357" s="57"/>
      <c r="DO357" s="57"/>
      <c r="DP357" s="57"/>
      <c r="DQ357" s="57"/>
      <c r="DR357" s="38"/>
      <c r="DS357" s="37"/>
      <c r="DT357" s="38"/>
      <c r="DU357" s="38"/>
      <c r="DV357" s="38"/>
      <c r="DW357" s="38"/>
      <c r="DX357" s="38"/>
      <c r="DY357" s="38"/>
      <c r="DZ357" s="38"/>
      <c r="EA357" s="38"/>
      <c r="EB357" s="38"/>
      <c r="EC357" s="38"/>
      <c r="ED357" s="38"/>
      <c r="EE357" s="38"/>
      <c r="EF357" s="38"/>
      <c r="EG357" s="38"/>
      <c r="EH357" s="38"/>
      <c r="EI357" s="38"/>
      <c r="EJ357" s="38"/>
      <c r="EK357" s="38"/>
      <c r="EL357" s="38"/>
      <c r="EM357" s="61"/>
      <c r="EN357" s="57" t="s">
        <v>360</v>
      </c>
      <c r="EO357" s="57" t="s">
        <v>360</v>
      </c>
      <c r="EP357" s="57"/>
      <c r="EQ357" s="57"/>
      <c r="ER357" s="57"/>
      <c r="ES357" s="57"/>
      <c r="ET357" s="57"/>
      <c r="EU357" s="57"/>
      <c r="EV357" s="57"/>
      <c r="EW357" s="57"/>
      <c r="EX357" s="57"/>
      <c r="EY357" s="57"/>
      <c r="EZ357" s="57"/>
      <c r="FA357" s="57"/>
      <c r="FB357" s="57"/>
      <c r="FC357" s="38"/>
      <c r="FD357" s="38"/>
      <c r="FE357" s="38"/>
      <c r="FF357" s="38"/>
      <c r="FG357" s="61"/>
      <c r="FH357" s="57"/>
      <c r="FI357" s="57"/>
      <c r="FJ357" s="57"/>
      <c r="FK357" s="57"/>
      <c r="FL357" s="57"/>
      <c r="FM357" s="57"/>
      <c r="FN357" s="57"/>
      <c r="FO357" s="57"/>
      <c r="FP357" s="57" t="s">
        <v>360</v>
      </c>
      <c r="FQ357" s="57"/>
      <c r="FR357" s="57"/>
      <c r="FS357" s="57"/>
      <c r="FT357" s="57"/>
      <c r="FU357" s="57"/>
      <c r="FV357" s="57"/>
      <c r="FW357" s="57"/>
      <c r="FX357" s="57"/>
      <c r="FY357" s="57"/>
      <c r="FZ357" s="57"/>
      <c r="GA357" s="61"/>
      <c r="GB357" s="57"/>
      <c r="GC357" s="57"/>
      <c r="GD357" s="57"/>
      <c r="GE357" s="57"/>
      <c r="GF357" s="57"/>
      <c r="GG357" s="57"/>
      <c r="GH357" s="57"/>
      <c r="GI357" s="57"/>
      <c r="GJ357" s="57"/>
      <c r="GK357" s="57"/>
      <c r="GL357" s="57"/>
      <c r="GM357" s="57"/>
      <c r="GN357" s="57"/>
      <c r="GO357" s="57"/>
      <c r="GP357" s="57"/>
      <c r="GQ357" s="57"/>
      <c r="GR357" s="57"/>
      <c r="GS357" s="57"/>
      <c r="GT357" s="38"/>
      <c r="GU357" s="57"/>
      <c r="GV357" s="57"/>
      <c r="GW357" s="57"/>
      <c r="GX357" s="57"/>
      <c r="GY357" s="57"/>
      <c r="GZ357" s="57"/>
      <c r="HA357" s="57"/>
      <c r="HB357" s="57"/>
      <c r="HC357" s="57"/>
      <c r="HD357" s="57"/>
      <c r="HE357" s="57"/>
      <c r="HF357" s="57"/>
      <c r="HG357" s="57"/>
      <c r="HH357" s="57"/>
      <c r="HI357" s="57"/>
      <c r="HJ357" s="57"/>
      <c r="HK357" s="57"/>
      <c r="HL357" s="57"/>
      <c r="HM357" s="38"/>
      <c r="HN357" s="38"/>
      <c r="HO357" s="61"/>
      <c r="HP357" s="57"/>
      <c r="HQ357" s="57"/>
      <c r="HR357" s="57"/>
      <c r="HS357" s="57"/>
      <c r="HT357" s="57"/>
      <c r="HU357" s="57"/>
      <c r="HV357" s="57"/>
      <c r="HW357" s="57"/>
      <c r="HX357" s="57"/>
      <c r="HY357" s="57"/>
      <c r="HZ357" s="57"/>
      <c r="IA357" s="57"/>
      <c r="IB357" s="57"/>
      <c r="IC357" s="57"/>
      <c r="ID357" s="57"/>
      <c r="IE357" s="57"/>
      <c r="IF357" s="57"/>
      <c r="IG357" s="38"/>
      <c r="IH357" s="38"/>
      <c r="II357" s="61"/>
      <c r="IJ357" s="57"/>
      <c r="IK357" s="57"/>
      <c r="IL357" s="57"/>
      <c r="IM357" s="57"/>
      <c r="IN357" s="57"/>
      <c r="IO357" s="57"/>
      <c r="IP357" s="57"/>
      <c r="IQ357" s="57"/>
      <c r="IR357" s="57"/>
      <c r="IS357" s="57"/>
      <c r="IT357" s="57"/>
      <c r="IU357" s="57"/>
      <c r="IV357" s="57"/>
      <c r="IW357" s="57"/>
      <c r="IX357" s="57"/>
      <c r="IY357" s="57"/>
      <c r="IZ357" s="57"/>
      <c r="JA357" s="38"/>
      <c r="JB357" s="38"/>
      <c r="JC357" s="57"/>
      <c r="JD357" s="57"/>
      <c r="JE357" s="57"/>
      <c r="JF357" s="57"/>
      <c r="JG357" s="57"/>
      <c r="JH357" s="57"/>
      <c r="JI357" s="57"/>
      <c r="JJ357" s="57"/>
      <c r="JK357" s="57"/>
      <c r="JL357" s="57"/>
      <c r="JM357" s="57"/>
      <c r="JN357" s="57"/>
      <c r="JO357" s="57"/>
      <c r="JP357" s="57"/>
      <c r="JQ357" s="57"/>
      <c r="JR357" s="57"/>
      <c r="JS357" s="57"/>
      <c r="JT357" s="38"/>
      <c r="JU357" s="38"/>
      <c r="JV357" s="38"/>
      <c r="JW357" s="61"/>
      <c r="JX357" s="57"/>
      <c r="JY357" s="57"/>
      <c r="JZ357" s="57"/>
      <c r="KA357" s="57"/>
      <c r="KB357" s="57"/>
      <c r="KC357" s="57"/>
      <c r="KD357" s="57"/>
      <c r="KE357" s="57"/>
      <c r="KF357" s="57"/>
      <c r="KG357" s="57"/>
      <c r="KH357" s="57"/>
      <c r="KI357" s="57"/>
      <c r="KJ357" s="57"/>
      <c r="KK357" s="57"/>
      <c r="KL357" s="57"/>
      <c r="KM357" s="57"/>
      <c r="KN357" s="38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57" t="s">
        <v>360</v>
      </c>
      <c r="NT357" s="57" t="s">
        <v>360</v>
      </c>
      <c r="NU357" s="57"/>
      <c r="NV357" s="57"/>
      <c r="NW357" s="57"/>
      <c r="NX357" s="57"/>
      <c r="NY357" s="57"/>
      <c r="NZ357" s="57"/>
      <c r="OA357" s="57"/>
      <c r="OB357" s="57"/>
      <c r="OC357" s="57"/>
      <c r="OD357" s="57"/>
      <c r="OE357" s="57"/>
      <c r="OF357" s="57"/>
      <c r="OG357" s="57"/>
      <c r="OH357" s="57"/>
      <c r="OI357" s="38"/>
      <c r="OJ357" s="38"/>
      <c r="OK357" s="38"/>
      <c r="OL357" s="38"/>
      <c r="OM357" s="57"/>
      <c r="ON357" s="57"/>
      <c r="OO357" s="57"/>
      <c r="OP357" s="57"/>
      <c r="OQ357" s="57"/>
      <c r="OR357" s="57"/>
      <c r="OS357" s="57"/>
      <c r="OT357" s="57"/>
      <c r="OU357" s="57"/>
      <c r="OV357" s="57"/>
      <c r="OW357" s="57"/>
      <c r="OX357" s="57"/>
      <c r="OY357" s="57"/>
      <c r="OZ357" s="57"/>
      <c r="PA357" s="57"/>
      <c r="PB357" s="57"/>
      <c r="PC357" s="57"/>
      <c r="PD357" s="57"/>
      <c r="PE357" s="38"/>
      <c r="PF357" s="38"/>
      <c r="PG357" s="61"/>
      <c r="PH357" s="57"/>
      <c r="PI357" s="57"/>
      <c r="PJ357" s="57"/>
      <c r="PK357" s="57"/>
      <c r="PL357" s="57"/>
      <c r="PM357" s="57"/>
      <c r="PN357" s="57"/>
      <c r="PO357" s="57"/>
      <c r="PP357" s="57"/>
      <c r="PQ357" s="57"/>
      <c r="PR357" s="57"/>
      <c r="PS357" s="57"/>
      <c r="PT357" s="57"/>
      <c r="PU357" s="57"/>
      <c r="PV357" s="57"/>
      <c r="PW357" s="57"/>
      <c r="PX357" s="57"/>
      <c r="PY357" s="57"/>
      <c r="PZ357" s="38"/>
      <c r="QA357" s="61"/>
      <c r="QB357" s="57"/>
      <c r="QC357" s="57"/>
      <c r="QD357" s="57"/>
      <c r="QE357" s="57"/>
      <c r="QF357" s="57"/>
      <c r="QG357" s="57"/>
      <c r="QH357" s="57"/>
      <c r="QI357" s="57"/>
      <c r="QJ357" s="57"/>
      <c r="QK357" s="57"/>
      <c r="QL357" s="57"/>
      <c r="QM357" s="57"/>
      <c r="QN357" s="57"/>
      <c r="QO357" s="57"/>
      <c r="QP357" s="57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7"/>
      <c r="SJ357" s="38"/>
      <c r="SK357" s="38"/>
      <c r="SL357" s="38"/>
      <c r="SM357" s="38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7"/>
      <c r="TD357" s="38"/>
      <c r="TE357" s="38"/>
      <c r="TF357" s="38"/>
      <c r="TG357" s="38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7"/>
      <c r="TX357" s="38"/>
      <c r="TY357" s="38"/>
      <c r="TZ357" s="38"/>
      <c r="UA357" s="38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7"/>
      <c r="UR357" s="38"/>
      <c r="US357" s="38"/>
      <c r="UT357" s="38"/>
      <c r="UU357" s="38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7"/>
      <c r="VL357" s="38"/>
      <c r="VM357" s="38"/>
      <c r="VN357" s="38"/>
      <c r="VO357" s="38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7"/>
      <c r="WF357" s="38"/>
      <c r="WG357" s="38"/>
      <c r="WH357" s="38"/>
      <c r="WI357" s="38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7"/>
      <c r="WZ357" s="38"/>
      <c r="XA357" s="38"/>
      <c r="XB357" s="38"/>
      <c r="XC357" s="38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7"/>
      <c r="XT357" s="38"/>
      <c r="XU357" s="38"/>
      <c r="XV357" s="38"/>
      <c r="XW357" s="38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7"/>
      <c r="YN357" s="38"/>
      <c r="YO357" s="38"/>
      <c r="YP357" s="38"/>
      <c r="YQ357" s="38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7"/>
      <c r="ZH357" s="38"/>
      <c r="ZI357" s="38"/>
      <c r="ZJ357" s="38"/>
      <c r="ZK357" s="38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7"/>
      <c r="AAB357" s="38"/>
      <c r="AAC357" s="38"/>
      <c r="AAD357" s="38"/>
      <c r="AAE357" s="38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7"/>
      <c r="AAV357" s="38"/>
      <c r="AAW357" s="38"/>
      <c r="AAX357" s="38"/>
      <c r="AAY357" s="38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7"/>
      <c r="ABP357" s="38"/>
      <c r="ABQ357" s="38"/>
      <c r="ABR357" s="38"/>
      <c r="ABS357" s="38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7"/>
      <c r="ACJ357" s="38"/>
      <c r="ACK357" s="38"/>
      <c r="ACL357" s="38"/>
      <c r="ACM357" s="38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7"/>
      <c r="ADD357" s="38"/>
      <c r="ADE357" s="38"/>
      <c r="ADF357" s="38"/>
      <c r="ADG357" s="38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7"/>
      <c r="ADX357" s="38"/>
      <c r="ADY357" s="38"/>
      <c r="ADZ357" s="38"/>
      <c r="AEA357" s="38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7"/>
      <c r="AER357" s="38"/>
      <c r="AES357" s="38"/>
      <c r="AET357" s="38"/>
      <c r="AEU357" s="38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7"/>
      <c r="AFL357" s="38"/>
      <c r="AFM357" s="38"/>
      <c r="AFN357" s="38"/>
      <c r="AFO357" s="38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F357" s="85" t="str">
        <f t="shared" si="1144"/>
        <v/>
      </c>
      <c r="AGG357" s="85" t="str">
        <f t="shared" si="1145"/>
        <v/>
      </c>
      <c r="AGH357" s="85" t="str">
        <f t="shared" si="1146"/>
        <v/>
      </c>
      <c r="AGL357" s="36" t="str">
        <f t="shared" si="1157"/>
        <v/>
      </c>
      <c r="AGM357" s="36" t="str">
        <f t="shared" si="1147"/>
        <v/>
      </c>
      <c r="AGN357" s="39">
        <f t="shared" si="1158"/>
        <v>2</v>
      </c>
      <c r="AGO357" s="36" t="str">
        <f t="shared" si="1159"/>
        <v/>
      </c>
      <c r="AGP357" s="36" t="str">
        <f t="shared" si="1148"/>
        <v/>
      </c>
      <c r="AGQ357" s="39">
        <f t="shared" si="1160"/>
        <v>3</v>
      </c>
      <c r="AGR357" s="36" t="str">
        <f t="shared" si="1161"/>
        <v/>
      </c>
      <c r="AGS357" s="36" t="str">
        <f t="shared" si="1149"/>
        <v/>
      </c>
      <c r="AGT357" s="39" t="str">
        <f t="shared" si="1162"/>
        <v/>
      </c>
      <c r="AGU357" s="36" t="str">
        <f t="shared" si="1163"/>
        <v/>
      </c>
      <c r="AGV357" s="36" t="str">
        <f t="shared" si="1150"/>
        <v/>
      </c>
      <c r="AGW357" s="39" t="str">
        <f t="shared" si="1164"/>
        <v/>
      </c>
      <c r="AGX357" s="36" t="str">
        <f t="shared" si="1165"/>
        <v/>
      </c>
      <c r="AGY357" s="36" t="str">
        <f t="shared" si="1151"/>
        <v/>
      </c>
      <c r="AGZ357" s="39">
        <f t="shared" si="1166"/>
        <v>2</v>
      </c>
      <c r="AHA357" s="36" t="str">
        <f t="shared" si="1167"/>
        <v/>
      </c>
      <c r="AHB357" s="36" t="str">
        <f t="shared" si="1152"/>
        <v/>
      </c>
      <c r="AHC357" s="39" t="str">
        <f t="shared" si="1168"/>
        <v/>
      </c>
      <c r="AHD357" s="36" t="str">
        <f t="shared" si="1169"/>
        <v/>
      </c>
      <c r="AHE357" s="36" t="str">
        <f t="shared" si="1153"/>
        <v/>
      </c>
      <c r="AHF357" s="39" t="str">
        <f t="shared" si="1170"/>
        <v/>
      </c>
      <c r="AHG357" s="36" t="str">
        <f t="shared" si="1171"/>
        <v/>
      </c>
      <c r="AHH357" s="36" t="str">
        <f t="shared" si="1154"/>
        <v/>
      </c>
      <c r="AHI357" s="39" t="str">
        <f t="shared" si="1172"/>
        <v/>
      </c>
      <c r="AHJ357" s="36" t="str">
        <f t="shared" si="1173"/>
        <v/>
      </c>
      <c r="AHK357" s="36" t="str">
        <f t="shared" si="1155"/>
        <v/>
      </c>
      <c r="AHL357" s="39" t="str">
        <f t="shared" si="1174"/>
        <v/>
      </c>
      <c r="AHM357" s="36" t="str">
        <f t="shared" si="1175"/>
        <v/>
      </c>
      <c r="AHN357" s="36" t="str">
        <f t="shared" si="1156"/>
        <v/>
      </c>
      <c r="AHO357" s="39" t="str">
        <f t="shared" si="1176"/>
        <v/>
      </c>
    </row>
    <row r="358" spans="1:899" s="5" customFormat="1" outlineLevel="1" x14ac:dyDescent="0.25">
      <c r="A358" s="84">
        <v>9</v>
      </c>
      <c r="B358" s="48" t="s">
        <v>212</v>
      </c>
      <c r="C358" s="37"/>
      <c r="D358" s="35"/>
      <c r="E358" s="35"/>
      <c r="F358" s="35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38"/>
      <c r="W358" s="57"/>
      <c r="X358" s="57"/>
      <c r="Y358" s="57" t="s">
        <v>360</v>
      </c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/>
      <c r="AN358" s="38"/>
      <c r="AO358" s="38"/>
      <c r="AP358" s="38"/>
      <c r="AQ358" s="57"/>
      <c r="AR358" s="57"/>
      <c r="AS358" s="57"/>
      <c r="AT358" s="57"/>
      <c r="AU358" s="57"/>
      <c r="AV358" s="57"/>
      <c r="AW358" s="57"/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38"/>
      <c r="BJ358" s="38"/>
      <c r="BK358" s="61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57"/>
      <c r="CD358" s="57"/>
      <c r="CE358" s="61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57"/>
      <c r="CW358" s="57" t="s">
        <v>360</v>
      </c>
      <c r="CX358" s="38"/>
      <c r="CY358" s="61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7"/>
      <c r="DM358" s="57"/>
      <c r="DN358" s="57"/>
      <c r="DO358" s="57"/>
      <c r="DP358" s="57"/>
      <c r="DQ358" s="57"/>
      <c r="DR358" s="38"/>
      <c r="DS358" s="37"/>
      <c r="DT358" s="38"/>
      <c r="DU358" s="38"/>
      <c r="DV358" s="38"/>
      <c r="DW358" s="38"/>
      <c r="DX358" s="38"/>
      <c r="DY358" s="38"/>
      <c r="DZ358" s="38"/>
      <c r="EA358" s="38"/>
      <c r="EB358" s="38"/>
      <c r="EC358" s="38"/>
      <c r="ED358" s="38"/>
      <c r="EE358" s="38"/>
      <c r="EF358" s="38"/>
      <c r="EG358" s="38"/>
      <c r="EH358" s="38"/>
      <c r="EI358" s="38"/>
      <c r="EJ358" s="38"/>
      <c r="EK358" s="38"/>
      <c r="EL358" s="38"/>
      <c r="EM358" s="61"/>
      <c r="EN358" s="57"/>
      <c r="EO358" s="57"/>
      <c r="EP358" s="57"/>
      <c r="EQ358" s="57"/>
      <c r="ER358" s="57"/>
      <c r="ES358" s="57"/>
      <c r="ET358" s="57"/>
      <c r="EU358" s="57"/>
      <c r="EV358" s="57"/>
      <c r="EW358" s="57"/>
      <c r="EX358" s="57"/>
      <c r="EY358" s="57"/>
      <c r="EZ358" s="57"/>
      <c r="FA358" s="57"/>
      <c r="FB358" s="57"/>
      <c r="FC358" s="38"/>
      <c r="FD358" s="38"/>
      <c r="FE358" s="38"/>
      <c r="FF358" s="38"/>
      <c r="FG358" s="61"/>
      <c r="FH358" s="57"/>
      <c r="FI358" s="57"/>
      <c r="FJ358" s="57"/>
      <c r="FK358" s="57"/>
      <c r="FL358" s="57"/>
      <c r="FM358" s="57"/>
      <c r="FN358" s="57"/>
      <c r="FO358" s="57"/>
      <c r="FP358" s="57"/>
      <c r="FQ358" s="57"/>
      <c r="FR358" s="57"/>
      <c r="FS358" s="57"/>
      <c r="FT358" s="57"/>
      <c r="FU358" s="57" t="s">
        <v>360</v>
      </c>
      <c r="FV358" s="57"/>
      <c r="FW358" s="57"/>
      <c r="FX358" s="57"/>
      <c r="FY358" s="57"/>
      <c r="FZ358" s="57"/>
      <c r="GA358" s="61"/>
      <c r="GB358" s="57"/>
      <c r="GC358" s="57"/>
      <c r="GD358" s="57"/>
      <c r="GE358" s="57"/>
      <c r="GF358" s="57"/>
      <c r="GG358" s="57"/>
      <c r="GH358" s="57"/>
      <c r="GI358" s="57"/>
      <c r="GJ358" s="57"/>
      <c r="GK358" s="57"/>
      <c r="GL358" s="57"/>
      <c r="GM358" s="57"/>
      <c r="GN358" s="57"/>
      <c r="GO358" s="57"/>
      <c r="GP358" s="57"/>
      <c r="GQ358" s="57"/>
      <c r="GR358" s="57"/>
      <c r="GS358" s="57"/>
      <c r="GT358" s="38"/>
      <c r="GU358" s="57"/>
      <c r="GV358" s="57"/>
      <c r="GW358" s="57"/>
      <c r="GX358" s="57"/>
      <c r="GY358" s="57"/>
      <c r="GZ358" s="57"/>
      <c r="HA358" s="57"/>
      <c r="HB358" s="57"/>
      <c r="HC358" s="57"/>
      <c r="HD358" s="57"/>
      <c r="HE358" s="57"/>
      <c r="HF358" s="57"/>
      <c r="HG358" s="57"/>
      <c r="HH358" s="57"/>
      <c r="HI358" s="57"/>
      <c r="HJ358" s="57"/>
      <c r="HK358" s="57"/>
      <c r="HL358" s="57"/>
      <c r="HM358" s="38"/>
      <c r="HN358" s="38"/>
      <c r="HO358" s="61"/>
      <c r="HP358" s="57"/>
      <c r="HQ358" s="57"/>
      <c r="HR358" s="57"/>
      <c r="HS358" s="57"/>
      <c r="HT358" s="57"/>
      <c r="HU358" s="57"/>
      <c r="HV358" s="57"/>
      <c r="HW358" s="57"/>
      <c r="HX358" s="57"/>
      <c r="HY358" s="57"/>
      <c r="HZ358" s="57"/>
      <c r="IA358" s="57"/>
      <c r="IB358" s="57"/>
      <c r="IC358" s="57"/>
      <c r="ID358" s="57"/>
      <c r="IE358" s="57"/>
      <c r="IF358" s="57"/>
      <c r="IG358" s="38"/>
      <c r="IH358" s="38"/>
      <c r="II358" s="61"/>
      <c r="IJ358" s="57"/>
      <c r="IK358" s="57"/>
      <c r="IL358" s="57"/>
      <c r="IM358" s="57"/>
      <c r="IN358" s="57"/>
      <c r="IO358" s="57"/>
      <c r="IP358" s="57"/>
      <c r="IQ358" s="57"/>
      <c r="IR358" s="57"/>
      <c r="IS358" s="57"/>
      <c r="IT358" s="57"/>
      <c r="IU358" s="57"/>
      <c r="IV358" s="57"/>
      <c r="IW358" s="57"/>
      <c r="IX358" s="57"/>
      <c r="IY358" s="57"/>
      <c r="IZ358" s="57"/>
      <c r="JA358" s="38"/>
      <c r="JB358" s="38"/>
      <c r="JC358" s="57" t="s">
        <v>360</v>
      </c>
      <c r="JD358" s="57" t="s">
        <v>360</v>
      </c>
      <c r="JE358" s="57"/>
      <c r="JF358" s="57"/>
      <c r="JG358" s="57"/>
      <c r="JH358" s="57"/>
      <c r="JI358" s="57"/>
      <c r="JJ358" s="57"/>
      <c r="JK358" s="57"/>
      <c r="JL358" s="57"/>
      <c r="JM358" s="57"/>
      <c r="JN358" s="57"/>
      <c r="JO358" s="57"/>
      <c r="JP358" s="57"/>
      <c r="JQ358" s="57"/>
      <c r="JR358" s="57"/>
      <c r="JS358" s="57"/>
      <c r="JT358" s="38"/>
      <c r="JU358" s="38"/>
      <c r="JV358" s="38"/>
      <c r="JW358" s="61"/>
      <c r="JX358" s="57"/>
      <c r="JY358" s="57"/>
      <c r="JZ358" s="57"/>
      <c r="KA358" s="57"/>
      <c r="KB358" s="57"/>
      <c r="KC358" s="57"/>
      <c r="KD358" s="57"/>
      <c r="KE358" s="57"/>
      <c r="KF358" s="57"/>
      <c r="KG358" s="57"/>
      <c r="KH358" s="57"/>
      <c r="KI358" s="57"/>
      <c r="KJ358" s="57"/>
      <c r="KK358" s="57"/>
      <c r="KL358" s="57"/>
      <c r="KM358" s="57"/>
      <c r="KN358" s="38"/>
      <c r="KO358" s="38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57"/>
      <c r="NT358" s="57"/>
      <c r="NU358" s="57"/>
      <c r="NV358" s="57"/>
      <c r="NW358" s="57"/>
      <c r="NX358" s="57"/>
      <c r="NY358" s="57"/>
      <c r="NZ358" s="57"/>
      <c r="OA358" s="57"/>
      <c r="OB358" s="57"/>
      <c r="OC358" s="57"/>
      <c r="OD358" s="57"/>
      <c r="OE358" s="57"/>
      <c r="OF358" s="57"/>
      <c r="OG358" s="57"/>
      <c r="OH358" s="57"/>
      <c r="OI358" s="38"/>
      <c r="OJ358" s="38"/>
      <c r="OK358" s="38"/>
      <c r="OL358" s="38"/>
      <c r="OM358" s="57"/>
      <c r="ON358" s="57"/>
      <c r="OO358" s="57" t="s">
        <v>360</v>
      </c>
      <c r="OP358" s="57"/>
      <c r="OQ358" s="57"/>
      <c r="OR358" s="57" t="s">
        <v>360</v>
      </c>
      <c r="OS358" s="57"/>
      <c r="OT358" s="57" t="s">
        <v>360</v>
      </c>
      <c r="OU358" s="57" t="s">
        <v>360</v>
      </c>
      <c r="OV358" s="57"/>
      <c r="OW358" s="57"/>
      <c r="OX358" s="57"/>
      <c r="OY358" s="57"/>
      <c r="OZ358" s="57"/>
      <c r="PA358" s="57"/>
      <c r="PB358" s="57"/>
      <c r="PC358" s="57"/>
      <c r="PD358" s="57"/>
      <c r="PE358" s="38"/>
      <c r="PF358" s="38"/>
      <c r="PG358" s="37"/>
      <c r="PH358" s="38"/>
      <c r="PI358" s="38"/>
      <c r="PJ358" s="38"/>
      <c r="PK358" s="38"/>
      <c r="PL358" s="38"/>
      <c r="PM358" s="38"/>
      <c r="PN358" s="38"/>
      <c r="PO358" s="38"/>
      <c r="PP358" s="38"/>
      <c r="PQ358" s="38"/>
      <c r="PR358" s="38"/>
      <c r="PS358" s="38"/>
      <c r="PT358" s="38"/>
      <c r="PU358" s="38"/>
      <c r="PV358" s="38"/>
      <c r="PW358" s="38"/>
      <c r="PX358" s="38"/>
      <c r="PY358" s="38"/>
      <c r="PZ358" s="38"/>
      <c r="QA358" s="61"/>
      <c r="QB358" s="57"/>
      <c r="QC358" s="57" t="s">
        <v>360</v>
      </c>
      <c r="QD358" s="57" t="s">
        <v>360</v>
      </c>
      <c r="QE358" s="57"/>
      <c r="QF358" s="57"/>
      <c r="QG358" s="57"/>
      <c r="QH358" s="57"/>
      <c r="QI358" s="57"/>
      <c r="QJ358" s="57" t="s">
        <v>360</v>
      </c>
      <c r="QK358" s="57"/>
      <c r="QL358" s="57"/>
      <c r="QM358" s="57" t="s">
        <v>360</v>
      </c>
      <c r="QN358" s="57" t="s">
        <v>360</v>
      </c>
      <c r="QO358" s="57"/>
      <c r="QP358" s="57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7"/>
      <c r="SJ358" s="38"/>
      <c r="SK358" s="38"/>
      <c r="SL358" s="38"/>
      <c r="SM358" s="38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7"/>
      <c r="TD358" s="38"/>
      <c r="TE358" s="38"/>
      <c r="TF358" s="38"/>
      <c r="TG358" s="38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7"/>
      <c r="TX358" s="38"/>
      <c r="TY358" s="38"/>
      <c r="TZ358" s="38"/>
      <c r="UA358" s="38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7"/>
      <c r="UR358" s="38"/>
      <c r="US358" s="38"/>
      <c r="UT358" s="38"/>
      <c r="UU358" s="38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7"/>
      <c r="VL358" s="38"/>
      <c r="VM358" s="38"/>
      <c r="VN358" s="38"/>
      <c r="VO358" s="38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7"/>
      <c r="WF358" s="38"/>
      <c r="WG358" s="38"/>
      <c r="WH358" s="38"/>
      <c r="WI358" s="38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7"/>
      <c r="WZ358" s="38"/>
      <c r="XA358" s="38"/>
      <c r="XB358" s="38"/>
      <c r="XC358" s="38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7"/>
      <c r="XT358" s="38"/>
      <c r="XU358" s="38"/>
      <c r="XV358" s="38"/>
      <c r="XW358" s="38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7"/>
      <c r="YN358" s="38"/>
      <c r="YO358" s="38"/>
      <c r="YP358" s="38"/>
      <c r="YQ358" s="38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7"/>
      <c r="ZH358" s="38"/>
      <c r="ZI358" s="38"/>
      <c r="ZJ358" s="38"/>
      <c r="ZK358" s="38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7"/>
      <c r="AAB358" s="38"/>
      <c r="AAC358" s="38"/>
      <c r="AAD358" s="38"/>
      <c r="AAE358" s="38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7"/>
      <c r="AAV358" s="38"/>
      <c r="AAW358" s="38"/>
      <c r="AAX358" s="38"/>
      <c r="AAY358" s="38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7"/>
      <c r="ABP358" s="38"/>
      <c r="ABQ358" s="38"/>
      <c r="ABR358" s="38"/>
      <c r="ABS358" s="38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7"/>
      <c r="ACJ358" s="38"/>
      <c r="ACK358" s="38"/>
      <c r="ACL358" s="38"/>
      <c r="ACM358" s="38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7"/>
      <c r="ADD358" s="38"/>
      <c r="ADE358" s="38"/>
      <c r="ADF358" s="38"/>
      <c r="ADG358" s="38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7"/>
      <c r="ADX358" s="38"/>
      <c r="ADY358" s="38"/>
      <c r="ADZ358" s="38"/>
      <c r="AEA358" s="38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7"/>
      <c r="AER358" s="38"/>
      <c r="AES358" s="38"/>
      <c r="AET358" s="38"/>
      <c r="AEU358" s="38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7"/>
      <c r="AFL358" s="38"/>
      <c r="AFM358" s="38"/>
      <c r="AFN358" s="38"/>
      <c r="AFO358" s="38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F358" s="85" t="str">
        <f t="shared" si="1144"/>
        <v/>
      </c>
      <c r="AGG358" s="85" t="str">
        <f t="shared" si="1145"/>
        <v/>
      </c>
      <c r="AGH358" s="85" t="str">
        <f t="shared" si="1146"/>
        <v/>
      </c>
      <c r="AGL358" s="36" t="str">
        <f t="shared" si="1157"/>
        <v/>
      </c>
      <c r="AGM358" s="36" t="str">
        <f t="shared" si="1147"/>
        <v/>
      </c>
      <c r="AGN358" s="39">
        <f t="shared" si="1158"/>
        <v>1</v>
      </c>
      <c r="AGO358" s="36" t="str">
        <f t="shared" si="1159"/>
        <v/>
      </c>
      <c r="AGP358" s="36" t="str">
        <f t="shared" si="1148"/>
        <v/>
      </c>
      <c r="AGQ358" s="39">
        <f t="shared" si="1160"/>
        <v>2</v>
      </c>
      <c r="AGR358" s="36" t="str">
        <f t="shared" si="1161"/>
        <v/>
      </c>
      <c r="AGS358" s="36" t="str">
        <f t="shared" si="1149"/>
        <v/>
      </c>
      <c r="AGT358" s="39">
        <f t="shared" si="1162"/>
        <v>2</v>
      </c>
      <c r="AGU358" s="36" t="str">
        <f t="shared" si="1163"/>
        <v/>
      </c>
      <c r="AGV358" s="36" t="str">
        <f t="shared" si="1150"/>
        <v/>
      </c>
      <c r="AGW358" s="39" t="str">
        <f t="shared" si="1164"/>
        <v/>
      </c>
      <c r="AGX358" s="36" t="str">
        <f t="shared" si="1165"/>
        <v/>
      </c>
      <c r="AGY358" s="36" t="str">
        <f t="shared" si="1151"/>
        <v/>
      </c>
      <c r="AGZ358" s="39">
        <f t="shared" si="1166"/>
        <v>4</v>
      </c>
      <c r="AHA358" s="36" t="str">
        <f t="shared" si="1167"/>
        <v/>
      </c>
      <c r="AHB358" s="36" t="str">
        <f t="shared" si="1152"/>
        <v/>
      </c>
      <c r="AHC358" s="39">
        <f t="shared" si="1168"/>
        <v>5</v>
      </c>
      <c r="AHD358" s="36" t="str">
        <f t="shared" si="1169"/>
        <v/>
      </c>
      <c r="AHE358" s="36" t="str">
        <f t="shared" si="1153"/>
        <v/>
      </c>
      <c r="AHF358" s="39" t="str">
        <f t="shared" si="1170"/>
        <v/>
      </c>
      <c r="AHG358" s="36" t="str">
        <f t="shared" si="1171"/>
        <v/>
      </c>
      <c r="AHH358" s="36" t="str">
        <f t="shared" si="1154"/>
        <v/>
      </c>
      <c r="AHI358" s="39" t="str">
        <f t="shared" si="1172"/>
        <v/>
      </c>
      <c r="AHJ358" s="36" t="str">
        <f t="shared" si="1173"/>
        <v/>
      </c>
      <c r="AHK358" s="36" t="str">
        <f t="shared" si="1155"/>
        <v/>
      </c>
      <c r="AHL358" s="39" t="str">
        <f t="shared" si="1174"/>
        <v/>
      </c>
      <c r="AHM358" s="36" t="str">
        <f t="shared" si="1175"/>
        <v/>
      </c>
      <c r="AHN358" s="36" t="str">
        <f t="shared" si="1156"/>
        <v/>
      </c>
      <c r="AHO358" s="39" t="str">
        <f t="shared" si="1176"/>
        <v/>
      </c>
    </row>
    <row r="359" spans="1:899" s="5" customFormat="1" outlineLevel="1" x14ac:dyDescent="0.25">
      <c r="A359" s="52"/>
      <c r="B359" s="54" t="s">
        <v>148</v>
      </c>
      <c r="C359" s="37"/>
      <c r="D359" s="35"/>
      <c r="E359" s="35"/>
      <c r="F359" s="35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38"/>
      <c r="W359" s="57"/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38"/>
      <c r="AO359" s="38"/>
      <c r="AP359" s="38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38"/>
      <c r="BJ359" s="38"/>
      <c r="BK359" s="61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/>
      <c r="CB359" s="57"/>
      <c r="CC359" s="57"/>
      <c r="CD359" s="57"/>
      <c r="CE359" s="61"/>
      <c r="CF359" s="57"/>
      <c r="CG359" s="57"/>
      <c r="CH359" s="57"/>
      <c r="CI359" s="57"/>
      <c r="CJ359" s="57"/>
      <c r="CK359" s="57"/>
      <c r="CL359" s="57"/>
      <c r="CM359" s="57"/>
      <c r="CN359" s="57"/>
      <c r="CO359" s="57"/>
      <c r="CP359" s="57"/>
      <c r="CQ359" s="57"/>
      <c r="CR359" s="57"/>
      <c r="CS359" s="57"/>
      <c r="CT359" s="57"/>
      <c r="CU359" s="57"/>
      <c r="CV359" s="57"/>
      <c r="CW359" s="57"/>
      <c r="CX359" s="38"/>
      <c r="CY359" s="61"/>
      <c r="CZ359" s="57"/>
      <c r="DA359" s="57"/>
      <c r="DB359" s="57"/>
      <c r="DC359" s="57"/>
      <c r="DD359" s="57"/>
      <c r="DE359" s="57"/>
      <c r="DF359" s="57"/>
      <c r="DG359" s="57"/>
      <c r="DH359" s="57"/>
      <c r="DI359" s="57"/>
      <c r="DJ359" s="57"/>
      <c r="DK359" s="57"/>
      <c r="DL359" s="57"/>
      <c r="DM359" s="57"/>
      <c r="DN359" s="57"/>
      <c r="DO359" s="57"/>
      <c r="DP359" s="57"/>
      <c r="DQ359" s="57"/>
      <c r="DR359" s="38"/>
      <c r="DS359" s="37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  <c r="ED359" s="38"/>
      <c r="EE359" s="38"/>
      <c r="EF359" s="38"/>
      <c r="EG359" s="38"/>
      <c r="EH359" s="38"/>
      <c r="EI359" s="38"/>
      <c r="EJ359" s="38"/>
      <c r="EK359" s="38"/>
      <c r="EL359" s="38"/>
      <c r="EM359" s="61"/>
      <c r="EN359" s="57"/>
      <c r="EO359" s="57"/>
      <c r="EP359" s="57"/>
      <c r="EQ359" s="57"/>
      <c r="ER359" s="57"/>
      <c r="ES359" s="57"/>
      <c r="ET359" s="57"/>
      <c r="EU359" s="57"/>
      <c r="EV359" s="57"/>
      <c r="EW359" s="57"/>
      <c r="EX359" s="57"/>
      <c r="EY359" s="57"/>
      <c r="EZ359" s="57"/>
      <c r="FA359" s="57"/>
      <c r="FB359" s="57"/>
      <c r="FC359" s="38"/>
      <c r="FD359" s="38"/>
      <c r="FE359" s="38"/>
      <c r="FF359" s="38"/>
      <c r="FG359" s="61"/>
      <c r="FH359" s="57"/>
      <c r="FI359" s="57"/>
      <c r="FJ359" s="57"/>
      <c r="FK359" s="57"/>
      <c r="FL359" s="57"/>
      <c r="FM359" s="57"/>
      <c r="FN359" s="57"/>
      <c r="FO359" s="57"/>
      <c r="FP359" s="57"/>
      <c r="FQ359" s="57"/>
      <c r="FR359" s="57"/>
      <c r="FS359" s="57"/>
      <c r="FT359" s="57"/>
      <c r="FU359" s="57"/>
      <c r="FV359" s="57"/>
      <c r="FW359" s="57"/>
      <c r="FX359" s="57"/>
      <c r="FY359" s="57"/>
      <c r="FZ359" s="57"/>
      <c r="GA359" s="61"/>
      <c r="GB359" s="57"/>
      <c r="GC359" s="57"/>
      <c r="GD359" s="57"/>
      <c r="GE359" s="57"/>
      <c r="GF359" s="57"/>
      <c r="GG359" s="57"/>
      <c r="GH359" s="57"/>
      <c r="GI359" s="57"/>
      <c r="GJ359" s="57"/>
      <c r="GK359" s="57"/>
      <c r="GL359" s="57"/>
      <c r="GM359" s="57"/>
      <c r="GN359" s="57"/>
      <c r="GO359" s="57"/>
      <c r="GP359" s="57"/>
      <c r="GQ359" s="57"/>
      <c r="GR359" s="57"/>
      <c r="GS359" s="57"/>
      <c r="GT359" s="38"/>
      <c r="GU359" s="57"/>
      <c r="GV359" s="57"/>
      <c r="GW359" s="57"/>
      <c r="GX359" s="57"/>
      <c r="GY359" s="57"/>
      <c r="GZ359" s="57"/>
      <c r="HA359" s="57"/>
      <c r="HB359" s="57"/>
      <c r="HC359" s="57"/>
      <c r="HD359" s="57"/>
      <c r="HE359" s="57"/>
      <c r="HF359" s="57"/>
      <c r="HG359" s="57"/>
      <c r="HH359" s="57"/>
      <c r="HI359" s="57"/>
      <c r="HJ359" s="57"/>
      <c r="HK359" s="57"/>
      <c r="HL359" s="57"/>
      <c r="HM359" s="38"/>
      <c r="HN359" s="38"/>
      <c r="HO359" s="61"/>
      <c r="HP359" s="57"/>
      <c r="HQ359" s="57"/>
      <c r="HR359" s="57"/>
      <c r="HS359" s="57"/>
      <c r="HT359" s="57"/>
      <c r="HU359" s="57"/>
      <c r="HV359" s="57"/>
      <c r="HW359" s="57"/>
      <c r="HX359" s="57"/>
      <c r="HY359" s="57"/>
      <c r="HZ359" s="57"/>
      <c r="IA359" s="57"/>
      <c r="IB359" s="57"/>
      <c r="IC359" s="57"/>
      <c r="ID359" s="57"/>
      <c r="IE359" s="57"/>
      <c r="IF359" s="57"/>
      <c r="IG359" s="38"/>
      <c r="IH359" s="38"/>
      <c r="II359" s="61"/>
      <c r="IJ359" s="57"/>
      <c r="IK359" s="57"/>
      <c r="IL359" s="57"/>
      <c r="IM359" s="57"/>
      <c r="IN359" s="57"/>
      <c r="IO359" s="57"/>
      <c r="IP359" s="57"/>
      <c r="IQ359" s="57"/>
      <c r="IR359" s="57"/>
      <c r="IS359" s="57"/>
      <c r="IT359" s="57"/>
      <c r="IU359" s="57"/>
      <c r="IV359" s="57"/>
      <c r="IW359" s="57"/>
      <c r="IX359" s="57"/>
      <c r="IY359" s="57"/>
      <c r="IZ359" s="57"/>
      <c r="JA359" s="38"/>
      <c r="JB359" s="38"/>
      <c r="JC359" s="57"/>
      <c r="JD359" s="57"/>
      <c r="JE359" s="57"/>
      <c r="JF359" s="57"/>
      <c r="JG359" s="57"/>
      <c r="JH359" s="57"/>
      <c r="JI359" s="57"/>
      <c r="JJ359" s="57"/>
      <c r="JK359" s="57"/>
      <c r="JL359" s="57"/>
      <c r="JM359" s="57"/>
      <c r="JN359" s="57"/>
      <c r="JO359" s="57"/>
      <c r="JP359" s="57"/>
      <c r="JQ359" s="57"/>
      <c r="JR359" s="57"/>
      <c r="JS359" s="57"/>
      <c r="JT359" s="38"/>
      <c r="JU359" s="38"/>
      <c r="JV359" s="38"/>
      <c r="JW359" s="61"/>
      <c r="JX359" s="57"/>
      <c r="JY359" s="57"/>
      <c r="JZ359" s="57"/>
      <c r="KA359" s="57"/>
      <c r="KB359" s="57"/>
      <c r="KC359" s="57"/>
      <c r="KD359" s="57"/>
      <c r="KE359" s="57"/>
      <c r="KF359" s="57"/>
      <c r="KG359" s="57"/>
      <c r="KH359" s="57"/>
      <c r="KI359" s="57"/>
      <c r="KJ359" s="57"/>
      <c r="KK359" s="57"/>
      <c r="KL359" s="57"/>
      <c r="KM359" s="57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61"/>
      <c r="QB359" s="57"/>
      <c r="QC359" s="57"/>
      <c r="QD359" s="57"/>
      <c r="QE359" s="57"/>
      <c r="QF359" s="57"/>
      <c r="QG359" s="57"/>
      <c r="QH359" s="57"/>
      <c r="QI359" s="57"/>
      <c r="QJ359" s="57"/>
      <c r="QK359" s="57"/>
      <c r="QL359" s="57"/>
      <c r="QM359" s="57"/>
      <c r="QN359" s="57"/>
      <c r="QO359" s="57"/>
      <c r="QP359" s="57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7"/>
      <c r="SJ359" s="38"/>
      <c r="SK359" s="38"/>
      <c r="SL359" s="38"/>
      <c r="SM359" s="38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7"/>
      <c r="TD359" s="38"/>
      <c r="TE359" s="38"/>
      <c r="TF359" s="38"/>
      <c r="TG359" s="38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7"/>
      <c r="TX359" s="38"/>
      <c r="TY359" s="38"/>
      <c r="TZ359" s="38"/>
      <c r="UA359" s="38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7"/>
      <c r="UR359" s="38"/>
      <c r="US359" s="38"/>
      <c r="UT359" s="38"/>
      <c r="UU359" s="38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7"/>
      <c r="VL359" s="38"/>
      <c r="VM359" s="38"/>
      <c r="VN359" s="38"/>
      <c r="VO359" s="38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7"/>
      <c r="WF359" s="38"/>
      <c r="WG359" s="38"/>
      <c r="WH359" s="38"/>
      <c r="WI359" s="38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7"/>
      <c r="WZ359" s="38"/>
      <c r="XA359" s="38"/>
      <c r="XB359" s="38"/>
      <c r="XC359" s="38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7"/>
      <c r="XT359" s="38"/>
      <c r="XU359" s="38"/>
      <c r="XV359" s="38"/>
      <c r="XW359" s="38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7"/>
      <c r="YN359" s="38"/>
      <c r="YO359" s="38"/>
      <c r="YP359" s="38"/>
      <c r="YQ359" s="38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7"/>
      <c r="ZH359" s="38"/>
      <c r="ZI359" s="38"/>
      <c r="ZJ359" s="38"/>
      <c r="ZK359" s="38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7"/>
      <c r="AAB359" s="38"/>
      <c r="AAC359" s="38"/>
      <c r="AAD359" s="38"/>
      <c r="AAE359" s="38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7"/>
      <c r="AAV359" s="38"/>
      <c r="AAW359" s="38"/>
      <c r="AAX359" s="38"/>
      <c r="AAY359" s="38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7"/>
      <c r="ABP359" s="38"/>
      <c r="ABQ359" s="38"/>
      <c r="ABR359" s="38"/>
      <c r="ABS359" s="38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7"/>
      <c r="ACJ359" s="38"/>
      <c r="ACK359" s="38"/>
      <c r="ACL359" s="38"/>
      <c r="ACM359" s="38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7"/>
      <c r="ADD359" s="38"/>
      <c r="ADE359" s="38"/>
      <c r="ADF359" s="38"/>
      <c r="ADG359" s="38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7"/>
      <c r="ADX359" s="38"/>
      <c r="ADY359" s="38"/>
      <c r="ADZ359" s="38"/>
      <c r="AEA359" s="38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7"/>
      <c r="AER359" s="38"/>
      <c r="AES359" s="38"/>
      <c r="AET359" s="38"/>
      <c r="AEU359" s="38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7"/>
      <c r="AFL359" s="38"/>
      <c r="AFM359" s="38"/>
      <c r="AFN359" s="38"/>
      <c r="AFO359" s="38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F359" s="85" t="str">
        <f t="shared" si="1144"/>
        <v/>
      </c>
      <c r="AGG359" s="85" t="str">
        <f t="shared" si="1145"/>
        <v/>
      </c>
      <c r="AGH359" s="85" t="str">
        <f t="shared" si="1146"/>
        <v/>
      </c>
      <c r="AGL359" s="36" t="str">
        <f t="shared" si="1157"/>
        <v/>
      </c>
      <c r="AGM359" s="36" t="str">
        <f t="shared" si="1147"/>
        <v/>
      </c>
      <c r="AGN359" s="39" t="str">
        <f t="shared" si="1158"/>
        <v/>
      </c>
      <c r="AGO359" s="36" t="str">
        <f t="shared" si="1159"/>
        <v/>
      </c>
      <c r="AGP359" s="36" t="str">
        <f t="shared" si="1148"/>
        <v/>
      </c>
      <c r="AGQ359" s="39" t="str">
        <f t="shared" si="1160"/>
        <v/>
      </c>
      <c r="AGR359" s="36" t="str">
        <f t="shared" si="1161"/>
        <v/>
      </c>
      <c r="AGS359" s="36" t="str">
        <f t="shared" si="1149"/>
        <v/>
      </c>
      <c r="AGT359" s="39" t="str">
        <f t="shared" si="1162"/>
        <v/>
      </c>
      <c r="AGU359" s="36" t="str">
        <f t="shared" si="1163"/>
        <v/>
      </c>
      <c r="AGV359" s="36" t="str">
        <f t="shared" si="1150"/>
        <v/>
      </c>
      <c r="AGW359" s="39" t="str">
        <f t="shared" si="1164"/>
        <v/>
      </c>
      <c r="AGX359" s="36" t="str">
        <f t="shared" si="1165"/>
        <v/>
      </c>
      <c r="AGY359" s="36" t="str">
        <f t="shared" si="1151"/>
        <v/>
      </c>
      <c r="AGZ359" s="39" t="str">
        <f t="shared" si="1166"/>
        <v/>
      </c>
      <c r="AHA359" s="36" t="str">
        <f t="shared" si="1167"/>
        <v/>
      </c>
      <c r="AHB359" s="36" t="str">
        <f t="shared" si="1152"/>
        <v/>
      </c>
      <c r="AHC359" s="39" t="str">
        <f t="shared" si="1168"/>
        <v/>
      </c>
      <c r="AHD359" s="36" t="str">
        <f t="shared" si="1169"/>
        <v/>
      </c>
      <c r="AHE359" s="36" t="str">
        <f t="shared" si="1153"/>
        <v/>
      </c>
      <c r="AHF359" s="39" t="str">
        <f t="shared" si="1170"/>
        <v/>
      </c>
      <c r="AHG359" s="36" t="str">
        <f t="shared" si="1171"/>
        <v/>
      </c>
      <c r="AHH359" s="36" t="str">
        <f t="shared" si="1154"/>
        <v/>
      </c>
      <c r="AHI359" s="39" t="str">
        <f t="shared" si="1172"/>
        <v/>
      </c>
      <c r="AHJ359" s="36" t="str">
        <f t="shared" si="1173"/>
        <v/>
      </c>
      <c r="AHK359" s="36" t="str">
        <f t="shared" si="1155"/>
        <v/>
      </c>
      <c r="AHL359" s="39" t="str">
        <f t="shared" si="1174"/>
        <v/>
      </c>
      <c r="AHM359" s="36" t="str">
        <f t="shared" si="1175"/>
        <v/>
      </c>
      <c r="AHN359" s="36" t="str">
        <f t="shared" si="1156"/>
        <v/>
      </c>
      <c r="AHO359" s="39" t="str">
        <f t="shared" si="1176"/>
        <v/>
      </c>
    </row>
    <row r="360" spans="1:899" s="5" customFormat="1" outlineLevel="1" x14ac:dyDescent="0.25">
      <c r="A360" s="84">
        <v>10</v>
      </c>
      <c r="B360" s="48" t="s">
        <v>213</v>
      </c>
      <c r="C360" s="37"/>
      <c r="D360" s="35"/>
      <c r="E360" s="35"/>
      <c r="F360" s="35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38"/>
      <c r="W360" s="57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38"/>
      <c r="AO360" s="38"/>
      <c r="AP360" s="38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38"/>
      <c r="BJ360" s="38"/>
      <c r="BK360" s="61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57"/>
      <c r="BW360" s="57"/>
      <c r="BX360" s="57"/>
      <c r="BY360" s="57"/>
      <c r="BZ360" s="57"/>
      <c r="CA360" s="57"/>
      <c r="CB360" s="57"/>
      <c r="CC360" s="57"/>
      <c r="CD360" s="57"/>
      <c r="CE360" s="61"/>
      <c r="CF360" s="57"/>
      <c r="CG360" s="57"/>
      <c r="CH360" s="57"/>
      <c r="CI360" s="57"/>
      <c r="CJ360" s="57"/>
      <c r="CK360" s="57"/>
      <c r="CL360" s="57"/>
      <c r="CM360" s="57"/>
      <c r="CN360" s="57"/>
      <c r="CO360" s="57"/>
      <c r="CP360" s="57"/>
      <c r="CQ360" s="57"/>
      <c r="CR360" s="57"/>
      <c r="CS360" s="57"/>
      <c r="CT360" s="57"/>
      <c r="CU360" s="57"/>
      <c r="CV360" s="57" t="s">
        <v>360</v>
      </c>
      <c r="CW360" s="57"/>
      <c r="CX360" s="38"/>
      <c r="CY360" s="61"/>
      <c r="CZ360" s="57"/>
      <c r="DA360" s="57"/>
      <c r="DB360" s="57"/>
      <c r="DC360" s="57"/>
      <c r="DD360" s="57"/>
      <c r="DE360" s="57"/>
      <c r="DF360" s="57"/>
      <c r="DG360" s="57"/>
      <c r="DH360" s="57"/>
      <c r="DI360" s="57"/>
      <c r="DJ360" s="57"/>
      <c r="DK360" s="57"/>
      <c r="DL360" s="57"/>
      <c r="DM360" s="57"/>
      <c r="DN360" s="57"/>
      <c r="DO360" s="57"/>
      <c r="DP360" s="57"/>
      <c r="DQ360" s="57"/>
      <c r="DR360" s="38"/>
      <c r="DS360" s="57"/>
      <c r="DT360" s="57"/>
      <c r="DU360" s="57"/>
      <c r="DV360" s="57"/>
      <c r="DW360" s="57"/>
      <c r="DX360" s="57"/>
      <c r="DY360" s="57"/>
      <c r="DZ360" s="57" t="s">
        <v>360</v>
      </c>
      <c r="EA360" s="57" t="s">
        <v>360</v>
      </c>
      <c r="EB360" s="57"/>
      <c r="EC360" s="57"/>
      <c r="ED360" s="57"/>
      <c r="EE360" s="57"/>
      <c r="EF360" s="57" t="s">
        <v>360</v>
      </c>
      <c r="EG360" s="57"/>
      <c r="EH360" s="57"/>
      <c r="EI360" s="57"/>
      <c r="EJ360" s="57"/>
      <c r="EK360" s="38"/>
      <c r="EL360" s="38"/>
      <c r="EM360" s="61"/>
      <c r="EN360" s="57"/>
      <c r="EO360" s="57"/>
      <c r="EP360" s="57"/>
      <c r="EQ360" s="57"/>
      <c r="ER360" s="57"/>
      <c r="ES360" s="57"/>
      <c r="ET360" s="57"/>
      <c r="EU360" s="57"/>
      <c r="EV360" s="57"/>
      <c r="EW360" s="57"/>
      <c r="EX360" s="57"/>
      <c r="EY360" s="57"/>
      <c r="EZ360" s="57"/>
      <c r="FA360" s="57"/>
      <c r="FB360" s="57"/>
      <c r="FC360" s="38"/>
      <c r="FD360" s="38"/>
      <c r="FE360" s="38"/>
      <c r="FF360" s="38"/>
      <c r="FG360" s="61"/>
      <c r="FH360" s="57"/>
      <c r="FI360" s="57"/>
      <c r="FJ360" s="57"/>
      <c r="FK360" s="57"/>
      <c r="FL360" s="57"/>
      <c r="FM360" s="57"/>
      <c r="FN360" s="57"/>
      <c r="FO360" s="57"/>
      <c r="FP360" s="57"/>
      <c r="FQ360" s="57"/>
      <c r="FR360" s="57"/>
      <c r="FS360" s="57" t="s">
        <v>360</v>
      </c>
      <c r="FT360" s="57"/>
      <c r="FU360" s="57"/>
      <c r="FV360" s="57"/>
      <c r="FW360" s="57"/>
      <c r="FX360" s="57"/>
      <c r="FY360" s="57"/>
      <c r="FZ360" s="57"/>
      <c r="GA360" s="57"/>
      <c r="GB360" s="57"/>
      <c r="GC360" s="57"/>
      <c r="GD360" s="57"/>
      <c r="GE360" s="57"/>
      <c r="GF360" s="57"/>
      <c r="GG360" s="57"/>
      <c r="GH360" s="57"/>
      <c r="GI360" s="57"/>
      <c r="GJ360" s="57"/>
      <c r="GK360" s="57"/>
      <c r="GL360" s="57"/>
      <c r="GM360" s="57"/>
      <c r="GN360" s="57"/>
      <c r="GO360" s="57"/>
      <c r="GP360" s="57"/>
      <c r="GQ360" s="57"/>
      <c r="GR360" s="57"/>
      <c r="GS360" s="38"/>
      <c r="GT360" s="38"/>
      <c r="GU360" s="57"/>
      <c r="GV360" s="57"/>
      <c r="GW360" s="57"/>
      <c r="GX360" s="57" t="s">
        <v>360</v>
      </c>
      <c r="GY360" s="57"/>
      <c r="GZ360" s="57"/>
      <c r="HA360" s="57"/>
      <c r="HB360" s="57"/>
      <c r="HC360" s="57"/>
      <c r="HD360" s="57"/>
      <c r="HE360" s="57"/>
      <c r="HF360" s="57" t="s">
        <v>360</v>
      </c>
      <c r="HG360" s="57"/>
      <c r="HH360" s="57" t="s">
        <v>360</v>
      </c>
      <c r="HI360" s="57"/>
      <c r="HJ360" s="57"/>
      <c r="HK360" s="57"/>
      <c r="HL360" s="57"/>
      <c r="HM360" s="38"/>
      <c r="HN360" s="38"/>
      <c r="HO360" s="61"/>
      <c r="HP360" s="57"/>
      <c r="HQ360" s="57"/>
      <c r="HR360" s="57"/>
      <c r="HS360" s="57"/>
      <c r="HT360" s="57"/>
      <c r="HU360" s="57"/>
      <c r="HV360" s="57"/>
      <c r="HW360" s="57" t="s">
        <v>360</v>
      </c>
      <c r="HX360" s="57" t="s">
        <v>360</v>
      </c>
      <c r="HY360" s="57"/>
      <c r="HZ360" s="57"/>
      <c r="IA360" s="57"/>
      <c r="IB360" s="57"/>
      <c r="IC360" s="57"/>
      <c r="ID360" s="57"/>
      <c r="IE360" s="57"/>
      <c r="IF360" s="57"/>
      <c r="IG360" s="57"/>
      <c r="IH360" s="57"/>
      <c r="II360" s="57" t="s">
        <v>360</v>
      </c>
      <c r="IJ360" s="57" t="s">
        <v>360</v>
      </c>
      <c r="IK360" s="57"/>
      <c r="IL360" s="57" t="s">
        <v>360</v>
      </c>
      <c r="IM360" s="57" t="s">
        <v>360</v>
      </c>
      <c r="IN360" s="57"/>
      <c r="IO360" s="57"/>
      <c r="IP360" s="57"/>
      <c r="IQ360" s="57" t="s">
        <v>360</v>
      </c>
      <c r="IR360" s="57"/>
      <c r="IS360" s="57"/>
      <c r="IT360" s="57"/>
      <c r="IU360" s="57"/>
      <c r="IV360" s="57"/>
      <c r="IW360" s="57"/>
      <c r="IX360" s="57"/>
      <c r="IY360" s="57"/>
      <c r="IZ360" s="38"/>
      <c r="JA360" s="38"/>
      <c r="JB360" s="38"/>
      <c r="JC360" s="57" t="s">
        <v>360</v>
      </c>
      <c r="JD360" s="57" t="s">
        <v>360</v>
      </c>
      <c r="JE360" s="57"/>
      <c r="JF360" s="57" t="s">
        <v>360</v>
      </c>
      <c r="JG360" s="57" t="s">
        <v>360</v>
      </c>
      <c r="JH360" s="57"/>
      <c r="JI360" s="57"/>
      <c r="JJ360" s="57" t="s">
        <v>360</v>
      </c>
      <c r="JK360" s="57" t="s">
        <v>360</v>
      </c>
      <c r="JL360" s="57"/>
      <c r="JM360" s="57"/>
      <c r="JN360" s="57"/>
      <c r="JO360" s="57" t="s">
        <v>360</v>
      </c>
      <c r="JP360" s="57" t="s">
        <v>360</v>
      </c>
      <c r="JQ360" s="57"/>
      <c r="JR360" s="57"/>
      <c r="JS360" s="57"/>
      <c r="JT360" s="38"/>
      <c r="JU360" s="38"/>
      <c r="JV360" s="38"/>
      <c r="JW360" s="61"/>
      <c r="JX360" s="57"/>
      <c r="JY360" s="57"/>
      <c r="JZ360" s="57"/>
      <c r="KA360" s="57"/>
      <c r="KB360" s="57"/>
      <c r="KC360" s="57"/>
      <c r="KD360" s="57"/>
      <c r="KE360" s="57"/>
      <c r="KF360" s="57"/>
      <c r="KG360" s="57"/>
      <c r="KH360" s="57"/>
      <c r="KI360" s="57"/>
      <c r="KJ360" s="57"/>
      <c r="KK360" s="57" t="s">
        <v>360</v>
      </c>
      <c r="KL360" s="57"/>
      <c r="KM360" s="57"/>
      <c r="KN360" s="57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 t="s">
        <v>265</v>
      </c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57"/>
      <c r="NT360" s="57"/>
      <c r="NU360" s="57"/>
      <c r="NV360" s="57"/>
      <c r="NW360" s="57"/>
      <c r="NX360" s="57"/>
      <c r="NY360" s="57"/>
      <c r="NZ360" s="57"/>
      <c r="OA360" s="57"/>
      <c r="OB360" s="57"/>
      <c r="OC360" s="57"/>
      <c r="OD360" s="57"/>
      <c r="OE360" s="57"/>
      <c r="OF360" s="57"/>
      <c r="OG360" s="57"/>
      <c r="OH360" s="57" t="s">
        <v>360</v>
      </c>
      <c r="OI360" s="38"/>
      <c r="OJ360" s="38"/>
      <c r="OK360" s="38"/>
      <c r="OL360" s="38"/>
      <c r="OM360" s="57"/>
      <c r="ON360" s="57"/>
      <c r="OO360" s="57"/>
      <c r="OP360" s="57"/>
      <c r="OQ360" s="57"/>
      <c r="OR360" s="57"/>
      <c r="OS360" s="57"/>
      <c r="OT360" s="57"/>
      <c r="OU360" s="57"/>
      <c r="OV360" s="57"/>
      <c r="OW360" s="57" t="s">
        <v>360</v>
      </c>
      <c r="OX360" s="57"/>
      <c r="OY360" s="57"/>
      <c r="OZ360" s="57"/>
      <c r="PA360" s="57"/>
      <c r="PB360" s="57"/>
      <c r="PC360" s="38"/>
      <c r="PD360" s="38"/>
      <c r="PE360" s="38"/>
      <c r="PF360" s="38"/>
      <c r="PG360" s="61"/>
      <c r="PH360" s="57"/>
      <c r="PI360" s="57"/>
      <c r="PJ360" s="57"/>
      <c r="PK360" s="57"/>
      <c r="PL360" s="57"/>
      <c r="PM360" s="57"/>
      <c r="PN360" s="57"/>
      <c r="PO360" s="57" t="s">
        <v>360</v>
      </c>
      <c r="PP360" s="57" t="s">
        <v>360</v>
      </c>
      <c r="PQ360" s="57"/>
      <c r="PR360" s="57"/>
      <c r="PS360" s="57" t="s">
        <v>360</v>
      </c>
      <c r="PT360" s="57" t="s">
        <v>360</v>
      </c>
      <c r="PU360" s="57"/>
      <c r="PV360" s="57"/>
      <c r="PW360" s="57"/>
      <c r="PX360" s="57"/>
      <c r="PY360" s="38"/>
      <c r="PZ360" s="38"/>
      <c r="QA360" s="61"/>
      <c r="QB360" s="57"/>
      <c r="QC360" s="57"/>
      <c r="QD360" s="57"/>
      <c r="QE360" s="57"/>
      <c r="QF360" s="57"/>
      <c r="QG360" s="57"/>
      <c r="QH360" s="57"/>
      <c r="QI360" s="57"/>
      <c r="QJ360" s="57" t="s">
        <v>360</v>
      </c>
      <c r="QK360" s="57"/>
      <c r="QL360" s="57"/>
      <c r="QM360" s="57" t="s">
        <v>360</v>
      </c>
      <c r="QN360" s="57" t="s">
        <v>360</v>
      </c>
      <c r="QO360" s="57"/>
      <c r="QP360" s="57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7"/>
      <c r="SJ360" s="38"/>
      <c r="SK360" s="38"/>
      <c r="SL360" s="38"/>
      <c r="SM360" s="38"/>
      <c r="SN360" s="38"/>
      <c r="SO360" s="38"/>
      <c r="SP360" s="38"/>
      <c r="SQ360" s="38"/>
      <c r="SR360" s="38"/>
      <c r="SS360" s="38"/>
      <c r="ST360" s="38"/>
      <c r="SU360" s="38"/>
      <c r="SV360" s="38"/>
      <c r="SW360" s="38"/>
      <c r="SX360" s="38"/>
      <c r="SY360" s="38"/>
      <c r="SZ360" s="38"/>
      <c r="TA360" s="38"/>
      <c r="TB360" s="38"/>
      <c r="TC360" s="37"/>
      <c r="TD360" s="38"/>
      <c r="TE360" s="38"/>
      <c r="TF360" s="38"/>
      <c r="TG360" s="38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7"/>
      <c r="TX360" s="38"/>
      <c r="TY360" s="38"/>
      <c r="TZ360" s="38"/>
      <c r="UA360" s="38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7"/>
      <c r="UR360" s="38"/>
      <c r="US360" s="38"/>
      <c r="UT360" s="38"/>
      <c r="UU360" s="38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7"/>
      <c r="VL360" s="38"/>
      <c r="VM360" s="38"/>
      <c r="VN360" s="38"/>
      <c r="VO360" s="38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7"/>
      <c r="WF360" s="38"/>
      <c r="WG360" s="38"/>
      <c r="WH360" s="38"/>
      <c r="WI360" s="38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7"/>
      <c r="WZ360" s="38"/>
      <c r="XA360" s="38"/>
      <c r="XB360" s="38"/>
      <c r="XC360" s="38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7"/>
      <c r="XT360" s="38"/>
      <c r="XU360" s="38"/>
      <c r="XV360" s="38"/>
      <c r="XW360" s="38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7"/>
      <c r="YN360" s="38"/>
      <c r="YO360" s="38"/>
      <c r="YP360" s="38"/>
      <c r="YQ360" s="38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7"/>
      <c r="ZH360" s="38"/>
      <c r="ZI360" s="38"/>
      <c r="ZJ360" s="38"/>
      <c r="ZK360" s="38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7"/>
      <c r="AAB360" s="38"/>
      <c r="AAC360" s="38"/>
      <c r="AAD360" s="38"/>
      <c r="AAE360" s="38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7"/>
      <c r="AAV360" s="38"/>
      <c r="AAW360" s="38"/>
      <c r="AAX360" s="38"/>
      <c r="AAY360" s="38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7"/>
      <c r="ABP360" s="38"/>
      <c r="ABQ360" s="38"/>
      <c r="ABR360" s="38"/>
      <c r="ABS360" s="38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7"/>
      <c r="ACJ360" s="38"/>
      <c r="ACK360" s="38"/>
      <c r="ACL360" s="38"/>
      <c r="ACM360" s="38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7"/>
      <c r="ADD360" s="38"/>
      <c r="ADE360" s="38"/>
      <c r="ADF360" s="38"/>
      <c r="ADG360" s="38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7"/>
      <c r="ADX360" s="38"/>
      <c r="ADY360" s="38"/>
      <c r="ADZ360" s="38"/>
      <c r="AEA360" s="38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7"/>
      <c r="AER360" s="38"/>
      <c r="AES360" s="38"/>
      <c r="AET360" s="38"/>
      <c r="AEU360" s="38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7"/>
      <c r="AFL360" s="38"/>
      <c r="AFM360" s="38"/>
      <c r="AFN360" s="38"/>
      <c r="AFO360" s="38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F360" s="85" t="str">
        <f t="shared" si="1144"/>
        <v/>
      </c>
      <c r="AGG360" s="85" t="str">
        <f t="shared" si="1145"/>
        <v/>
      </c>
      <c r="AGH360" s="85" t="str">
        <f t="shared" si="1146"/>
        <v/>
      </c>
      <c r="AGL360" s="36" t="str">
        <f t="shared" si="1157"/>
        <v/>
      </c>
      <c r="AGM360" s="36" t="str">
        <f t="shared" si="1147"/>
        <v/>
      </c>
      <c r="AGN360" s="39" t="str">
        <f t="shared" si="1158"/>
        <v/>
      </c>
      <c r="AGO360" s="36" t="str">
        <f t="shared" si="1159"/>
        <v/>
      </c>
      <c r="AGP360" s="36" t="str">
        <f t="shared" si="1148"/>
        <v/>
      </c>
      <c r="AGQ360" s="39">
        <f t="shared" si="1160"/>
        <v>5</v>
      </c>
      <c r="AGR360" s="36" t="str">
        <f t="shared" si="1161"/>
        <v/>
      </c>
      <c r="AGS360" s="36" t="str">
        <f t="shared" si="1149"/>
        <v/>
      </c>
      <c r="AGT360" s="39">
        <f t="shared" si="1162"/>
        <v>13</v>
      </c>
      <c r="AGU360" s="36" t="str">
        <f t="shared" si="1163"/>
        <v/>
      </c>
      <c r="AGV360" s="36" t="str">
        <f t="shared" si="1150"/>
        <v/>
      </c>
      <c r="AGW360" s="39">
        <f t="shared" si="1164"/>
        <v>6</v>
      </c>
      <c r="AGX360" s="36" t="str">
        <f t="shared" si="1165"/>
        <v/>
      </c>
      <c r="AGY360" s="36" t="str">
        <f t="shared" si="1151"/>
        <v/>
      </c>
      <c r="AGZ360" s="39">
        <f t="shared" si="1166"/>
        <v>6</v>
      </c>
      <c r="AHA360" s="36" t="str">
        <f t="shared" si="1167"/>
        <v/>
      </c>
      <c r="AHB360" s="36" t="str">
        <f t="shared" si="1152"/>
        <v/>
      </c>
      <c r="AHC360" s="39">
        <f t="shared" si="1168"/>
        <v>3</v>
      </c>
      <c r="AHD360" s="36" t="str">
        <f t="shared" si="1169"/>
        <v/>
      </c>
      <c r="AHE360" s="36" t="str">
        <f t="shared" si="1153"/>
        <v/>
      </c>
      <c r="AHF360" s="39" t="str">
        <f t="shared" si="1170"/>
        <v/>
      </c>
      <c r="AHG360" s="36" t="str">
        <f t="shared" si="1171"/>
        <v/>
      </c>
      <c r="AHH360" s="36" t="str">
        <f t="shared" si="1154"/>
        <v/>
      </c>
      <c r="AHI360" s="39" t="str">
        <f t="shared" si="1172"/>
        <v/>
      </c>
      <c r="AHJ360" s="36" t="str">
        <f t="shared" si="1173"/>
        <v/>
      </c>
      <c r="AHK360" s="36" t="str">
        <f t="shared" si="1155"/>
        <v/>
      </c>
      <c r="AHL360" s="39" t="str">
        <f t="shared" si="1174"/>
        <v/>
      </c>
      <c r="AHM360" s="36" t="str">
        <f t="shared" si="1175"/>
        <v/>
      </c>
      <c r="AHN360" s="36" t="str">
        <f t="shared" si="1156"/>
        <v/>
      </c>
      <c r="AHO360" s="39" t="str">
        <f t="shared" si="1176"/>
        <v/>
      </c>
    </row>
    <row r="361" spans="1:899" s="5" customFormat="1" outlineLevel="1" x14ac:dyDescent="0.25">
      <c r="A361" s="84">
        <v>11</v>
      </c>
      <c r="B361" s="48" t="s">
        <v>214</v>
      </c>
      <c r="C361" s="37"/>
      <c r="D361" s="35"/>
      <c r="E361" s="35"/>
      <c r="F361" s="35"/>
      <c r="G361" s="57" t="s">
        <v>360</v>
      </c>
      <c r="H361" s="57" t="s">
        <v>360</v>
      </c>
      <c r="I361" s="57" t="s">
        <v>360</v>
      </c>
      <c r="J361" s="57" t="s">
        <v>360</v>
      </c>
      <c r="K361" s="57" t="s">
        <v>360</v>
      </c>
      <c r="L361" s="57" t="s">
        <v>360</v>
      </c>
      <c r="M361" s="57" t="s">
        <v>360</v>
      </c>
      <c r="N361" s="57" t="s">
        <v>360</v>
      </c>
      <c r="O361" s="57" t="s">
        <v>360</v>
      </c>
      <c r="P361" s="57" t="s">
        <v>360</v>
      </c>
      <c r="Q361" s="57" t="s">
        <v>360</v>
      </c>
      <c r="R361" s="57"/>
      <c r="S361" s="57"/>
      <c r="T361" s="57" t="s">
        <v>360</v>
      </c>
      <c r="U361" s="57" t="s">
        <v>360</v>
      </c>
      <c r="V361" s="38"/>
      <c r="W361" s="57" t="s">
        <v>360</v>
      </c>
      <c r="X361" s="57" t="s">
        <v>360</v>
      </c>
      <c r="Y361" s="57" t="s">
        <v>360</v>
      </c>
      <c r="Z361" s="57" t="s">
        <v>360</v>
      </c>
      <c r="AA361" s="57" t="s">
        <v>360</v>
      </c>
      <c r="AB361" s="57" t="s">
        <v>360</v>
      </c>
      <c r="AC361" s="57" t="s">
        <v>360</v>
      </c>
      <c r="AD361" s="57" t="s">
        <v>360</v>
      </c>
      <c r="AE361" s="57" t="s">
        <v>360</v>
      </c>
      <c r="AF361" s="57" t="s">
        <v>360</v>
      </c>
      <c r="AG361" s="57"/>
      <c r="AH361" s="57" t="s">
        <v>360</v>
      </c>
      <c r="AI361" s="57" t="s">
        <v>360</v>
      </c>
      <c r="AJ361" s="57"/>
      <c r="AK361" s="57"/>
      <c r="AL361" s="57" t="s">
        <v>360</v>
      </c>
      <c r="AM361" s="57" t="s">
        <v>360</v>
      </c>
      <c r="AN361" s="38"/>
      <c r="AO361" s="38"/>
      <c r="AP361" s="38"/>
      <c r="AQ361" s="57" t="s">
        <v>360</v>
      </c>
      <c r="AR361" s="57" t="s">
        <v>360</v>
      </c>
      <c r="AS361" s="57"/>
      <c r="AT361" s="57" t="s">
        <v>360</v>
      </c>
      <c r="AU361" s="57" t="s">
        <v>360</v>
      </c>
      <c r="AV361" s="57" t="s">
        <v>360</v>
      </c>
      <c r="AW361" s="57"/>
      <c r="AX361" s="57" t="s">
        <v>360</v>
      </c>
      <c r="AY361" s="57" t="s">
        <v>360</v>
      </c>
      <c r="AZ361" s="57"/>
      <c r="BA361" s="57"/>
      <c r="BB361" s="57" t="s">
        <v>360</v>
      </c>
      <c r="BC361" s="57" t="s">
        <v>360</v>
      </c>
      <c r="BD361" s="57" t="s">
        <v>360</v>
      </c>
      <c r="BE361" s="57"/>
      <c r="BF361" s="57" t="s">
        <v>360</v>
      </c>
      <c r="BG361" s="57" t="s">
        <v>360</v>
      </c>
      <c r="BH361" s="57"/>
      <c r="BI361" s="38"/>
      <c r="BJ361" s="38"/>
      <c r="BK361" s="61"/>
      <c r="BL361" s="57" t="s">
        <v>360</v>
      </c>
      <c r="BM361" s="57" t="s">
        <v>360</v>
      </c>
      <c r="BN361" s="57" t="s">
        <v>360</v>
      </c>
      <c r="BO361" s="57" t="s">
        <v>360</v>
      </c>
      <c r="BP361" s="57" t="s">
        <v>360</v>
      </c>
      <c r="BQ361" s="57" t="s">
        <v>360</v>
      </c>
      <c r="BR361" s="57" t="s">
        <v>360</v>
      </c>
      <c r="BS361" s="57" t="s">
        <v>360</v>
      </c>
      <c r="BT361" s="57" t="s">
        <v>360</v>
      </c>
      <c r="BU361" s="57" t="s">
        <v>360</v>
      </c>
      <c r="BV361" s="57"/>
      <c r="BW361" s="57"/>
      <c r="BX361" s="57" t="s">
        <v>360</v>
      </c>
      <c r="BY361" s="57" t="s">
        <v>360</v>
      </c>
      <c r="BZ361" s="57"/>
      <c r="CA361" s="57" t="s">
        <v>360</v>
      </c>
      <c r="CB361" s="57" t="s">
        <v>360</v>
      </c>
      <c r="CC361" s="57"/>
      <c r="CD361" s="57"/>
      <c r="CE361" s="61"/>
      <c r="CF361" s="57" t="s">
        <v>360</v>
      </c>
      <c r="CG361" s="57" t="s">
        <v>360</v>
      </c>
      <c r="CH361" s="57" t="s">
        <v>360</v>
      </c>
      <c r="CI361" s="57" t="s">
        <v>360</v>
      </c>
      <c r="CJ361" s="57" t="s">
        <v>360</v>
      </c>
      <c r="CK361" s="57" t="s">
        <v>360</v>
      </c>
      <c r="CL361" s="57" t="s">
        <v>360</v>
      </c>
      <c r="CM361" s="57" t="s">
        <v>360</v>
      </c>
      <c r="CN361" s="57" t="s">
        <v>360</v>
      </c>
      <c r="CO361" s="57" t="s">
        <v>360</v>
      </c>
      <c r="CP361" s="57" t="s">
        <v>360</v>
      </c>
      <c r="CQ361" s="57" t="s">
        <v>360</v>
      </c>
      <c r="CR361" s="57" t="s">
        <v>360</v>
      </c>
      <c r="CS361" s="57" t="s">
        <v>360</v>
      </c>
      <c r="CT361" s="57"/>
      <c r="CU361" s="57"/>
      <c r="CV361" s="57" t="s">
        <v>360</v>
      </c>
      <c r="CW361" s="57" t="s">
        <v>360</v>
      </c>
      <c r="CX361" s="38"/>
      <c r="CY361" s="61"/>
      <c r="CZ361" s="57"/>
      <c r="DA361" s="57"/>
      <c r="DB361" s="57"/>
      <c r="DC361" s="57"/>
      <c r="DD361" s="57"/>
      <c r="DE361" s="57"/>
      <c r="DF361" s="57"/>
      <c r="DG361" s="57"/>
      <c r="DH361" s="57"/>
      <c r="DI361" s="57"/>
      <c r="DJ361" s="57"/>
      <c r="DK361" s="57"/>
      <c r="DL361" s="57"/>
      <c r="DM361" s="57"/>
      <c r="DN361" s="57"/>
      <c r="DO361" s="57"/>
      <c r="DP361" s="57"/>
      <c r="DQ361" s="57"/>
      <c r="DR361" s="38"/>
      <c r="DS361" s="57" t="s">
        <v>360</v>
      </c>
      <c r="DT361" s="57" t="s">
        <v>360</v>
      </c>
      <c r="DU361" s="57" t="s">
        <v>360</v>
      </c>
      <c r="DV361" s="57" t="s">
        <v>360</v>
      </c>
      <c r="DW361" s="57" t="s">
        <v>360</v>
      </c>
      <c r="DX361" s="57" t="s">
        <v>360</v>
      </c>
      <c r="DY361" s="57" t="s">
        <v>360</v>
      </c>
      <c r="DZ361" s="57" t="s">
        <v>360</v>
      </c>
      <c r="EA361" s="57" t="s">
        <v>360</v>
      </c>
      <c r="EB361" s="57" t="s">
        <v>360</v>
      </c>
      <c r="EC361" s="57" t="s">
        <v>360</v>
      </c>
      <c r="ED361" s="57" t="s">
        <v>360</v>
      </c>
      <c r="EE361" s="57" t="s">
        <v>360</v>
      </c>
      <c r="EF361" s="57" t="s">
        <v>360</v>
      </c>
      <c r="EG361" s="57"/>
      <c r="EH361" s="57"/>
      <c r="EI361" s="57" t="s">
        <v>360</v>
      </c>
      <c r="EJ361" s="57" t="s">
        <v>360</v>
      </c>
      <c r="EK361" s="38"/>
      <c r="EL361" s="38"/>
      <c r="EM361" s="61"/>
      <c r="EN361" s="57"/>
      <c r="EO361" s="57"/>
      <c r="EP361" s="57"/>
      <c r="EQ361" s="57"/>
      <c r="ER361" s="57"/>
      <c r="ES361" s="57"/>
      <c r="ET361" s="57"/>
      <c r="EU361" s="57"/>
      <c r="EV361" s="57"/>
      <c r="EW361" s="57"/>
      <c r="EX361" s="57"/>
      <c r="EY361" s="57"/>
      <c r="EZ361" s="57"/>
      <c r="FA361" s="57"/>
      <c r="FB361" s="57"/>
      <c r="FC361" s="38"/>
      <c r="FD361" s="38"/>
      <c r="FE361" s="38"/>
      <c r="FF361" s="38"/>
      <c r="FG361" s="61"/>
      <c r="FH361" s="57" t="s">
        <v>360</v>
      </c>
      <c r="FI361" s="57" t="s">
        <v>360</v>
      </c>
      <c r="FJ361" s="57" t="s">
        <v>360</v>
      </c>
      <c r="FK361" s="57" t="s">
        <v>360</v>
      </c>
      <c r="FL361" s="57" t="s">
        <v>360</v>
      </c>
      <c r="FM361" s="57" t="s">
        <v>360</v>
      </c>
      <c r="FN361" s="57" t="s">
        <v>360</v>
      </c>
      <c r="FO361" s="57" t="s">
        <v>360</v>
      </c>
      <c r="FP361" s="57" t="s">
        <v>360</v>
      </c>
      <c r="FQ361" s="57" t="s">
        <v>360</v>
      </c>
      <c r="FR361" s="57" t="s">
        <v>360</v>
      </c>
      <c r="FS361" s="57" t="s">
        <v>360</v>
      </c>
      <c r="FT361" s="57" t="s">
        <v>360</v>
      </c>
      <c r="FU361" s="57" t="s">
        <v>360</v>
      </c>
      <c r="FV361" s="57"/>
      <c r="FW361" s="57"/>
      <c r="FX361" s="57" t="s">
        <v>360</v>
      </c>
      <c r="FY361" s="57" t="s">
        <v>360</v>
      </c>
      <c r="FZ361" s="57"/>
      <c r="GA361" s="57" t="s">
        <v>360</v>
      </c>
      <c r="GB361" s="57" t="s">
        <v>360</v>
      </c>
      <c r="GC361" s="57" t="s">
        <v>360</v>
      </c>
      <c r="GD361" s="57" t="s">
        <v>360</v>
      </c>
      <c r="GE361" s="57" t="s">
        <v>360</v>
      </c>
      <c r="GF361" s="57" t="s">
        <v>360</v>
      </c>
      <c r="GG361" s="57" t="s">
        <v>360</v>
      </c>
      <c r="GH361" s="57"/>
      <c r="GI361" s="57"/>
      <c r="GJ361" s="57"/>
      <c r="GK361" s="57"/>
      <c r="GL361" s="57"/>
      <c r="GM361" s="57" t="s">
        <v>360</v>
      </c>
      <c r="GN361" s="57" t="s">
        <v>360</v>
      </c>
      <c r="GO361" s="57"/>
      <c r="GP361" s="57" t="s">
        <v>360</v>
      </c>
      <c r="GQ361" s="57" t="s">
        <v>360</v>
      </c>
      <c r="GR361" s="57"/>
      <c r="GS361" s="38"/>
      <c r="GT361" s="38"/>
      <c r="GU361" s="57" t="s">
        <v>360</v>
      </c>
      <c r="GV361" s="57" t="s">
        <v>360</v>
      </c>
      <c r="GW361" s="57" t="s">
        <v>360</v>
      </c>
      <c r="GX361" s="57" t="s">
        <v>360</v>
      </c>
      <c r="GY361" s="57" t="s">
        <v>360</v>
      </c>
      <c r="GZ361" s="57" t="s">
        <v>360</v>
      </c>
      <c r="HA361" s="57" t="s">
        <v>360</v>
      </c>
      <c r="HB361" s="57" t="s">
        <v>360</v>
      </c>
      <c r="HC361" s="57" t="s">
        <v>360</v>
      </c>
      <c r="HD361" s="57" t="s">
        <v>360</v>
      </c>
      <c r="HE361" s="57" t="s">
        <v>360</v>
      </c>
      <c r="HF361" s="57" t="s">
        <v>360</v>
      </c>
      <c r="HG361" s="57" t="s">
        <v>360</v>
      </c>
      <c r="HH361" s="57" t="s">
        <v>360</v>
      </c>
      <c r="HI361" s="57"/>
      <c r="HJ361" s="57"/>
      <c r="HK361" s="57" t="s">
        <v>360</v>
      </c>
      <c r="HL361" s="57" t="s">
        <v>360</v>
      </c>
      <c r="HM361" s="38"/>
      <c r="HN361" s="38"/>
      <c r="HO361" s="61"/>
      <c r="HP361" s="57" t="s">
        <v>360</v>
      </c>
      <c r="HQ361" s="57" t="s">
        <v>360</v>
      </c>
      <c r="HR361" s="57" t="s">
        <v>360</v>
      </c>
      <c r="HS361" s="57" t="s">
        <v>360</v>
      </c>
      <c r="HT361" s="57" t="s">
        <v>360</v>
      </c>
      <c r="HU361" s="57" t="s">
        <v>360</v>
      </c>
      <c r="HV361" s="57" t="s">
        <v>360</v>
      </c>
      <c r="HW361" s="57" t="s">
        <v>360</v>
      </c>
      <c r="HX361" s="57" t="s">
        <v>360</v>
      </c>
      <c r="HY361" s="57" t="s">
        <v>360</v>
      </c>
      <c r="HZ361" s="57"/>
      <c r="IA361" s="57"/>
      <c r="IB361" s="57" t="s">
        <v>360</v>
      </c>
      <c r="IC361" s="57" t="s">
        <v>360</v>
      </c>
      <c r="ID361" s="57"/>
      <c r="IE361" s="57" t="s">
        <v>360</v>
      </c>
      <c r="IF361" s="57" t="s">
        <v>360</v>
      </c>
      <c r="IG361" s="57"/>
      <c r="IH361" s="57"/>
      <c r="II361" s="57" t="s">
        <v>360</v>
      </c>
      <c r="IJ361" s="57" t="s">
        <v>360</v>
      </c>
      <c r="IK361" s="57"/>
      <c r="IL361" s="57" t="s">
        <v>360</v>
      </c>
      <c r="IM361" s="57" t="s">
        <v>360</v>
      </c>
      <c r="IN361" s="57" t="s">
        <v>360</v>
      </c>
      <c r="IO361" s="57" t="s">
        <v>360</v>
      </c>
      <c r="IP361" s="57" t="s">
        <v>360</v>
      </c>
      <c r="IQ361" s="57" t="s">
        <v>360</v>
      </c>
      <c r="IR361" s="57" t="s">
        <v>360</v>
      </c>
      <c r="IS361" s="57" t="s">
        <v>360</v>
      </c>
      <c r="IT361" s="57" t="s">
        <v>360</v>
      </c>
      <c r="IU361" s="57" t="s">
        <v>360</v>
      </c>
      <c r="IV361" s="57" t="s">
        <v>360</v>
      </c>
      <c r="IW361" s="57"/>
      <c r="IX361" s="57"/>
      <c r="IY361" s="57" t="s">
        <v>360</v>
      </c>
      <c r="IZ361" s="38"/>
      <c r="JA361" s="38"/>
      <c r="JB361" s="38"/>
      <c r="JC361" s="57" t="s">
        <v>360</v>
      </c>
      <c r="JD361" s="57" t="s">
        <v>360</v>
      </c>
      <c r="JE361" s="57"/>
      <c r="JF361" s="57" t="s">
        <v>360</v>
      </c>
      <c r="JG361" s="57" t="s">
        <v>360</v>
      </c>
      <c r="JH361" s="57" t="s">
        <v>360</v>
      </c>
      <c r="JI361" s="57" t="s">
        <v>360</v>
      </c>
      <c r="JJ361" s="57" t="s">
        <v>360</v>
      </c>
      <c r="JK361" s="57" t="s">
        <v>360</v>
      </c>
      <c r="JL361" s="57" t="s">
        <v>360</v>
      </c>
      <c r="JM361" s="57"/>
      <c r="JN361" s="57"/>
      <c r="JO361" s="57" t="s">
        <v>360</v>
      </c>
      <c r="JP361" s="57" t="s">
        <v>360</v>
      </c>
      <c r="JQ361" s="57"/>
      <c r="JR361" s="57" t="s">
        <v>360</v>
      </c>
      <c r="JS361" s="57" t="s">
        <v>360</v>
      </c>
      <c r="JT361" s="38"/>
      <c r="JU361" s="38"/>
      <c r="JV361" s="38"/>
      <c r="JW361" s="61"/>
      <c r="JX361" s="57" t="s">
        <v>360</v>
      </c>
      <c r="JY361" s="57" t="s">
        <v>360</v>
      </c>
      <c r="JZ361" s="57"/>
      <c r="KA361" s="57"/>
      <c r="KB361" s="57"/>
      <c r="KC361" s="57" t="s">
        <v>360</v>
      </c>
      <c r="KD361" s="57" t="s">
        <v>360</v>
      </c>
      <c r="KE361" s="57" t="s">
        <v>360</v>
      </c>
      <c r="KF361" s="57"/>
      <c r="KG361" s="57" t="s">
        <v>360</v>
      </c>
      <c r="KH361" s="57" t="s">
        <v>360</v>
      </c>
      <c r="KI361" s="57" t="s">
        <v>360</v>
      </c>
      <c r="KJ361" s="57"/>
      <c r="KK361" s="57" t="s">
        <v>360</v>
      </c>
      <c r="KL361" s="57"/>
      <c r="KM361" s="57" t="s">
        <v>360</v>
      </c>
      <c r="KN361" s="57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57" t="s">
        <v>360</v>
      </c>
      <c r="NT361" s="57" t="s">
        <v>360</v>
      </c>
      <c r="NU361" s="57"/>
      <c r="NV361" s="57"/>
      <c r="NW361" s="57" t="s">
        <v>360</v>
      </c>
      <c r="NX361" s="57" t="s">
        <v>360</v>
      </c>
      <c r="NY361" s="57" t="s">
        <v>360</v>
      </c>
      <c r="NZ361" s="57"/>
      <c r="OA361" s="57"/>
      <c r="OB361" s="57"/>
      <c r="OC361" s="57" t="s">
        <v>360</v>
      </c>
      <c r="OD361" s="57"/>
      <c r="OE361" s="57"/>
      <c r="OF361" s="57"/>
      <c r="OG361" s="57"/>
      <c r="OH361" s="57" t="s">
        <v>360</v>
      </c>
      <c r="OI361" s="38"/>
      <c r="OJ361" s="38"/>
      <c r="OK361" s="38"/>
      <c r="OL361" s="38"/>
      <c r="OM361" s="57" t="s">
        <v>360</v>
      </c>
      <c r="ON361" s="57" t="s">
        <v>360</v>
      </c>
      <c r="OO361" s="57"/>
      <c r="OP361" s="57"/>
      <c r="OQ361" s="57" t="s">
        <v>360</v>
      </c>
      <c r="OR361" s="57"/>
      <c r="OS361" s="57" t="s">
        <v>360</v>
      </c>
      <c r="OT361" s="57" t="s">
        <v>360</v>
      </c>
      <c r="OU361" s="57"/>
      <c r="OV361" s="57"/>
      <c r="OW361" s="57" t="s">
        <v>360</v>
      </c>
      <c r="OX361" s="57" t="s">
        <v>360</v>
      </c>
      <c r="OY361" s="57"/>
      <c r="OZ361" s="57"/>
      <c r="PA361" s="57" t="s">
        <v>360</v>
      </c>
      <c r="PB361" s="57" t="s">
        <v>360</v>
      </c>
      <c r="PC361" s="38"/>
      <c r="PD361" s="38"/>
      <c r="PE361" s="38"/>
      <c r="PF361" s="38"/>
      <c r="PG361" s="61"/>
      <c r="PH361" s="57"/>
      <c r="PI361" s="57" t="s">
        <v>360</v>
      </c>
      <c r="PJ361" s="57"/>
      <c r="PK361" s="57"/>
      <c r="PL361" s="57"/>
      <c r="PM361" s="57"/>
      <c r="PN361" s="57"/>
      <c r="PO361" s="57" t="s">
        <v>360</v>
      </c>
      <c r="PP361" s="57" t="s">
        <v>360</v>
      </c>
      <c r="PQ361" s="57"/>
      <c r="PR361" s="57"/>
      <c r="PS361" s="57" t="s">
        <v>360</v>
      </c>
      <c r="PT361" s="57" t="s">
        <v>360</v>
      </c>
      <c r="PU361" s="57"/>
      <c r="PV361" s="57"/>
      <c r="PW361" s="57"/>
      <c r="PX361" s="57" t="s">
        <v>360</v>
      </c>
      <c r="PY361" s="38"/>
      <c r="PZ361" s="38"/>
      <c r="QA361" s="61"/>
      <c r="QB361" s="57"/>
      <c r="QC361" s="57" t="s">
        <v>360</v>
      </c>
      <c r="QD361" s="57" t="s">
        <v>360</v>
      </c>
      <c r="QE361" s="57"/>
      <c r="QF361" s="57"/>
      <c r="QG361" s="57" t="s">
        <v>360</v>
      </c>
      <c r="QH361" s="57"/>
      <c r="QI361" s="57"/>
      <c r="QJ361" s="57" t="s">
        <v>360</v>
      </c>
      <c r="QK361" s="57"/>
      <c r="QL361" s="57"/>
      <c r="QM361" s="57" t="s">
        <v>360</v>
      </c>
      <c r="QN361" s="57" t="s">
        <v>360</v>
      </c>
      <c r="QO361" s="57"/>
      <c r="QP361" s="57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7"/>
      <c r="SJ361" s="38"/>
      <c r="SK361" s="38"/>
      <c r="SL361" s="38"/>
      <c r="SM361" s="38"/>
      <c r="SN361" s="38"/>
      <c r="SO361" s="38"/>
      <c r="SP361" s="38"/>
      <c r="SQ361" s="38"/>
      <c r="SR361" s="38"/>
      <c r="SS361" s="38"/>
      <c r="ST361" s="38"/>
      <c r="SU361" s="38"/>
      <c r="SV361" s="38"/>
      <c r="SW361" s="38"/>
      <c r="SX361" s="38"/>
      <c r="SY361" s="38"/>
      <c r="SZ361" s="38"/>
      <c r="TA361" s="38"/>
      <c r="TB361" s="38"/>
      <c r="TC361" s="37"/>
      <c r="TD361" s="38"/>
      <c r="TE361" s="38"/>
      <c r="TF361" s="38"/>
      <c r="TG361" s="38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7"/>
      <c r="TX361" s="38"/>
      <c r="TY361" s="38"/>
      <c r="TZ361" s="38"/>
      <c r="UA361" s="38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7"/>
      <c r="UR361" s="38"/>
      <c r="US361" s="38"/>
      <c r="UT361" s="38"/>
      <c r="UU361" s="38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7"/>
      <c r="VL361" s="38"/>
      <c r="VM361" s="38"/>
      <c r="VN361" s="38"/>
      <c r="VO361" s="38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7"/>
      <c r="WF361" s="38"/>
      <c r="WG361" s="38"/>
      <c r="WH361" s="38"/>
      <c r="WI361" s="38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7"/>
      <c r="WZ361" s="38"/>
      <c r="XA361" s="38"/>
      <c r="XB361" s="38"/>
      <c r="XC361" s="38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7"/>
      <c r="XT361" s="38"/>
      <c r="XU361" s="38"/>
      <c r="XV361" s="38"/>
      <c r="XW361" s="38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7"/>
      <c r="YN361" s="38"/>
      <c r="YO361" s="38"/>
      <c r="YP361" s="38"/>
      <c r="YQ361" s="38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7"/>
      <c r="ZH361" s="38"/>
      <c r="ZI361" s="38"/>
      <c r="ZJ361" s="38"/>
      <c r="ZK361" s="38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7"/>
      <c r="AAB361" s="38"/>
      <c r="AAC361" s="38"/>
      <c r="AAD361" s="38"/>
      <c r="AAE361" s="38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7"/>
      <c r="AAV361" s="38"/>
      <c r="AAW361" s="38"/>
      <c r="AAX361" s="38"/>
      <c r="AAY361" s="38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7"/>
      <c r="ABP361" s="38"/>
      <c r="ABQ361" s="38"/>
      <c r="ABR361" s="38"/>
      <c r="ABS361" s="38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7"/>
      <c r="ACJ361" s="38"/>
      <c r="ACK361" s="38"/>
      <c r="ACL361" s="38"/>
      <c r="ACM361" s="38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7"/>
      <c r="ADD361" s="38"/>
      <c r="ADE361" s="38"/>
      <c r="ADF361" s="38"/>
      <c r="ADG361" s="38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7"/>
      <c r="ADX361" s="38"/>
      <c r="ADY361" s="38"/>
      <c r="ADZ361" s="38"/>
      <c r="AEA361" s="38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7"/>
      <c r="AER361" s="38"/>
      <c r="AES361" s="38"/>
      <c r="AET361" s="38"/>
      <c r="AEU361" s="38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7"/>
      <c r="AFL361" s="38"/>
      <c r="AFM361" s="38"/>
      <c r="AFN361" s="38"/>
      <c r="AFO361" s="38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F361" s="85" t="str">
        <f t="shared" si="1144"/>
        <v/>
      </c>
      <c r="AGG361" s="85" t="str">
        <f t="shared" si="1145"/>
        <v/>
      </c>
      <c r="AGH361" s="85" t="str">
        <f t="shared" si="1146"/>
        <v/>
      </c>
      <c r="AGL361" s="36" t="str">
        <f t="shared" si="1157"/>
        <v/>
      </c>
      <c r="AGM361" s="36" t="str">
        <f t="shared" si="1147"/>
        <v/>
      </c>
      <c r="AGN361" s="39">
        <f t="shared" si="1158"/>
        <v>64</v>
      </c>
      <c r="AGO361" s="36" t="str">
        <f t="shared" si="1159"/>
        <v/>
      </c>
      <c r="AGP361" s="36" t="str">
        <f t="shared" si="1148"/>
        <v/>
      </c>
      <c r="AGQ361" s="39">
        <f t="shared" si="1160"/>
        <v>37</v>
      </c>
      <c r="AGR361" s="36" t="str">
        <f t="shared" si="1161"/>
        <v/>
      </c>
      <c r="AGS361" s="36" t="str">
        <f t="shared" si="1149"/>
        <v/>
      </c>
      <c r="AGT361" s="39">
        <f t="shared" si="1162"/>
        <v>58</v>
      </c>
      <c r="AGU361" s="36" t="str">
        <f t="shared" si="1163"/>
        <v/>
      </c>
      <c r="AGV361" s="36" t="str">
        <f t="shared" si="1150"/>
        <v/>
      </c>
      <c r="AGW361" s="39">
        <f t="shared" si="1164"/>
        <v>20</v>
      </c>
      <c r="AGX361" s="36" t="str">
        <f t="shared" si="1165"/>
        <v/>
      </c>
      <c r="AGY361" s="36" t="str">
        <f t="shared" si="1151"/>
        <v/>
      </c>
      <c r="AGZ361" s="39">
        <f t="shared" si="1166"/>
        <v>22</v>
      </c>
      <c r="AHA361" s="36" t="str">
        <f t="shared" si="1167"/>
        <v/>
      </c>
      <c r="AHB361" s="36" t="str">
        <f t="shared" si="1152"/>
        <v/>
      </c>
      <c r="AHC361" s="39">
        <f t="shared" si="1168"/>
        <v>6</v>
      </c>
      <c r="AHD361" s="36" t="str">
        <f t="shared" si="1169"/>
        <v/>
      </c>
      <c r="AHE361" s="36" t="str">
        <f t="shared" si="1153"/>
        <v/>
      </c>
      <c r="AHF361" s="39" t="str">
        <f t="shared" si="1170"/>
        <v/>
      </c>
      <c r="AHG361" s="36" t="str">
        <f t="shared" si="1171"/>
        <v/>
      </c>
      <c r="AHH361" s="36" t="str">
        <f t="shared" si="1154"/>
        <v/>
      </c>
      <c r="AHI361" s="39" t="str">
        <f t="shared" si="1172"/>
        <v/>
      </c>
      <c r="AHJ361" s="36" t="str">
        <f t="shared" si="1173"/>
        <v/>
      </c>
      <c r="AHK361" s="36" t="str">
        <f t="shared" si="1155"/>
        <v/>
      </c>
      <c r="AHL361" s="39" t="str">
        <f t="shared" si="1174"/>
        <v/>
      </c>
      <c r="AHM361" s="36" t="str">
        <f t="shared" si="1175"/>
        <v/>
      </c>
      <c r="AHN361" s="36" t="str">
        <f t="shared" si="1156"/>
        <v/>
      </c>
      <c r="AHO361" s="39" t="str">
        <f t="shared" si="1176"/>
        <v/>
      </c>
    </row>
    <row r="362" spans="1:899" s="5" customFormat="1" outlineLevel="1" x14ac:dyDescent="0.25">
      <c r="A362" s="84">
        <v>12</v>
      </c>
      <c r="B362" s="48" t="s">
        <v>215</v>
      </c>
      <c r="C362" s="37"/>
      <c r="D362" s="35"/>
      <c r="E362" s="35"/>
      <c r="F362" s="35"/>
      <c r="G362" s="57"/>
      <c r="H362" s="57"/>
      <c r="I362" s="57"/>
      <c r="J362" s="57"/>
      <c r="K362" s="57" t="s">
        <v>360</v>
      </c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38"/>
      <c r="W362" s="57"/>
      <c r="X362" s="57"/>
      <c r="Y362" s="57"/>
      <c r="Z362" s="57" t="s">
        <v>360</v>
      </c>
      <c r="AA362" s="57" t="s">
        <v>360</v>
      </c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 t="s">
        <v>360</v>
      </c>
      <c r="AM362" s="57" t="s">
        <v>360</v>
      </c>
      <c r="AN362" s="38"/>
      <c r="AO362" s="38"/>
      <c r="AP362" s="38"/>
      <c r="AQ362" s="57"/>
      <c r="AR362" s="57"/>
      <c r="AS362" s="57"/>
      <c r="AT362" s="57" t="s">
        <v>360</v>
      </c>
      <c r="AU362" s="57" t="s">
        <v>360</v>
      </c>
      <c r="AV362" s="57"/>
      <c r="AW362" s="57"/>
      <c r="AX362" s="57"/>
      <c r="AY362" s="57"/>
      <c r="AZ362" s="57"/>
      <c r="BA362" s="57"/>
      <c r="BB362" s="57" t="s">
        <v>360</v>
      </c>
      <c r="BC362" s="57" t="s">
        <v>360</v>
      </c>
      <c r="BD362" s="57" t="s">
        <v>360</v>
      </c>
      <c r="BE362" s="57"/>
      <c r="BF362" s="57"/>
      <c r="BG362" s="57"/>
      <c r="BH362" s="57"/>
      <c r="BI362" s="38"/>
      <c r="BJ362" s="38"/>
      <c r="BK362" s="61"/>
      <c r="BL362" s="57"/>
      <c r="BM362" s="57"/>
      <c r="BN362" s="57"/>
      <c r="BO362" s="57" t="s">
        <v>360</v>
      </c>
      <c r="BP362" s="57" t="s">
        <v>360</v>
      </c>
      <c r="BQ362" s="57" t="s">
        <v>360</v>
      </c>
      <c r="BR362" s="57" t="s">
        <v>360</v>
      </c>
      <c r="BS362" s="57"/>
      <c r="BT362" s="57"/>
      <c r="BU362" s="57" t="s">
        <v>360</v>
      </c>
      <c r="BV362" s="57"/>
      <c r="BW362" s="57"/>
      <c r="BX362" s="57" t="s">
        <v>360</v>
      </c>
      <c r="BY362" s="57" t="s">
        <v>360</v>
      </c>
      <c r="BZ362" s="57"/>
      <c r="CA362" s="57" t="s">
        <v>360</v>
      </c>
      <c r="CB362" s="57" t="s">
        <v>360</v>
      </c>
      <c r="CC362" s="57"/>
      <c r="CD362" s="57"/>
      <c r="CE362" s="61"/>
      <c r="CF362" s="57"/>
      <c r="CG362" s="57"/>
      <c r="CH362" s="57"/>
      <c r="CI362" s="57"/>
      <c r="CJ362" s="57"/>
      <c r="CK362" s="57"/>
      <c r="CL362" s="57"/>
      <c r="CM362" s="57"/>
      <c r="CN362" s="57" t="s">
        <v>360</v>
      </c>
      <c r="CO362" s="57"/>
      <c r="CP362" s="57"/>
      <c r="CQ362" s="57"/>
      <c r="CR362" s="57"/>
      <c r="CS362" s="57"/>
      <c r="CT362" s="57"/>
      <c r="CU362" s="57"/>
      <c r="CV362" s="57"/>
      <c r="CW362" s="57" t="s">
        <v>360</v>
      </c>
      <c r="CX362" s="38"/>
      <c r="CY362" s="61"/>
      <c r="CZ362" s="57" t="s">
        <v>360</v>
      </c>
      <c r="DA362" s="57" t="s">
        <v>360</v>
      </c>
      <c r="DB362" s="57" t="s">
        <v>360</v>
      </c>
      <c r="DC362" s="57" t="s">
        <v>360</v>
      </c>
      <c r="DD362" s="57" t="s">
        <v>360</v>
      </c>
      <c r="DE362" s="57" t="s">
        <v>360</v>
      </c>
      <c r="DF362" s="57" t="s">
        <v>360</v>
      </c>
      <c r="DG362" s="57" t="s">
        <v>360</v>
      </c>
      <c r="DH362" s="57" t="s">
        <v>360</v>
      </c>
      <c r="DI362" s="57" t="s">
        <v>360</v>
      </c>
      <c r="DJ362" s="57"/>
      <c r="DK362" s="57"/>
      <c r="DL362" s="57" t="s">
        <v>360</v>
      </c>
      <c r="DM362" s="57" t="s">
        <v>360</v>
      </c>
      <c r="DN362" s="57"/>
      <c r="DO362" s="57" t="s">
        <v>360</v>
      </c>
      <c r="DP362" s="57" t="s">
        <v>360</v>
      </c>
      <c r="DQ362" s="57"/>
      <c r="DR362" s="38"/>
      <c r="DS362" s="57"/>
      <c r="DT362" s="57"/>
      <c r="DU362" s="57"/>
      <c r="DV362" s="57"/>
      <c r="DW362" s="57" t="s">
        <v>360</v>
      </c>
      <c r="DX362" s="57"/>
      <c r="DY362" s="57"/>
      <c r="DZ362" s="57" t="s">
        <v>360</v>
      </c>
      <c r="EA362" s="57" t="s">
        <v>360</v>
      </c>
      <c r="EB362" s="57" t="s">
        <v>360</v>
      </c>
      <c r="EC362" s="57" t="s">
        <v>360</v>
      </c>
      <c r="ED362" s="57"/>
      <c r="EE362" s="57" t="s">
        <v>360</v>
      </c>
      <c r="EF362" s="57" t="s">
        <v>360</v>
      </c>
      <c r="EG362" s="57"/>
      <c r="EH362" s="57"/>
      <c r="EI362" s="57"/>
      <c r="EJ362" s="57"/>
      <c r="EK362" s="38"/>
      <c r="EL362" s="38"/>
      <c r="EM362" s="61"/>
      <c r="EN362" s="57" t="s">
        <v>360</v>
      </c>
      <c r="EO362" s="57" t="s">
        <v>360</v>
      </c>
      <c r="EP362" s="57" t="s">
        <v>360</v>
      </c>
      <c r="EQ362" s="57" t="s">
        <v>360</v>
      </c>
      <c r="ER362" s="57" t="s">
        <v>360</v>
      </c>
      <c r="ES362" s="57" t="s">
        <v>360</v>
      </c>
      <c r="ET362" s="57" t="s">
        <v>360</v>
      </c>
      <c r="EU362" s="57" t="s">
        <v>360</v>
      </c>
      <c r="EV362" s="57" t="s">
        <v>360</v>
      </c>
      <c r="EW362" s="57" t="s">
        <v>360</v>
      </c>
      <c r="EX362" s="57"/>
      <c r="EY362" s="57"/>
      <c r="EZ362" s="57" t="s">
        <v>360</v>
      </c>
      <c r="FA362" s="57" t="s">
        <v>360</v>
      </c>
      <c r="FB362" s="57"/>
      <c r="FC362" s="38"/>
      <c r="FD362" s="38"/>
      <c r="FE362" s="38"/>
      <c r="FF362" s="38"/>
      <c r="FG362" s="61"/>
      <c r="FH362" s="57"/>
      <c r="FI362" s="57"/>
      <c r="FJ362" s="57"/>
      <c r="FK362" s="57" t="s">
        <v>360</v>
      </c>
      <c r="FL362" s="57" t="s">
        <v>360</v>
      </c>
      <c r="FM362" s="57"/>
      <c r="FN362" s="57"/>
      <c r="FO362" s="57" t="s">
        <v>360</v>
      </c>
      <c r="FP362" s="57" t="s">
        <v>360</v>
      </c>
      <c r="FQ362" s="57"/>
      <c r="FR362" s="57"/>
      <c r="FS362" s="57"/>
      <c r="FT362" s="57"/>
      <c r="FU362" s="57"/>
      <c r="FV362" s="57"/>
      <c r="FW362" s="57"/>
      <c r="FX362" s="57"/>
      <c r="FY362" s="57"/>
      <c r="FZ362" s="57"/>
      <c r="GA362" s="57" t="s">
        <v>360</v>
      </c>
      <c r="GB362" s="57" t="s">
        <v>360</v>
      </c>
      <c r="GC362" s="57"/>
      <c r="GD362" s="57" t="s">
        <v>360</v>
      </c>
      <c r="GE362" s="57" t="s">
        <v>360</v>
      </c>
      <c r="GF362" s="57"/>
      <c r="GG362" s="57"/>
      <c r="GH362" s="57"/>
      <c r="GI362" s="57"/>
      <c r="GJ362" s="57"/>
      <c r="GK362" s="57"/>
      <c r="GL362" s="57"/>
      <c r="GM362" s="57"/>
      <c r="GN362" s="57"/>
      <c r="GO362" s="57"/>
      <c r="GP362" s="57"/>
      <c r="GQ362" s="57"/>
      <c r="GR362" s="57"/>
      <c r="GS362" s="38"/>
      <c r="GT362" s="38"/>
      <c r="GU362" s="57"/>
      <c r="GV362" s="57"/>
      <c r="GW362" s="57"/>
      <c r="GX362" s="57" t="s">
        <v>360</v>
      </c>
      <c r="GY362" s="57"/>
      <c r="GZ362" s="57"/>
      <c r="HA362" s="57"/>
      <c r="HB362" s="57" t="s">
        <v>360</v>
      </c>
      <c r="HC362" s="57" t="s">
        <v>360</v>
      </c>
      <c r="HD362" s="57"/>
      <c r="HE362" s="57"/>
      <c r="HF362" s="57"/>
      <c r="HG362" s="57"/>
      <c r="HH362" s="57" t="s">
        <v>360</v>
      </c>
      <c r="HI362" s="57"/>
      <c r="HJ362" s="57"/>
      <c r="HK362" s="57"/>
      <c r="HL362" s="57"/>
      <c r="HM362" s="38"/>
      <c r="HN362" s="38"/>
      <c r="HO362" s="61"/>
      <c r="HP362" s="57"/>
      <c r="HQ362" s="57"/>
      <c r="HR362" s="57"/>
      <c r="HS362" s="57" t="s">
        <v>360</v>
      </c>
      <c r="HT362" s="57" t="s">
        <v>360</v>
      </c>
      <c r="HU362" s="57"/>
      <c r="HV362" s="57"/>
      <c r="HW362" s="57"/>
      <c r="HX362" s="57"/>
      <c r="HY362" s="57"/>
      <c r="HZ362" s="57"/>
      <c r="IA362" s="57"/>
      <c r="IB362" s="57"/>
      <c r="IC362" s="57"/>
      <c r="ID362" s="57"/>
      <c r="IE362" s="57" t="s">
        <v>360</v>
      </c>
      <c r="IF362" s="57" t="s">
        <v>360</v>
      </c>
      <c r="IG362" s="57"/>
      <c r="IH362" s="57"/>
      <c r="II362" s="57" t="s">
        <v>360</v>
      </c>
      <c r="IJ362" s="57" t="s">
        <v>360</v>
      </c>
      <c r="IK362" s="57"/>
      <c r="IL362" s="57"/>
      <c r="IM362" s="57" t="s">
        <v>360</v>
      </c>
      <c r="IN362" s="57"/>
      <c r="IO362" s="57"/>
      <c r="IP362" s="57" t="s">
        <v>360</v>
      </c>
      <c r="IQ362" s="57" t="s">
        <v>360</v>
      </c>
      <c r="IR362" s="57"/>
      <c r="IS362" s="57"/>
      <c r="IT362" s="57" t="s">
        <v>360</v>
      </c>
      <c r="IU362" s="57"/>
      <c r="IV362" s="57" t="s">
        <v>360</v>
      </c>
      <c r="IW362" s="57"/>
      <c r="IX362" s="57"/>
      <c r="IY362" s="57"/>
      <c r="IZ362" s="38"/>
      <c r="JA362" s="38"/>
      <c r="JB362" s="38"/>
      <c r="JC362" s="57"/>
      <c r="JD362" s="57"/>
      <c r="JE362" s="57"/>
      <c r="JF362" s="57" t="s">
        <v>360</v>
      </c>
      <c r="JG362" s="57" t="s">
        <v>360</v>
      </c>
      <c r="JH362" s="57"/>
      <c r="JI362" s="57"/>
      <c r="JJ362" s="57" t="s">
        <v>360</v>
      </c>
      <c r="JK362" s="57" t="s">
        <v>360</v>
      </c>
      <c r="JL362" s="57"/>
      <c r="JM362" s="57"/>
      <c r="JN362" s="57"/>
      <c r="JO362" s="57"/>
      <c r="JP362" s="57"/>
      <c r="JQ362" s="57"/>
      <c r="JR362" s="57"/>
      <c r="JS362" s="57"/>
      <c r="JT362" s="38"/>
      <c r="JU362" s="38"/>
      <c r="JV362" s="38"/>
      <c r="JW362" s="61"/>
      <c r="JX362" s="57"/>
      <c r="JY362" s="57"/>
      <c r="JZ362" s="57"/>
      <c r="KA362" s="57"/>
      <c r="KB362" s="57"/>
      <c r="KC362" s="57"/>
      <c r="KD362" s="57"/>
      <c r="KE362" s="57"/>
      <c r="KF362" s="57"/>
      <c r="KG362" s="57"/>
      <c r="KH362" s="57"/>
      <c r="KI362" s="57"/>
      <c r="KJ362" s="57"/>
      <c r="KK362" s="57"/>
      <c r="KL362" s="57"/>
      <c r="KM362" s="57" t="s">
        <v>360</v>
      </c>
      <c r="KN362" s="57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57"/>
      <c r="NT362" s="57"/>
      <c r="NU362" s="57"/>
      <c r="NV362" s="57"/>
      <c r="NW362" s="57" t="s">
        <v>360</v>
      </c>
      <c r="NX362" s="57" t="s">
        <v>360</v>
      </c>
      <c r="NY362" s="57" t="s">
        <v>360</v>
      </c>
      <c r="NZ362" s="57"/>
      <c r="OA362" s="57"/>
      <c r="OB362" s="57"/>
      <c r="OC362" s="57" t="s">
        <v>360</v>
      </c>
      <c r="OD362" s="57"/>
      <c r="OE362" s="57"/>
      <c r="OF362" s="57"/>
      <c r="OG362" s="57"/>
      <c r="OH362" s="57"/>
      <c r="OI362" s="38"/>
      <c r="OJ362" s="38"/>
      <c r="OK362" s="38"/>
      <c r="OL362" s="38"/>
      <c r="OM362" s="57"/>
      <c r="ON362" s="57"/>
      <c r="OO362" s="57"/>
      <c r="OP362" s="57"/>
      <c r="OQ362" s="57"/>
      <c r="OR362" s="57"/>
      <c r="OS362" s="57"/>
      <c r="OT362" s="57"/>
      <c r="OU362" s="57"/>
      <c r="OV362" s="57"/>
      <c r="OW362" s="57"/>
      <c r="OX362" s="57" t="s">
        <v>360</v>
      </c>
      <c r="OY362" s="57"/>
      <c r="OZ362" s="57"/>
      <c r="PA362" s="57" t="s">
        <v>360</v>
      </c>
      <c r="PB362" s="57" t="s">
        <v>360</v>
      </c>
      <c r="PC362" s="38"/>
      <c r="PD362" s="38"/>
      <c r="PE362" s="38"/>
      <c r="PF362" s="38"/>
      <c r="PG362" s="61"/>
      <c r="PH362" s="57"/>
      <c r="PI362" s="57"/>
      <c r="PJ362" s="57"/>
      <c r="PK362" s="57"/>
      <c r="PL362" s="57"/>
      <c r="PM362" s="57"/>
      <c r="PN362" s="57"/>
      <c r="PO362" s="57" t="s">
        <v>360</v>
      </c>
      <c r="PP362" s="57" t="s">
        <v>360</v>
      </c>
      <c r="PQ362" s="57"/>
      <c r="PR362" s="57"/>
      <c r="PS362" s="57" t="s">
        <v>360</v>
      </c>
      <c r="PT362" s="57" t="s">
        <v>360</v>
      </c>
      <c r="PU362" s="57"/>
      <c r="PV362" s="57"/>
      <c r="PW362" s="57"/>
      <c r="PX362" s="57"/>
      <c r="PY362" s="38"/>
      <c r="PZ362" s="38"/>
      <c r="QA362" s="61"/>
      <c r="QB362" s="57"/>
      <c r="QC362" s="57" t="s">
        <v>360</v>
      </c>
      <c r="QD362" s="57" t="s">
        <v>360</v>
      </c>
      <c r="QE362" s="57"/>
      <c r="QF362" s="57"/>
      <c r="QG362" s="57"/>
      <c r="QH362" s="57"/>
      <c r="QI362" s="57"/>
      <c r="QJ362" s="57" t="s">
        <v>360</v>
      </c>
      <c r="QK362" s="57"/>
      <c r="QL362" s="57"/>
      <c r="QM362" s="57" t="s">
        <v>360</v>
      </c>
      <c r="QN362" s="57" t="s">
        <v>360</v>
      </c>
      <c r="QO362" s="57"/>
      <c r="QP362" s="57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7"/>
      <c r="SJ362" s="38"/>
      <c r="SK362" s="38"/>
      <c r="SL362" s="38"/>
      <c r="SM362" s="38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7"/>
      <c r="TD362" s="38"/>
      <c r="TE362" s="38"/>
      <c r="TF362" s="38"/>
      <c r="TG362" s="38"/>
      <c r="TH362" s="38"/>
      <c r="TI362" s="38"/>
      <c r="TJ362" s="38"/>
      <c r="TK362" s="38"/>
      <c r="TL362" s="38"/>
      <c r="TM362" s="38"/>
      <c r="TN362" s="38"/>
      <c r="TO362" s="38"/>
      <c r="TP362" s="38"/>
      <c r="TQ362" s="38"/>
      <c r="TR362" s="38"/>
      <c r="TS362" s="38"/>
      <c r="TT362" s="38"/>
      <c r="TU362" s="38"/>
      <c r="TV362" s="38"/>
      <c r="TW362" s="37"/>
      <c r="TX362" s="38"/>
      <c r="TY362" s="38"/>
      <c r="TZ362" s="38"/>
      <c r="UA362" s="38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7"/>
      <c r="UR362" s="38"/>
      <c r="US362" s="38"/>
      <c r="UT362" s="38"/>
      <c r="UU362" s="38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7"/>
      <c r="VL362" s="38"/>
      <c r="VM362" s="38"/>
      <c r="VN362" s="38"/>
      <c r="VO362" s="38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7"/>
      <c r="WF362" s="38"/>
      <c r="WG362" s="38"/>
      <c r="WH362" s="38"/>
      <c r="WI362" s="38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7"/>
      <c r="WZ362" s="38"/>
      <c r="XA362" s="38"/>
      <c r="XB362" s="38"/>
      <c r="XC362" s="38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7"/>
      <c r="XT362" s="38"/>
      <c r="XU362" s="38"/>
      <c r="XV362" s="38"/>
      <c r="XW362" s="38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7"/>
      <c r="YN362" s="38"/>
      <c r="YO362" s="38"/>
      <c r="YP362" s="38"/>
      <c r="YQ362" s="38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7"/>
      <c r="ZH362" s="38"/>
      <c r="ZI362" s="38"/>
      <c r="ZJ362" s="38"/>
      <c r="ZK362" s="38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7"/>
      <c r="AAB362" s="38"/>
      <c r="AAC362" s="38"/>
      <c r="AAD362" s="38"/>
      <c r="AAE362" s="38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7"/>
      <c r="AAV362" s="38"/>
      <c r="AAW362" s="38"/>
      <c r="AAX362" s="38"/>
      <c r="AAY362" s="38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7"/>
      <c r="ABP362" s="38"/>
      <c r="ABQ362" s="38"/>
      <c r="ABR362" s="38"/>
      <c r="ABS362" s="38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7"/>
      <c r="ACJ362" s="38"/>
      <c r="ACK362" s="38"/>
      <c r="ACL362" s="38"/>
      <c r="ACM362" s="38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7"/>
      <c r="ADD362" s="38"/>
      <c r="ADE362" s="38"/>
      <c r="ADF362" s="38"/>
      <c r="ADG362" s="38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7"/>
      <c r="ADX362" s="38"/>
      <c r="ADY362" s="38"/>
      <c r="ADZ362" s="38"/>
      <c r="AEA362" s="38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7"/>
      <c r="AER362" s="38"/>
      <c r="AES362" s="38"/>
      <c r="AET362" s="38"/>
      <c r="AEU362" s="38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7"/>
      <c r="AFL362" s="38"/>
      <c r="AFM362" s="38"/>
      <c r="AFN362" s="38"/>
      <c r="AFO362" s="38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F362" s="85" t="str">
        <f t="shared" si="1144"/>
        <v/>
      </c>
      <c r="AGG362" s="85" t="str">
        <f t="shared" si="1145"/>
        <v/>
      </c>
      <c r="AGH362" s="85" t="str">
        <f t="shared" si="1146"/>
        <v/>
      </c>
      <c r="AGL362" s="36" t="str">
        <f t="shared" si="1157"/>
        <v/>
      </c>
      <c r="AGM362" s="36" t="str">
        <f t="shared" si="1147"/>
        <v/>
      </c>
      <c r="AGN362" s="39">
        <f t="shared" si="1158"/>
        <v>20</v>
      </c>
      <c r="AGO362" s="36" t="str">
        <f t="shared" si="1159"/>
        <v/>
      </c>
      <c r="AGP362" s="36" t="str">
        <f t="shared" si="1148"/>
        <v/>
      </c>
      <c r="AGQ362" s="39">
        <f t="shared" si="1160"/>
        <v>38</v>
      </c>
      <c r="AGR362" s="36" t="str">
        <f t="shared" si="1161"/>
        <v/>
      </c>
      <c r="AGS362" s="36" t="str">
        <f t="shared" si="1149"/>
        <v/>
      </c>
      <c r="AGT362" s="39">
        <f t="shared" si="1162"/>
        <v>20</v>
      </c>
      <c r="AGU362" s="36" t="str">
        <f t="shared" si="1163"/>
        <v/>
      </c>
      <c r="AGV362" s="36" t="str">
        <f t="shared" si="1150"/>
        <v/>
      </c>
      <c r="AGW362" s="39">
        <f t="shared" si="1164"/>
        <v>4</v>
      </c>
      <c r="AGX362" s="36" t="str">
        <f t="shared" si="1165"/>
        <v/>
      </c>
      <c r="AGY362" s="36" t="str">
        <f t="shared" si="1151"/>
        <v/>
      </c>
      <c r="AGZ362" s="39">
        <f t="shared" si="1166"/>
        <v>11</v>
      </c>
      <c r="AHA362" s="36" t="str">
        <f t="shared" si="1167"/>
        <v/>
      </c>
      <c r="AHB362" s="36" t="str">
        <f t="shared" si="1152"/>
        <v/>
      </c>
      <c r="AHC362" s="39">
        <f t="shared" si="1168"/>
        <v>5</v>
      </c>
      <c r="AHD362" s="36" t="str">
        <f t="shared" si="1169"/>
        <v/>
      </c>
      <c r="AHE362" s="36" t="str">
        <f t="shared" si="1153"/>
        <v/>
      </c>
      <c r="AHF362" s="39" t="str">
        <f t="shared" si="1170"/>
        <v/>
      </c>
      <c r="AHG362" s="36" t="str">
        <f t="shared" si="1171"/>
        <v/>
      </c>
      <c r="AHH362" s="36" t="str">
        <f t="shared" si="1154"/>
        <v/>
      </c>
      <c r="AHI362" s="39" t="str">
        <f t="shared" si="1172"/>
        <v/>
      </c>
      <c r="AHJ362" s="36" t="str">
        <f t="shared" si="1173"/>
        <v/>
      </c>
      <c r="AHK362" s="36" t="str">
        <f t="shared" si="1155"/>
        <v/>
      </c>
      <c r="AHL362" s="39" t="str">
        <f t="shared" si="1174"/>
        <v/>
      </c>
      <c r="AHM362" s="36" t="str">
        <f t="shared" si="1175"/>
        <v/>
      </c>
      <c r="AHN362" s="36" t="str">
        <f t="shared" si="1156"/>
        <v/>
      </c>
      <c r="AHO362" s="39" t="str">
        <f t="shared" si="1176"/>
        <v/>
      </c>
    </row>
    <row r="363" spans="1:899" s="5" customFormat="1" outlineLevel="1" x14ac:dyDescent="0.25">
      <c r="A363" s="84">
        <v>13</v>
      </c>
      <c r="B363" s="48" t="s">
        <v>216</v>
      </c>
      <c r="C363" s="37"/>
      <c r="D363" s="35"/>
      <c r="E363" s="35"/>
      <c r="F363" s="35"/>
      <c r="G363" s="57" t="s">
        <v>360</v>
      </c>
      <c r="H363" s="57" t="s">
        <v>360</v>
      </c>
      <c r="I363" s="57" t="s">
        <v>360</v>
      </c>
      <c r="J363" s="57" t="s">
        <v>360</v>
      </c>
      <c r="K363" s="57" t="s">
        <v>360</v>
      </c>
      <c r="L363" s="57" t="s">
        <v>360</v>
      </c>
      <c r="M363" s="57" t="s">
        <v>360</v>
      </c>
      <c r="N363" s="57" t="s">
        <v>360</v>
      </c>
      <c r="O363" s="57" t="s">
        <v>360</v>
      </c>
      <c r="P363" s="57" t="s">
        <v>360</v>
      </c>
      <c r="Q363" s="57" t="s">
        <v>360</v>
      </c>
      <c r="R363" s="57"/>
      <c r="S363" s="57"/>
      <c r="T363" s="57" t="s">
        <v>360</v>
      </c>
      <c r="U363" s="57" t="s">
        <v>360</v>
      </c>
      <c r="V363" s="38"/>
      <c r="W363" s="57" t="s">
        <v>360</v>
      </c>
      <c r="X363" s="57" t="s">
        <v>360</v>
      </c>
      <c r="Y363" s="57" t="s">
        <v>360</v>
      </c>
      <c r="Z363" s="57" t="s">
        <v>360</v>
      </c>
      <c r="AA363" s="57" t="s">
        <v>360</v>
      </c>
      <c r="AB363" s="57" t="s">
        <v>360</v>
      </c>
      <c r="AC363" s="57" t="s">
        <v>360</v>
      </c>
      <c r="AD363" s="57" t="s">
        <v>360</v>
      </c>
      <c r="AE363" s="57" t="s">
        <v>360</v>
      </c>
      <c r="AF363" s="57" t="s">
        <v>360</v>
      </c>
      <c r="AG363" s="57"/>
      <c r="AH363" s="57" t="s">
        <v>360</v>
      </c>
      <c r="AI363" s="57" t="s">
        <v>360</v>
      </c>
      <c r="AJ363" s="57"/>
      <c r="AK363" s="57"/>
      <c r="AL363" s="57" t="s">
        <v>360</v>
      </c>
      <c r="AM363" s="57" t="s">
        <v>360</v>
      </c>
      <c r="AN363" s="38"/>
      <c r="AO363" s="38"/>
      <c r="AP363" s="38"/>
      <c r="AQ363" s="57" t="s">
        <v>360</v>
      </c>
      <c r="AR363" s="57" t="s">
        <v>360</v>
      </c>
      <c r="AS363" s="57"/>
      <c r="AT363" s="57" t="s">
        <v>360</v>
      </c>
      <c r="AU363" s="57" t="s">
        <v>360</v>
      </c>
      <c r="AV363" s="57" t="s">
        <v>360</v>
      </c>
      <c r="AW363" s="57"/>
      <c r="AX363" s="57" t="s">
        <v>360</v>
      </c>
      <c r="AY363" s="57" t="s">
        <v>360</v>
      </c>
      <c r="AZ363" s="57"/>
      <c r="BA363" s="57"/>
      <c r="BB363" s="57" t="s">
        <v>360</v>
      </c>
      <c r="BC363" s="57" t="s">
        <v>360</v>
      </c>
      <c r="BD363" s="57" t="s">
        <v>360</v>
      </c>
      <c r="BE363" s="57"/>
      <c r="BF363" s="57" t="s">
        <v>360</v>
      </c>
      <c r="BG363" s="57" t="s">
        <v>360</v>
      </c>
      <c r="BH363" s="57"/>
      <c r="BI363" s="38"/>
      <c r="BJ363" s="38"/>
      <c r="BK363" s="61"/>
      <c r="BL363" s="57" t="s">
        <v>360</v>
      </c>
      <c r="BM363" s="57" t="s">
        <v>360</v>
      </c>
      <c r="BN363" s="57"/>
      <c r="BO363" s="57" t="s">
        <v>360</v>
      </c>
      <c r="BP363" s="57"/>
      <c r="BQ363" s="57"/>
      <c r="BR363" s="57"/>
      <c r="BS363" s="57" t="s">
        <v>360</v>
      </c>
      <c r="BT363" s="57" t="s">
        <v>360</v>
      </c>
      <c r="BU363" s="57" t="s">
        <v>360</v>
      </c>
      <c r="BV363" s="57"/>
      <c r="BW363" s="57"/>
      <c r="BX363" s="57" t="s">
        <v>360</v>
      </c>
      <c r="BY363" s="57" t="s">
        <v>360</v>
      </c>
      <c r="BZ363" s="57"/>
      <c r="CA363" s="57"/>
      <c r="CB363" s="57"/>
      <c r="CC363" s="57"/>
      <c r="CD363" s="57"/>
      <c r="CE363" s="61"/>
      <c r="CF363" s="57"/>
      <c r="CG363" s="57"/>
      <c r="CH363" s="57"/>
      <c r="CI363" s="57" t="s">
        <v>360</v>
      </c>
      <c r="CJ363" s="57" t="s">
        <v>360</v>
      </c>
      <c r="CK363" s="57" t="s">
        <v>360</v>
      </c>
      <c r="CL363" s="57" t="s">
        <v>360</v>
      </c>
      <c r="CM363" s="57"/>
      <c r="CN363" s="57"/>
      <c r="CO363" s="57"/>
      <c r="CP363" s="57"/>
      <c r="CQ363" s="57" t="s">
        <v>360</v>
      </c>
      <c r="CR363" s="57"/>
      <c r="CS363" s="57" t="s">
        <v>360</v>
      </c>
      <c r="CT363" s="57"/>
      <c r="CU363" s="57"/>
      <c r="CV363" s="57"/>
      <c r="CW363" s="57" t="s">
        <v>360</v>
      </c>
      <c r="CX363" s="38"/>
      <c r="CY363" s="61"/>
      <c r="CZ363" s="57" t="s">
        <v>360</v>
      </c>
      <c r="DA363" s="57" t="s">
        <v>360</v>
      </c>
      <c r="DB363" s="57" t="s">
        <v>360</v>
      </c>
      <c r="DC363" s="57" t="s">
        <v>360</v>
      </c>
      <c r="DD363" s="57" t="s">
        <v>360</v>
      </c>
      <c r="DE363" s="57" t="s">
        <v>360</v>
      </c>
      <c r="DF363" s="57" t="s">
        <v>360</v>
      </c>
      <c r="DG363" s="57"/>
      <c r="DH363" s="57"/>
      <c r="DI363" s="57"/>
      <c r="DJ363" s="57"/>
      <c r="DK363" s="57"/>
      <c r="DL363" s="57" t="s">
        <v>360</v>
      </c>
      <c r="DM363" s="57" t="s">
        <v>360</v>
      </c>
      <c r="DN363" s="57"/>
      <c r="DO363" s="57"/>
      <c r="DP363" s="57"/>
      <c r="DQ363" s="57"/>
      <c r="DR363" s="38"/>
      <c r="DS363" s="57" t="s">
        <v>360</v>
      </c>
      <c r="DT363" s="57" t="s">
        <v>360</v>
      </c>
      <c r="DU363" s="57"/>
      <c r="DV363" s="57" t="s">
        <v>360</v>
      </c>
      <c r="DW363" s="57" t="s">
        <v>360</v>
      </c>
      <c r="DX363" s="57" t="s">
        <v>360</v>
      </c>
      <c r="DY363" s="57" t="s">
        <v>360</v>
      </c>
      <c r="DZ363" s="57" t="s">
        <v>360</v>
      </c>
      <c r="EA363" s="57" t="s">
        <v>360</v>
      </c>
      <c r="EB363" s="57"/>
      <c r="EC363" s="57"/>
      <c r="ED363" s="57" t="s">
        <v>360</v>
      </c>
      <c r="EE363" s="57" t="s">
        <v>360</v>
      </c>
      <c r="EF363" s="57" t="s">
        <v>360</v>
      </c>
      <c r="EG363" s="57"/>
      <c r="EH363" s="57"/>
      <c r="EI363" s="57" t="s">
        <v>360</v>
      </c>
      <c r="EJ363" s="57"/>
      <c r="EK363" s="38"/>
      <c r="EL363" s="38"/>
      <c r="EM363" s="61"/>
      <c r="EN363" s="57" t="s">
        <v>360</v>
      </c>
      <c r="EO363" s="57"/>
      <c r="EP363" s="57"/>
      <c r="EQ363" s="57" t="s">
        <v>360</v>
      </c>
      <c r="ER363" s="57" t="s">
        <v>360</v>
      </c>
      <c r="ES363" s="57"/>
      <c r="ET363" s="57"/>
      <c r="EU363" s="57"/>
      <c r="EV363" s="57"/>
      <c r="EW363" s="57"/>
      <c r="EX363" s="57"/>
      <c r="EY363" s="57"/>
      <c r="EZ363" s="57"/>
      <c r="FA363" s="57"/>
      <c r="FB363" s="57"/>
      <c r="FC363" s="38"/>
      <c r="FD363" s="38"/>
      <c r="FE363" s="38"/>
      <c r="FF363" s="38"/>
      <c r="FG363" s="61"/>
      <c r="FH363" s="57"/>
      <c r="FI363" s="57"/>
      <c r="FJ363" s="57"/>
      <c r="FK363" s="57"/>
      <c r="FL363" s="57"/>
      <c r="FM363" s="57" t="s">
        <v>360</v>
      </c>
      <c r="FN363" s="57" t="s">
        <v>360</v>
      </c>
      <c r="FO363" s="57" t="s">
        <v>360</v>
      </c>
      <c r="FP363" s="57"/>
      <c r="FQ363" s="57"/>
      <c r="FR363" s="57"/>
      <c r="FS363" s="57"/>
      <c r="FT363" s="57"/>
      <c r="FU363" s="57" t="s">
        <v>360</v>
      </c>
      <c r="FV363" s="57"/>
      <c r="FW363" s="57"/>
      <c r="FX363" s="57"/>
      <c r="FY363" s="57"/>
      <c r="FZ363" s="57"/>
      <c r="GA363" s="57"/>
      <c r="GB363" s="57"/>
      <c r="GC363" s="57"/>
      <c r="GD363" s="57" t="s">
        <v>360</v>
      </c>
      <c r="GE363" s="57" t="s">
        <v>360</v>
      </c>
      <c r="GF363" s="57"/>
      <c r="GG363" s="57"/>
      <c r="GH363" s="57"/>
      <c r="GI363" s="57"/>
      <c r="GJ363" s="57"/>
      <c r="GK363" s="57"/>
      <c r="GL363" s="57"/>
      <c r="GM363" s="57"/>
      <c r="GN363" s="57"/>
      <c r="GO363" s="57"/>
      <c r="GP363" s="57"/>
      <c r="GQ363" s="57"/>
      <c r="GR363" s="57"/>
      <c r="GS363" s="38"/>
      <c r="GT363" s="38"/>
      <c r="GU363" s="57" t="s">
        <v>360</v>
      </c>
      <c r="GV363" s="57" t="s">
        <v>360</v>
      </c>
      <c r="GW363" s="57"/>
      <c r="GX363" s="57" t="s">
        <v>360</v>
      </c>
      <c r="GY363" s="57"/>
      <c r="GZ363" s="57"/>
      <c r="HA363" s="57"/>
      <c r="HB363" s="57" t="s">
        <v>360</v>
      </c>
      <c r="HC363" s="57" t="s">
        <v>360</v>
      </c>
      <c r="HD363" s="57"/>
      <c r="HE363" s="57"/>
      <c r="HF363" s="57" t="s">
        <v>360</v>
      </c>
      <c r="HG363" s="57"/>
      <c r="HH363" s="57" t="s">
        <v>360</v>
      </c>
      <c r="HI363" s="57"/>
      <c r="HJ363" s="57"/>
      <c r="HK363" s="57" t="s">
        <v>360</v>
      </c>
      <c r="HL363" s="57"/>
      <c r="HM363" s="38"/>
      <c r="HN363" s="38"/>
      <c r="HO363" s="61"/>
      <c r="HP363" s="57" t="s">
        <v>360</v>
      </c>
      <c r="HQ363" s="57" t="s">
        <v>360</v>
      </c>
      <c r="HR363" s="57"/>
      <c r="HS363" s="57" t="s">
        <v>360</v>
      </c>
      <c r="HT363" s="57"/>
      <c r="HU363" s="57"/>
      <c r="HV363" s="57" t="s">
        <v>360</v>
      </c>
      <c r="HW363" s="57" t="s">
        <v>360</v>
      </c>
      <c r="HX363" s="57" t="s">
        <v>360</v>
      </c>
      <c r="HY363" s="57"/>
      <c r="HZ363" s="57"/>
      <c r="IA363" s="57"/>
      <c r="IB363" s="57"/>
      <c r="IC363" s="57"/>
      <c r="ID363" s="57"/>
      <c r="IE363" s="57"/>
      <c r="IF363" s="57"/>
      <c r="IG363" s="57"/>
      <c r="IH363" s="57"/>
      <c r="II363" s="57" t="s">
        <v>360</v>
      </c>
      <c r="IJ363" s="57" t="s">
        <v>360</v>
      </c>
      <c r="IK363" s="57"/>
      <c r="IL363" s="57" t="s">
        <v>360</v>
      </c>
      <c r="IM363" s="57" t="s">
        <v>360</v>
      </c>
      <c r="IN363" s="57"/>
      <c r="IO363" s="57"/>
      <c r="IP363" s="57" t="s">
        <v>360</v>
      </c>
      <c r="IQ363" s="57" t="s">
        <v>360</v>
      </c>
      <c r="IR363" s="57"/>
      <c r="IS363" s="57"/>
      <c r="IT363" s="57" t="s">
        <v>360</v>
      </c>
      <c r="IU363" s="57" t="s">
        <v>360</v>
      </c>
      <c r="IV363" s="57" t="s">
        <v>360</v>
      </c>
      <c r="IW363" s="57"/>
      <c r="IX363" s="57"/>
      <c r="IY363" s="57"/>
      <c r="IZ363" s="38"/>
      <c r="JA363" s="38"/>
      <c r="JB363" s="38"/>
      <c r="JC363" s="57" t="s">
        <v>360</v>
      </c>
      <c r="JD363" s="57" t="s">
        <v>360</v>
      </c>
      <c r="JE363" s="57"/>
      <c r="JF363" s="57" t="s">
        <v>360</v>
      </c>
      <c r="JG363" s="57" t="s">
        <v>360</v>
      </c>
      <c r="JH363" s="57"/>
      <c r="JI363" s="57"/>
      <c r="JJ363" s="57" t="s">
        <v>360</v>
      </c>
      <c r="JK363" s="57" t="s">
        <v>360</v>
      </c>
      <c r="JL363" s="57"/>
      <c r="JM363" s="57"/>
      <c r="JN363" s="57"/>
      <c r="JO363" s="57" t="s">
        <v>360</v>
      </c>
      <c r="JP363" s="57" t="s">
        <v>360</v>
      </c>
      <c r="JQ363" s="57"/>
      <c r="JR363" s="57" t="s">
        <v>360</v>
      </c>
      <c r="JS363" s="57" t="s">
        <v>360</v>
      </c>
      <c r="JT363" s="38"/>
      <c r="JU363" s="38"/>
      <c r="JV363" s="38"/>
      <c r="JW363" s="61"/>
      <c r="JX363" s="57" t="s">
        <v>360</v>
      </c>
      <c r="JY363" s="57" t="s">
        <v>360</v>
      </c>
      <c r="JZ363" s="57"/>
      <c r="KA363" s="57"/>
      <c r="KB363" s="57"/>
      <c r="KC363" s="57" t="s">
        <v>360</v>
      </c>
      <c r="KD363" s="57" t="s">
        <v>360</v>
      </c>
      <c r="KE363" s="57" t="s">
        <v>360</v>
      </c>
      <c r="KF363" s="57"/>
      <c r="KG363" s="57"/>
      <c r="KH363" s="57"/>
      <c r="KI363" s="57" t="s">
        <v>360</v>
      </c>
      <c r="KJ363" s="57"/>
      <c r="KK363" s="57" t="s">
        <v>360</v>
      </c>
      <c r="KL363" s="57"/>
      <c r="KM363" s="57" t="s">
        <v>360</v>
      </c>
      <c r="KN363" s="57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57"/>
      <c r="NT363" s="57"/>
      <c r="NU363" s="57"/>
      <c r="NV363" s="57"/>
      <c r="NW363" s="57"/>
      <c r="NX363" s="57"/>
      <c r="NY363" s="57" t="s">
        <v>360</v>
      </c>
      <c r="NZ363" s="57"/>
      <c r="OA363" s="57"/>
      <c r="OB363" s="57"/>
      <c r="OC363" s="57" t="s">
        <v>360</v>
      </c>
      <c r="OD363" s="57"/>
      <c r="OE363" s="57"/>
      <c r="OF363" s="57"/>
      <c r="OG363" s="57"/>
      <c r="OH363" s="57" t="s">
        <v>360</v>
      </c>
      <c r="OI363" s="38"/>
      <c r="OJ363" s="38"/>
      <c r="OK363" s="38"/>
      <c r="OL363" s="38"/>
      <c r="OM363" s="57" t="s">
        <v>360</v>
      </c>
      <c r="ON363" s="57" t="s">
        <v>360</v>
      </c>
      <c r="OO363" s="57"/>
      <c r="OP363" s="57"/>
      <c r="OQ363" s="57"/>
      <c r="OR363" s="57"/>
      <c r="OS363" s="57" t="s">
        <v>360</v>
      </c>
      <c r="OT363" s="57" t="s">
        <v>360</v>
      </c>
      <c r="OU363" s="57"/>
      <c r="OV363" s="57"/>
      <c r="OW363" s="57" t="s">
        <v>360</v>
      </c>
      <c r="OX363" s="57"/>
      <c r="OY363" s="57"/>
      <c r="OZ363" s="57"/>
      <c r="PA363" s="57" t="s">
        <v>360</v>
      </c>
      <c r="PB363" s="57" t="s">
        <v>360</v>
      </c>
      <c r="PC363" s="38"/>
      <c r="PD363" s="38"/>
      <c r="PE363" s="38"/>
      <c r="PF363" s="38"/>
      <c r="PG363" s="61"/>
      <c r="PH363" s="57"/>
      <c r="PI363" s="57"/>
      <c r="PJ363" s="57"/>
      <c r="PK363" s="57"/>
      <c r="PL363" s="57"/>
      <c r="PM363" s="57"/>
      <c r="PN363" s="57"/>
      <c r="PO363" s="57" t="s">
        <v>360</v>
      </c>
      <c r="PP363" s="57" t="s">
        <v>360</v>
      </c>
      <c r="PQ363" s="57"/>
      <c r="PR363" s="57"/>
      <c r="PS363" s="57" t="s">
        <v>360</v>
      </c>
      <c r="PT363" s="57" t="s">
        <v>360</v>
      </c>
      <c r="PU363" s="57"/>
      <c r="PV363" s="57"/>
      <c r="PW363" s="57"/>
      <c r="PX363" s="57" t="s">
        <v>360</v>
      </c>
      <c r="PY363" s="38"/>
      <c r="PZ363" s="38"/>
      <c r="QA363" s="61"/>
      <c r="QB363" s="57"/>
      <c r="QC363" s="57"/>
      <c r="QD363" s="57"/>
      <c r="QE363" s="57"/>
      <c r="QF363" s="57"/>
      <c r="QG363" s="57" t="s">
        <v>360</v>
      </c>
      <c r="QH363" s="57"/>
      <c r="QI363" s="57"/>
      <c r="QJ363" s="57" t="s">
        <v>360</v>
      </c>
      <c r="QK363" s="57"/>
      <c r="QL363" s="57"/>
      <c r="QM363" s="57" t="s">
        <v>360</v>
      </c>
      <c r="QN363" s="57" t="s">
        <v>360</v>
      </c>
      <c r="QO363" s="57"/>
      <c r="QP363" s="57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7"/>
      <c r="SJ363" s="38"/>
      <c r="SK363" s="38"/>
      <c r="SL363" s="38"/>
      <c r="SM363" s="38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7"/>
      <c r="TD363" s="38"/>
      <c r="TE363" s="38"/>
      <c r="TF363" s="38"/>
      <c r="TG363" s="38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7"/>
      <c r="TX363" s="38"/>
      <c r="TY363" s="38"/>
      <c r="TZ363" s="38"/>
      <c r="UA363" s="38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7"/>
      <c r="UR363" s="38"/>
      <c r="US363" s="38"/>
      <c r="UT363" s="38"/>
      <c r="UU363" s="38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7"/>
      <c r="VL363" s="38"/>
      <c r="VM363" s="38"/>
      <c r="VN363" s="38"/>
      <c r="VO363" s="38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7"/>
      <c r="WF363" s="38"/>
      <c r="WG363" s="38"/>
      <c r="WH363" s="38"/>
      <c r="WI363" s="38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7"/>
      <c r="WZ363" s="38"/>
      <c r="XA363" s="38"/>
      <c r="XB363" s="38"/>
      <c r="XC363" s="38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7"/>
      <c r="XT363" s="38"/>
      <c r="XU363" s="38"/>
      <c r="XV363" s="38"/>
      <c r="XW363" s="38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7"/>
      <c r="YN363" s="38"/>
      <c r="YO363" s="38"/>
      <c r="YP363" s="38"/>
      <c r="YQ363" s="38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7"/>
      <c r="ZH363" s="38"/>
      <c r="ZI363" s="38"/>
      <c r="ZJ363" s="38"/>
      <c r="ZK363" s="38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7"/>
      <c r="AAB363" s="38"/>
      <c r="AAC363" s="38"/>
      <c r="AAD363" s="38"/>
      <c r="AAE363" s="38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7"/>
      <c r="AAV363" s="38"/>
      <c r="AAW363" s="38"/>
      <c r="AAX363" s="38"/>
      <c r="AAY363" s="38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7"/>
      <c r="ABP363" s="38"/>
      <c r="ABQ363" s="38"/>
      <c r="ABR363" s="38"/>
      <c r="ABS363" s="38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7"/>
      <c r="ACJ363" s="38"/>
      <c r="ACK363" s="38"/>
      <c r="ACL363" s="38"/>
      <c r="ACM363" s="38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7"/>
      <c r="ADD363" s="38"/>
      <c r="ADE363" s="38"/>
      <c r="ADF363" s="38"/>
      <c r="ADG363" s="38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7"/>
      <c r="ADX363" s="38"/>
      <c r="ADY363" s="38"/>
      <c r="ADZ363" s="38"/>
      <c r="AEA363" s="38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7"/>
      <c r="AER363" s="38"/>
      <c r="AES363" s="38"/>
      <c r="AET363" s="38"/>
      <c r="AEU363" s="38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7"/>
      <c r="AFL363" s="38"/>
      <c r="AFM363" s="38"/>
      <c r="AFN363" s="38"/>
      <c r="AFO363" s="38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F363" s="85" t="str">
        <f t="shared" si="1144"/>
        <v/>
      </c>
      <c r="AGG363" s="85" t="str">
        <f t="shared" si="1145"/>
        <v/>
      </c>
      <c r="AGH363" s="85" t="str">
        <f t="shared" si="1146"/>
        <v/>
      </c>
      <c r="AGL363" s="36" t="str">
        <f t="shared" si="1157"/>
        <v/>
      </c>
      <c r="AGM363" s="36" t="str">
        <f t="shared" si="1147"/>
        <v/>
      </c>
      <c r="AGN363" s="39">
        <f t="shared" si="1158"/>
        <v>51</v>
      </c>
      <c r="AGO363" s="36" t="str">
        <f t="shared" si="1159"/>
        <v/>
      </c>
      <c r="AGP363" s="36" t="str">
        <f t="shared" si="1148"/>
        <v/>
      </c>
      <c r="AGQ363" s="39">
        <f t="shared" si="1160"/>
        <v>31</v>
      </c>
      <c r="AGR363" s="36" t="str">
        <f t="shared" si="1161"/>
        <v/>
      </c>
      <c r="AGS363" s="36" t="str">
        <f t="shared" si="1149"/>
        <v/>
      </c>
      <c r="AGT363" s="39">
        <f t="shared" si="1162"/>
        <v>28</v>
      </c>
      <c r="AGU363" s="36" t="str">
        <f t="shared" si="1163"/>
        <v/>
      </c>
      <c r="AGV363" s="36" t="str">
        <f t="shared" si="1150"/>
        <v/>
      </c>
      <c r="AGW363" s="39">
        <f t="shared" si="1164"/>
        <v>15</v>
      </c>
      <c r="AGX363" s="36" t="str">
        <f t="shared" si="1165"/>
        <v/>
      </c>
      <c r="AGY363" s="36" t="str">
        <f t="shared" si="1151"/>
        <v/>
      </c>
      <c r="AGZ363" s="39">
        <f t="shared" si="1166"/>
        <v>15</v>
      </c>
      <c r="AHA363" s="36" t="str">
        <f t="shared" si="1167"/>
        <v/>
      </c>
      <c r="AHB363" s="36" t="str">
        <f t="shared" si="1152"/>
        <v/>
      </c>
      <c r="AHC363" s="39">
        <f t="shared" si="1168"/>
        <v>4</v>
      </c>
      <c r="AHD363" s="36" t="str">
        <f t="shared" si="1169"/>
        <v/>
      </c>
      <c r="AHE363" s="36" t="str">
        <f t="shared" si="1153"/>
        <v/>
      </c>
      <c r="AHF363" s="39" t="str">
        <f t="shared" si="1170"/>
        <v/>
      </c>
      <c r="AHG363" s="36" t="str">
        <f t="shared" si="1171"/>
        <v/>
      </c>
      <c r="AHH363" s="36" t="str">
        <f t="shared" si="1154"/>
        <v/>
      </c>
      <c r="AHI363" s="39" t="str">
        <f t="shared" si="1172"/>
        <v/>
      </c>
      <c r="AHJ363" s="36" t="str">
        <f t="shared" si="1173"/>
        <v/>
      </c>
      <c r="AHK363" s="36" t="str">
        <f t="shared" si="1155"/>
        <v/>
      </c>
      <c r="AHL363" s="39" t="str">
        <f t="shared" si="1174"/>
        <v/>
      </c>
      <c r="AHM363" s="36" t="str">
        <f t="shared" si="1175"/>
        <v/>
      </c>
      <c r="AHN363" s="36" t="str">
        <f t="shared" si="1156"/>
        <v/>
      </c>
      <c r="AHO363" s="39" t="str">
        <f t="shared" si="1176"/>
        <v/>
      </c>
    </row>
    <row r="364" spans="1:899" s="5" customFormat="1" outlineLevel="1" x14ac:dyDescent="0.25">
      <c r="A364" s="84">
        <v>14</v>
      </c>
      <c r="B364" s="48" t="s">
        <v>217</v>
      </c>
      <c r="C364" s="37"/>
      <c r="D364" s="35"/>
      <c r="E364" s="35"/>
      <c r="F364" s="35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38"/>
      <c r="W364" s="57"/>
      <c r="X364" s="57"/>
      <c r="Y364" s="57"/>
      <c r="Z364" s="57" t="s">
        <v>360</v>
      </c>
      <c r="AA364" s="57" t="s">
        <v>360</v>
      </c>
      <c r="AB364" s="57" t="s">
        <v>360</v>
      </c>
      <c r="AC364" s="57" t="s">
        <v>360</v>
      </c>
      <c r="AD364" s="57"/>
      <c r="AE364" s="57"/>
      <c r="AF364" s="57"/>
      <c r="AG364" s="57"/>
      <c r="AH364" s="57"/>
      <c r="AI364" s="57"/>
      <c r="AJ364" s="57"/>
      <c r="AK364" s="57"/>
      <c r="AL364" s="57"/>
      <c r="AM364" s="57"/>
      <c r="AN364" s="38"/>
      <c r="AO364" s="38"/>
      <c r="AP364" s="38"/>
      <c r="AQ364" s="57" t="s">
        <v>360</v>
      </c>
      <c r="AR364" s="57" t="s">
        <v>360</v>
      </c>
      <c r="AS364" s="57"/>
      <c r="AT364" s="57" t="s">
        <v>360</v>
      </c>
      <c r="AU364" s="57" t="s">
        <v>360</v>
      </c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57"/>
      <c r="BG364" s="57" t="s">
        <v>360</v>
      </c>
      <c r="BH364" s="57"/>
      <c r="BI364" s="38"/>
      <c r="BJ364" s="38"/>
      <c r="BK364" s="61"/>
      <c r="BL364" s="57"/>
      <c r="BM364" s="57"/>
      <c r="BN364" s="57"/>
      <c r="BO364" s="57" t="s">
        <v>360</v>
      </c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 t="s">
        <v>360</v>
      </c>
      <c r="CB364" s="57" t="s">
        <v>360</v>
      </c>
      <c r="CC364" s="57"/>
      <c r="CD364" s="57"/>
      <c r="CE364" s="61"/>
      <c r="CF364" s="57"/>
      <c r="CG364" s="57"/>
      <c r="CH364" s="57"/>
      <c r="CI364" s="57"/>
      <c r="CJ364" s="57"/>
      <c r="CK364" s="57"/>
      <c r="CL364" s="57"/>
      <c r="CM364" s="57"/>
      <c r="CN364" s="57"/>
      <c r="CO364" s="57"/>
      <c r="CP364" s="57"/>
      <c r="CQ364" s="57" t="s">
        <v>360</v>
      </c>
      <c r="CR364" s="57" t="s">
        <v>360</v>
      </c>
      <c r="CS364" s="57" t="s">
        <v>360</v>
      </c>
      <c r="CT364" s="57"/>
      <c r="CU364" s="57"/>
      <c r="CV364" s="57"/>
      <c r="CW364" s="57"/>
      <c r="CX364" s="38"/>
      <c r="CY364" s="61"/>
      <c r="CZ364" s="57"/>
      <c r="DA364" s="57"/>
      <c r="DB364" s="57" t="s">
        <v>360</v>
      </c>
      <c r="DC364" s="57" t="s">
        <v>360</v>
      </c>
      <c r="DD364" s="57" t="s">
        <v>360</v>
      </c>
      <c r="DE364" s="57" t="s">
        <v>360</v>
      </c>
      <c r="DF364" s="57"/>
      <c r="DG364" s="57" t="s">
        <v>360</v>
      </c>
      <c r="DH364" s="57" t="s">
        <v>360</v>
      </c>
      <c r="DI364" s="57"/>
      <c r="DJ364" s="57"/>
      <c r="DK364" s="57"/>
      <c r="DL364" s="57"/>
      <c r="DM364" s="57"/>
      <c r="DN364" s="57"/>
      <c r="DO364" s="57" t="s">
        <v>360</v>
      </c>
      <c r="DP364" s="57" t="s">
        <v>360</v>
      </c>
      <c r="DQ364" s="57"/>
      <c r="DR364" s="38"/>
      <c r="DS364" s="57"/>
      <c r="DT364" s="57"/>
      <c r="DU364" s="57"/>
      <c r="DV364" s="57" t="s">
        <v>360</v>
      </c>
      <c r="DW364" s="57" t="s">
        <v>360</v>
      </c>
      <c r="DX364" s="57"/>
      <c r="DY364" s="57"/>
      <c r="DZ364" s="57"/>
      <c r="EA364" s="57"/>
      <c r="EB364" s="57" t="s">
        <v>360</v>
      </c>
      <c r="EC364" s="57" t="s">
        <v>360</v>
      </c>
      <c r="ED364" s="57" t="s">
        <v>360</v>
      </c>
      <c r="EE364" s="57" t="s">
        <v>360</v>
      </c>
      <c r="EF364" s="57" t="s">
        <v>360</v>
      </c>
      <c r="EG364" s="57"/>
      <c r="EH364" s="57"/>
      <c r="EI364" s="57"/>
      <c r="EJ364" s="57"/>
      <c r="EK364" s="38"/>
      <c r="EL364" s="38"/>
      <c r="EM364" s="61"/>
      <c r="EN364" s="57" t="s">
        <v>360</v>
      </c>
      <c r="EO364" s="57" t="s">
        <v>360</v>
      </c>
      <c r="EP364" s="57"/>
      <c r="EQ364" s="57" t="s">
        <v>360</v>
      </c>
      <c r="ER364" s="57"/>
      <c r="ES364" s="57"/>
      <c r="ET364" s="57"/>
      <c r="EU364" s="57" t="s">
        <v>360</v>
      </c>
      <c r="EV364" s="57" t="s">
        <v>360</v>
      </c>
      <c r="EW364" s="57"/>
      <c r="EX364" s="57"/>
      <c r="EY364" s="57"/>
      <c r="EZ364" s="57"/>
      <c r="FA364" s="57"/>
      <c r="FB364" s="57"/>
      <c r="FC364" s="38"/>
      <c r="FD364" s="38"/>
      <c r="FE364" s="38"/>
      <c r="FF364" s="38"/>
      <c r="FG364" s="61"/>
      <c r="FH364" s="57"/>
      <c r="FI364" s="57"/>
      <c r="FJ364" s="57"/>
      <c r="FK364" s="57"/>
      <c r="FL364" s="57"/>
      <c r="FM364" s="57"/>
      <c r="FN364" s="57"/>
      <c r="FO364" s="57"/>
      <c r="FP364" s="57"/>
      <c r="FQ364" s="57"/>
      <c r="FR364" s="57"/>
      <c r="FS364" s="57"/>
      <c r="FT364" s="57"/>
      <c r="FU364" s="57" t="s">
        <v>360</v>
      </c>
      <c r="FV364" s="57"/>
      <c r="FW364" s="57"/>
      <c r="FX364" s="57"/>
      <c r="FY364" s="57"/>
      <c r="FZ364" s="57"/>
      <c r="GA364" s="57"/>
      <c r="GB364" s="57"/>
      <c r="GC364" s="57"/>
      <c r="GD364" s="57" t="s">
        <v>360</v>
      </c>
      <c r="GE364" s="57" t="s">
        <v>360</v>
      </c>
      <c r="GF364" s="57"/>
      <c r="GG364" s="57"/>
      <c r="GH364" s="57"/>
      <c r="GI364" s="57"/>
      <c r="GJ364" s="57"/>
      <c r="GK364" s="57"/>
      <c r="GL364" s="57"/>
      <c r="GM364" s="57"/>
      <c r="GN364" s="57"/>
      <c r="GO364" s="57"/>
      <c r="GP364" s="57"/>
      <c r="GQ364" s="57"/>
      <c r="GR364" s="57"/>
      <c r="GS364" s="38"/>
      <c r="GT364" s="38"/>
      <c r="GU364" s="57"/>
      <c r="GV364" s="57"/>
      <c r="GW364" s="57"/>
      <c r="GX364" s="57" t="s">
        <v>360</v>
      </c>
      <c r="GY364" s="57" t="s">
        <v>360</v>
      </c>
      <c r="GZ364" s="57"/>
      <c r="HA364" s="57"/>
      <c r="HB364" s="57" t="s">
        <v>360</v>
      </c>
      <c r="HC364" s="57" t="s">
        <v>360</v>
      </c>
      <c r="HD364" s="57"/>
      <c r="HE364" s="57"/>
      <c r="HF364" s="57" t="s">
        <v>360</v>
      </c>
      <c r="HG364" s="57" t="s">
        <v>360</v>
      </c>
      <c r="HH364" s="57" t="s">
        <v>360</v>
      </c>
      <c r="HI364" s="57"/>
      <c r="HJ364" s="57"/>
      <c r="HK364" s="57" t="s">
        <v>360</v>
      </c>
      <c r="HL364" s="57"/>
      <c r="HM364" s="38"/>
      <c r="HN364" s="38"/>
      <c r="HO364" s="61"/>
      <c r="HP364" s="57"/>
      <c r="HQ364" s="57"/>
      <c r="HR364" s="57"/>
      <c r="HS364" s="57"/>
      <c r="HT364" s="57"/>
      <c r="HU364" s="57"/>
      <c r="HV364" s="57"/>
      <c r="HW364" s="57"/>
      <c r="HX364" s="57"/>
      <c r="HY364" s="57"/>
      <c r="HZ364" s="57"/>
      <c r="IA364" s="57"/>
      <c r="IB364" s="57"/>
      <c r="IC364" s="57"/>
      <c r="ID364" s="57"/>
      <c r="IE364" s="57"/>
      <c r="IF364" s="57"/>
      <c r="IG364" s="38"/>
      <c r="IH364" s="38"/>
      <c r="II364" s="57"/>
      <c r="IJ364" s="57"/>
      <c r="IK364" s="57"/>
      <c r="IL364" s="57"/>
      <c r="IM364" s="57" t="s">
        <v>360</v>
      </c>
      <c r="IN364" s="57" t="s">
        <v>360</v>
      </c>
      <c r="IO364" s="57" t="s">
        <v>360</v>
      </c>
      <c r="IP364" s="57" t="s">
        <v>360</v>
      </c>
      <c r="IQ364" s="57" t="s">
        <v>360</v>
      </c>
      <c r="IR364" s="57"/>
      <c r="IS364" s="57"/>
      <c r="IT364" s="57" t="s">
        <v>360</v>
      </c>
      <c r="IU364" s="57"/>
      <c r="IV364" s="57" t="s">
        <v>360</v>
      </c>
      <c r="IW364" s="57"/>
      <c r="IX364" s="57"/>
      <c r="IY364" s="57"/>
      <c r="IZ364" s="38"/>
      <c r="JA364" s="38"/>
      <c r="JB364" s="38"/>
      <c r="JC364" s="57"/>
      <c r="JD364" s="57"/>
      <c r="JE364" s="57"/>
      <c r="JF364" s="57" t="s">
        <v>360</v>
      </c>
      <c r="JG364" s="57" t="s">
        <v>360</v>
      </c>
      <c r="JH364" s="57" t="s">
        <v>360</v>
      </c>
      <c r="JI364" s="57"/>
      <c r="JJ364" s="57" t="s">
        <v>360</v>
      </c>
      <c r="JK364" s="57" t="s">
        <v>360</v>
      </c>
      <c r="JL364" s="57"/>
      <c r="JM364" s="57"/>
      <c r="JN364" s="57"/>
      <c r="JO364" s="57" t="s">
        <v>360</v>
      </c>
      <c r="JP364" s="57" t="s">
        <v>360</v>
      </c>
      <c r="JQ364" s="57"/>
      <c r="JR364" s="57"/>
      <c r="JS364" s="57"/>
      <c r="JT364" s="38"/>
      <c r="JU364" s="38"/>
      <c r="JV364" s="38"/>
      <c r="JW364" s="61"/>
      <c r="JX364" s="57"/>
      <c r="JY364" s="57"/>
      <c r="JZ364" s="57"/>
      <c r="KA364" s="57"/>
      <c r="KB364" s="57"/>
      <c r="KC364" s="57"/>
      <c r="KD364" s="57"/>
      <c r="KE364" s="57"/>
      <c r="KF364" s="57"/>
      <c r="KG364" s="57"/>
      <c r="KH364" s="57"/>
      <c r="KI364" s="57"/>
      <c r="KJ364" s="57"/>
      <c r="KK364" s="57" t="s">
        <v>360</v>
      </c>
      <c r="KL364" s="57"/>
      <c r="KM364" s="57"/>
      <c r="KN364" s="57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57"/>
      <c r="NT364" s="57"/>
      <c r="NU364" s="57"/>
      <c r="NV364" s="57"/>
      <c r="NW364" s="57" t="s">
        <v>360</v>
      </c>
      <c r="NX364" s="57" t="s">
        <v>360</v>
      </c>
      <c r="NY364" s="57"/>
      <c r="NZ364" s="57"/>
      <c r="OA364" s="57"/>
      <c r="OB364" s="57"/>
      <c r="OC364" s="57"/>
      <c r="OD364" s="57"/>
      <c r="OE364" s="57"/>
      <c r="OF364" s="57"/>
      <c r="OG364" s="57"/>
      <c r="OH364" s="57" t="s">
        <v>360</v>
      </c>
      <c r="OI364" s="38"/>
      <c r="OJ364" s="38"/>
      <c r="OK364" s="38"/>
      <c r="OL364" s="38"/>
      <c r="OM364" s="57" t="s">
        <v>360</v>
      </c>
      <c r="ON364" s="57"/>
      <c r="OO364" s="57"/>
      <c r="OP364" s="57"/>
      <c r="OQ364" s="57" t="s">
        <v>360</v>
      </c>
      <c r="OR364" s="57"/>
      <c r="OS364" s="57" t="s">
        <v>360</v>
      </c>
      <c r="OT364" s="57"/>
      <c r="OU364" s="57"/>
      <c r="OV364" s="57"/>
      <c r="OW364" s="57" t="s">
        <v>360</v>
      </c>
      <c r="OX364" s="57" t="s">
        <v>360</v>
      </c>
      <c r="OY364" s="57"/>
      <c r="OZ364" s="57"/>
      <c r="PA364" s="57"/>
      <c r="PB364" s="57"/>
      <c r="PC364" s="38"/>
      <c r="PD364" s="38"/>
      <c r="PE364" s="38"/>
      <c r="PF364" s="38"/>
      <c r="PG364" s="61"/>
      <c r="PH364" s="57"/>
      <c r="PI364" s="57"/>
      <c r="PJ364" s="57"/>
      <c r="PK364" s="57"/>
      <c r="PL364" s="57"/>
      <c r="PM364" s="57"/>
      <c r="PN364" s="57"/>
      <c r="PO364" s="57" t="s">
        <v>360</v>
      </c>
      <c r="PP364" s="57" t="s">
        <v>360</v>
      </c>
      <c r="PQ364" s="57"/>
      <c r="PR364" s="57"/>
      <c r="PS364" s="57" t="s">
        <v>360</v>
      </c>
      <c r="PT364" s="57" t="s">
        <v>360</v>
      </c>
      <c r="PU364" s="57"/>
      <c r="PV364" s="57"/>
      <c r="PW364" s="57"/>
      <c r="PX364" s="57" t="s">
        <v>360</v>
      </c>
      <c r="PY364" s="38"/>
      <c r="PZ364" s="38"/>
      <c r="QA364" s="61"/>
      <c r="QB364" s="57"/>
      <c r="QC364" s="57"/>
      <c r="QD364" s="57"/>
      <c r="QE364" s="57"/>
      <c r="QF364" s="57"/>
      <c r="QG364" s="57" t="s">
        <v>360</v>
      </c>
      <c r="QH364" s="57"/>
      <c r="QI364" s="57"/>
      <c r="QJ364" s="57" t="s">
        <v>360</v>
      </c>
      <c r="QK364" s="57"/>
      <c r="QL364" s="57"/>
      <c r="QM364" s="57"/>
      <c r="QN364" s="57"/>
      <c r="QO364" s="57"/>
      <c r="QP364" s="57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7"/>
      <c r="SJ364" s="38"/>
      <c r="SK364" s="38"/>
      <c r="SL364" s="38"/>
      <c r="SM364" s="38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7"/>
      <c r="TD364" s="38"/>
      <c r="TE364" s="38"/>
      <c r="TF364" s="38"/>
      <c r="TG364" s="38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7"/>
      <c r="TX364" s="38"/>
      <c r="TY364" s="38"/>
      <c r="TZ364" s="38"/>
      <c r="UA364" s="38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7"/>
      <c r="UR364" s="38"/>
      <c r="US364" s="38"/>
      <c r="UT364" s="38"/>
      <c r="UU364" s="38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7"/>
      <c r="VL364" s="38"/>
      <c r="VM364" s="38"/>
      <c r="VN364" s="38"/>
      <c r="VO364" s="38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7"/>
      <c r="WF364" s="38"/>
      <c r="WG364" s="38"/>
      <c r="WH364" s="38"/>
      <c r="WI364" s="38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7"/>
      <c r="WZ364" s="38"/>
      <c r="XA364" s="38"/>
      <c r="XB364" s="38"/>
      <c r="XC364" s="38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7"/>
      <c r="XT364" s="38"/>
      <c r="XU364" s="38"/>
      <c r="XV364" s="38"/>
      <c r="XW364" s="38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7"/>
      <c r="YN364" s="38"/>
      <c r="YO364" s="38"/>
      <c r="YP364" s="38"/>
      <c r="YQ364" s="38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7"/>
      <c r="ZH364" s="38"/>
      <c r="ZI364" s="38"/>
      <c r="ZJ364" s="38"/>
      <c r="ZK364" s="38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7"/>
      <c r="AAB364" s="38"/>
      <c r="AAC364" s="38"/>
      <c r="AAD364" s="38"/>
      <c r="AAE364" s="38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7"/>
      <c r="AAV364" s="38"/>
      <c r="AAW364" s="38"/>
      <c r="AAX364" s="38"/>
      <c r="AAY364" s="38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7"/>
      <c r="ABP364" s="38"/>
      <c r="ABQ364" s="38"/>
      <c r="ABR364" s="38"/>
      <c r="ABS364" s="38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7"/>
      <c r="ACJ364" s="38"/>
      <c r="ACK364" s="38"/>
      <c r="ACL364" s="38"/>
      <c r="ACM364" s="38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7"/>
      <c r="ADD364" s="38"/>
      <c r="ADE364" s="38"/>
      <c r="ADF364" s="38"/>
      <c r="ADG364" s="38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7"/>
      <c r="ADX364" s="38"/>
      <c r="ADY364" s="38"/>
      <c r="ADZ364" s="38"/>
      <c r="AEA364" s="38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7"/>
      <c r="AER364" s="38"/>
      <c r="AES364" s="38"/>
      <c r="AET364" s="38"/>
      <c r="AEU364" s="38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7"/>
      <c r="AFL364" s="38"/>
      <c r="AFM364" s="38"/>
      <c r="AFN364" s="38"/>
      <c r="AFO364" s="38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F364" s="85" t="str">
        <f t="shared" si="1144"/>
        <v/>
      </c>
      <c r="AGG364" s="85" t="str">
        <f t="shared" si="1145"/>
        <v/>
      </c>
      <c r="AGH364" s="85" t="str">
        <f t="shared" si="1146"/>
        <v/>
      </c>
      <c r="AGL364" s="36" t="str">
        <f t="shared" si="1157"/>
        <v/>
      </c>
      <c r="AGM364" s="36" t="str">
        <f t="shared" si="1147"/>
        <v/>
      </c>
      <c r="AGN364" s="39">
        <f t="shared" si="1158"/>
        <v>12</v>
      </c>
      <c r="AGO364" s="36" t="str">
        <f t="shared" si="1159"/>
        <v/>
      </c>
      <c r="AGP364" s="36" t="str">
        <f t="shared" si="1148"/>
        <v/>
      </c>
      <c r="AGQ364" s="39">
        <f t="shared" si="1160"/>
        <v>24</v>
      </c>
      <c r="AGR364" s="36" t="str">
        <f t="shared" si="1161"/>
        <v/>
      </c>
      <c r="AGS364" s="36" t="str">
        <f t="shared" si="1149"/>
        <v/>
      </c>
      <c r="AGT364" s="39">
        <f t="shared" si="1162"/>
        <v>18</v>
      </c>
      <c r="AGU364" s="36" t="str">
        <f t="shared" si="1163"/>
        <v/>
      </c>
      <c r="AGV364" s="36" t="str">
        <f t="shared" si="1150"/>
        <v/>
      </c>
      <c r="AGW364" s="39">
        <f t="shared" si="1164"/>
        <v>7</v>
      </c>
      <c r="AGX364" s="36" t="str">
        <f t="shared" si="1165"/>
        <v/>
      </c>
      <c r="AGY364" s="36" t="str">
        <f t="shared" si="1151"/>
        <v/>
      </c>
      <c r="AGZ364" s="39">
        <f t="shared" si="1166"/>
        <v>13</v>
      </c>
      <c r="AHA364" s="36" t="str">
        <f t="shared" si="1167"/>
        <v/>
      </c>
      <c r="AHB364" s="36" t="str">
        <f t="shared" si="1152"/>
        <v/>
      </c>
      <c r="AHC364" s="39">
        <f t="shared" si="1168"/>
        <v>2</v>
      </c>
      <c r="AHD364" s="36" t="str">
        <f t="shared" si="1169"/>
        <v/>
      </c>
      <c r="AHE364" s="36" t="str">
        <f t="shared" si="1153"/>
        <v/>
      </c>
      <c r="AHF364" s="39" t="str">
        <f t="shared" si="1170"/>
        <v/>
      </c>
      <c r="AHG364" s="36" t="str">
        <f t="shared" si="1171"/>
        <v/>
      </c>
      <c r="AHH364" s="36" t="str">
        <f t="shared" si="1154"/>
        <v/>
      </c>
      <c r="AHI364" s="39" t="str">
        <f t="shared" si="1172"/>
        <v/>
      </c>
      <c r="AHJ364" s="36" t="str">
        <f t="shared" si="1173"/>
        <v/>
      </c>
      <c r="AHK364" s="36" t="str">
        <f t="shared" si="1155"/>
        <v/>
      </c>
      <c r="AHL364" s="39" t="str">
        <f t="shared" si="1174"/>
        <v/>
      </c>
      <c r="AHM364" s="36" t="str">
        <f t="shared" si="1175"/>
        <v/>
      </c>
      <c r="AHN364" s="36" t="str">
        <f t="shared" si="1156"/>
        <v/>
      </c>
      <c r="AHO364" s="39" t="str">
        <f t="shared" si="1176"/>
        <v/>
      </c>
    </row>
    <row r="365" spans="1:899" s="5" customFormat="1" outlineLevel="1" x14ac:dyDescent="0.25">
      <c r="A365" s="84">
        <v>15</v>
      </c>
      <c r="B365" s="48" t="s">
        <v>218</v>
      </c>
      <c r="C365" s="37"/>
      <c r="D365" s="35"/>
      <c r="E365" s="35"/>
      <c r="F365" s="35"/>
      <c r="G365" s="57" t="s">
        <v>360</v>
      </c>
      <c r="H365" s="57" t="s">
        <v>360</v>
      </c>
      <c r="I365" s="57" t="s">
        <v>360</v>
      </c>
      <c r="J365" s="57" t="s">
        <v>360</v>
      </c>
      <c r="K365" s="57" t="s">
        <v>360</v>
      </c>
      <c r="L365" s="57" t="s">
        <v>360</v>
      </c>
      <c r="M365" s="57" t="s">
        <v>360</v>
      </c>
      <c r="N365" s="57" t="s">
        <v>360</v>
      </c>
      <c r="O365" s="57" t="s">
        <v>360</v>
      </c>
      <c r="P365" s="57" t="s">
        <v>360</v>
      </c>
      <c r="Q365" s="57" t="s">
        <v>360</v>
      </c>
      <c r="R365" s="57"/>
      <c r="S365" s="57"/>
      <c r="T365" s="57" t="s">
        <v>360</v>
      </c>
      <c r="U365" s="57" t="s">
        <v>360</v>
      </c>
      <c r="V365" s="38"/>
      <c r="W365" s="57" t="s">
        <v>360</v>
      </c>
      <c r="X365" s="57" t="s">
        <v>360</v>
      </c>
      <c r="Y365" s="57" t="s">
        <v>360</v>
      </c>
      <c r="Z365" s="57" t="s">
        <v>360</v>
      </c>
      <c r="AA365" s="57" t="s">
        <v>360</v>
      </c>
      <c r="AB365" s="57" t="s">
        <v>360</v>
      </c>
      <c r="AC365" s="57" t="s">
        <v>360</v>
      </c>
      <c r="AD365" s="57" t="s">
        <v>360</v>
      </c>
      <c r="AE365" s="57" t="s">
        <v>360</v>
      </c>
      <c r="AF365" s="57" t="s">
        <v>360</v>
      </c>
      <c r="AG365" s="57"/>
      <c r="AH365" s="57" t="s">
        <v>360</v>
      </c>
      <c r="AI365" s="57" t="s">
        <v>360</v>
      </c>
      <c r="AJ365" s="57"/>
      <c r="AK365" s="57"/>
      <c r="AL365" s="57" t="s">
        <v>360</v>
      </c>
      <c r="AM365" s="57" t="s">
        <v>360</v>
      </c>
      <c r="AN365" s="38"/>
      <c r="AO365" s="38"/>
      <c r="AP365" s="38"/>
      <c r="AQ365" s="57" t="s">
        <v>360</v>
      </c>
      <c r="AR365" s="57" t="s">
        <v>360</v>
      </c>
      <c r="AS365" s="57"/>
      <c r="AT365" s="57" t="s">
        <v>360</v>
      </c>
      <c r="AU365" s="57" t="s">
        <v>360</v>
      </c>
      <c r="AV365" s="57" t="s">
        <v>360</v>
      </c>
      <c r="AW365" s="57"/>
      <c r="AX365" s="57" t="s">
        <v>360</v>
      </c>
      <c r="AY365" s="57" t="s">
        <v>360</v>
      </c>
      <c r="AZ365" s="57"/>
      <c r="BA365" s="57"/>
      <c r="BB365" s="57" t="s">
        <v>360</v>
      </c>
      <c r="BC365" s="57" t="s">
        <v>360</v>
      </c>
      <c r="BD365" s="57" t="s">
        <v>360</v>
      </c>
      <c r="BE365" s="57"/>
      <c r="BF365" s="57" t="s">
        <v>360</v>
      </c>
      <c r="BG365" s="57" t="s">
        <v>360</v>
      </c>
      <c r="BH365" s="57"/>
      <c r="BI365" s="38"/>
      <c r="BJ365" s="38"/>
      <c r="BK365" s="61"/>
      <c r="BL365" s="57" t="s">
        <v>360</v>
      </c>
      <c r="BM365" s="57" t="s">
        <v>360</v>
      </c>
      <c r="BN365" s="57" t="s">
        <v>360</v>
      </c>
      <c r="BO365" s="57" t="s">
        <v>360</v>
      </c>
      <c r="BP365" s="57" t="s">
        <v>360</v>
      </c>
      <c r="BQ365" s="57" t="s">
        <v>360</v>
      </c>
      <c r="BR365" s="57" t="s">
        <v>360</v>
      </c>
      <c r="BS365" s="57" t="s">
        <v>360</v>
      </c>
      <c r="BT365" s="57" t="s">
        <v>360</v>
      </c>
      <c r="BU365" s="57" t="s">
        <v>360</v>
      </c>
      <c r="BV365" s="57"/>
      <c r="BW365" s="57"/>
      <c r="BX365" s="57" t="s">
        <v>360</v>
      </c>
      <c r="BY365" s="57" t="s">
        <v>360</v>
      </c>
      <c r="BZ365" s="57"/>
      <c r="CA365" s="57" t="s">
        <v>360</v>
      </c>
      <c r="CB365" s="57" t="s">
        <v>360</v>
      </c>
      <c r="CC365" s="57"/>
      <c r="CD365" s="57"/>
      <c r="CE365" s="61"/>
      <c r="CF365" s="57" t="s">
        <v>360</v>
      </c>
      <c r="CG365" s="57" t="s">
        <v>360</v>
      </c>
      <c r="CH365" s="57" t="s">
        <v>360</v>
      </c>
      <c r="CI365" s="57" t="s">
        <v>360</v>
      </c>
      <c r="CJ365" s="57" t="s">
        <v>360</v>
      </c>
      <c r="CK365" s="57" t="s">
        <v>360</v>
      </c>
      <c r="CL365" s="57" t="s">
        <v>360</v>
      </c>
      <c r="CM365" s="57" t="s">
        <v>360</v>
      </c>
      <c r="CN365" s="57" t="s">
        <v>360</v>
      </c>
      <c r="CO365" s="57" t="s">
        <v>360</v>
      </c>
      <c r="CP365" s="57" t="s">
        <v>360</v>
      </c>
      <c r="CQ365" s="57" t="s">
        <v>360</v>
      </c>
      <c r="CR365" s="57" t="s">
        <v>360</v>
      </c>
      <c r="CS365" s="57" t="s">
        <v>360</v>
      </c>
      <c r="CT365" s="57"/>
      <c r="CU365" s="57"/>
      <c r="CV365" s="57" t="s">
        <v>360</v>
      </c>
      <c r="CW365" s="57" t="s">
        <v>360</v>
      </c>
      <c r="CX365" s="38"/>
      <c r="CY365" s="61"/>
      <c r="CZ365" s="57" t="s">
        <v>360</v>
      </c>
      <c r="DA365" s="57" t="s">
        <v>360</v>
      </c>
      <c r="DB365" s="57" t="s">
        <v>360</v>
      </c>
      <c r="DC365" s="57"/>
      <c r="DD365" s="57" t="s">
        <v>360</v>
      </c>
      <c r="DE365" s="57"/>
      <c r="DF365" s="57" t="s">
        <v>360</v>
      </c>
      <c r="DG365" s="57"/>
      <c r="DH365" s="57"/>
      <c r="DI365" s="57"/>
      <c r="DJ365" s="57"/>
      <c r="DK365" s="57"/>
      <c r="DL365" s="57"/>
      <c r="DM365" s="57"/>
      <c r="DN365" s="57"/>
      <c r="DO365" s="57"/>
      <c r="DP365" s="57"/>
      <c r="DQ365" s="57"/>
      <c r="DR365" s="38"/>
      <c r="DS365" s="57" t="s">
        <v>360</v>
      </c>
      <c r="DT365" s="57" t="s">
        <v>360</v>
      </c>
      <c r="DU365" s="57" t="s">
        <v>360</v>
      </c>
      <c r="DV365" s="57" t="s">
        <v>360</v>
      </c>
      <c r="DW365" s="57" t="s">
        <v>360</v>
      </c>
      <c r="DX365" s="57" t="s">
        <v>360</v>
      </c>
      <c r="DY365" s="57" t="s">
        <v>360</v>
      </c>
      <c r="DZ365" s="57" t="s">
        <v>360</v>
      </c>
      <c r="EA365" s="57" t="s">
        <v>360</v>
      </c>
      <c r="EB365" s="57" t="s">
        <v>360</v>
      </c>
      <c r="EC365" s="57" t="s">
        <v>360</v>
      </c>
      <c r="ED365" s="57" t="s">
        <v>360</v>
      </c>
      <c r="EE365" s="57" t="s">
        <v>360</v>
      </c>
      <c r="EF365" s="57" t="s">
        <v>360</v>
      </c>
      <c r="EG365" s="57"/>
      <c r="EH365" s="57"/>
      <c r="EI365" s="57" t="s">
        <v>360</v>
      </c>
      <c r="EJ365" s="57" t="s">
        <v>360</v>
      </c>
      <c r="EK365" s="38"/>
      <c r="EL365" s="38"/>
      <c r="EM365" s="61"/>
      <c r="EN365" s="57" t="s">
        <v>360</v>
      </c>
      <c r="EO365" s="57" t="s">
        <v>360</v>
      </c>
      <c r="EP365" s="57"/>
      <c r="EQ365" s="57" t="s">
        <v>360</v>
      </c>
      <c r="ER365" s="57" t="s">
        <v>360</v>
      </c>
      <c r="ES365" s="57" t="s">
        <v>360</v>
      </c>
      <c r="ET365" s="57" t="s">
        <v>360</v>
      </c>
      <c r="EU365" s="57" t="s">
        <v>360</v>
      </c>
      <c r="EV365" s="57" t="s">
        <v>360</v>
      </c>
      <c r="EW365" s="57"/>
      <c r="EX365" s="57"/>
      <c r="EY365" s="57"/>
      <c r="EZ365" s="57"/>
      <c r="FA365" s="57"/>
      <c r="FB365" s="57"/>
      <c r="FC365" s="38"/>
      <c r="FD365" s="38"/>
      <c r="FE365" s="38"/>
      <c r="FF365" s="38"/>
      <c r="FG365" s="61"/>
      <c r="FH365" s="57" t="s">
        <v>360</v>
      </c>
      <c r="FI365" s="57" t="s">
        <v>360</v>
      </c>
      <c r="FJ365" s="57" t="s">
        <v>360</v>
      </c>
      <c r="FK365" s="57" t="s">
        <v>360</v>
      </c>
      <c r="FL365" s="57" t="s">
        <v>360</v>
      </c>
      <c r="FM365" s="57" t="s">
        <v>360</v>
      </c>
      <c r="FN365" s="57" t="s">
        <v>360</v>
      </c>
      <c r="FO365" s="57" t="s">
        <v>360</v>
      </c>
      <c r="FP365" s="57" t="s">
        <v>360</v>
      </c>
      <c r="FQ365" s="57" t="s">
        <v>360</v>
      </c>
      <c r="FR365" s="57" t="s">
        <v>360</v>
      </c>
      <c r="FS365" s="57" t="s">
        <v>360</v>
      </c>
      <c r="FT365" s="57" t="s">
        <v>360</v>
      </c>
      <c r="FU365" s="57" t="s">
        <v>360</v>
      </c>
      <c r="FV365" s="57"/>
      <c r="FW365" s="57"/>
      <c r="FX365" s="57" t="s">
        <v>360</v>
      </c>
      <c r="FY365" s="57" t="s">
        <v>360</v>
      </c>
      <c r="FZ365" s="57"/>
      <c r="GA365" s="57" t="s">
        <v>360</v>
      </c>
      <c r="GB365" s="57" t="s">
        <v>360</v>
      </c>
      <c r="GC365" s="57" t="s">
        <v>360</v>
      </c>
      <c r="GD365" s="57" t="s">
        <v>360</v>
      </c>
      <c r="GE365" s="57" t="s">
        <v>360</v>
      </c>
      <c r="GF365" s="57" t="s">
        <v>360</v>
      </c>
      <c r="GG365" s="57"/>
      <c r="GH365" s="57"/>
      <c r="GI365" s="57"/>
      <c r="GJ365" s="57"/>
      <c r="GK365" s="57"/>
      <c r="GL365" s="57"/>
      <c r="GM365" s="57" t="s">
        <v>360</v>
      </c>
      <c r="GN365" s="57" t="s">
        <v>360</v>
      </c>
      <c r="GO365" s="57"/>
      <c r="GP365" s="57" t="s">
        <v>360</v>
      </c>
      <c r="GQ365" s="57" t="s">
        <v>360</v>
      </c>
      <c r="GR365" s="57"/>
      <c r="GS365" s="38"/>
      <c r="GT365" s="38"/>
      <c r="GU365" s="57" t="s">
        <v>360</v>
      </c>
      <c r="GV365" s="57" t="s">
        <v>360</v>
      </c>
      <c r="GW365" s="57" t="s">
        <v>360</v>
      </c>
      <c r="GX365" s="57" t="s">
        <v>360</v>
      </c>
      <c r="GY365" s="57" t="s">
        <v>360</v>
      </c>
      <c r="GZ365" s="57" t="s">
        <v>360</v>
      </c>
      <c r="HA365" s="57" t="s">
        <v>360</v>
      </c>
      <c r="HB365" s="57" t="s">
        <v>360</v>
      </c>
      <c r="HC365" s="57" t="s">
        <v>360</v>
      </c>
      <c r="HD365" s="57" t="s">
        <v>360</v>
      </c>
      <c r="HE365" s="57" t="s">
        <v>360</v>
      </c>
      <c r="HF365" s="57" t="s">
        <v>360</v>
      </c>
      <c r="HG365" s="57" t="s">
        <v>360</v>
      </c>
      <c r="HH365" s="57" t="s">
        <v>360</v>
      </c>
      <c r="HI365" s="57"/>
      <c r="HJ365" s="57"/>
      <c r="HK365" s="57" t="s">
        <v>360</v>
      </c>
      <c r="HL365" s="57" t="s">
        <v>360</v>
      </c>
      <c r="HM365" s="38"/>
      <c r="HN365" s="38"/>
      <c r="HO365" s="61"/>
      <c r="HP365" s="57" t="s">
        <v>360</v>
      </c>
      <c r="HQ365" s="57" t="s">
        <v>360</v>
      </c>
      <c r="HR365" s="57" t="s">
        <v>360</v>
      </c>
      <c r="HS365" s="57" t="s">
        <v>360</v>
      </c>
      <c r="HT365" s="57" t="s">
        <v>360</v>
      </c>
      <c r="HU365" s="57" t="s">
        <v>360</v>
      </c>
      <c r="HV365" s="57" t="s">
        <v>360</v>
      </c>
      <c r="HW365" s="57" t="s">
        <v>360</v>
      </c>
      <c r="HX365" s="57" t="s">
        <v>360</v>
      </c>
      <c r="HY365" s="57" t="s">
        <v>360</v>
      </c>
      <c r="HZ365" s="57"/>
      <c r="IA365" s="57"/>
      <c r="IB365" s="57" t="s">
        <v>360</v>
      </c>
      <c r="IC365" s="57" t="s">
        <v>360</v>
      </c>
      <c r="ID365" s="57"/>
      <c r="IE365" s="57" t="s">
        <v>360</v>
      </c>
      <c r="IF365" s="57" t="s">
        <v>360</v>
      </c>
      <c r="IG365" s="38"/>
      <c r="IH365" s="38"/>
      <c r="II365" s="57" t="s">
        <v>360</v>
      </c>
      <c r="IJ365" s="57" t="s">
        <v>360</v>
      </c>
      <c r="IK365" s="57"/>
      <c r="IL365" s="57" t="s">
        <v>360</v>
      </c>
      <c r="IM365" s="57" t="s">
        <v>360</v>
      </c>
      <c r="IN365" s="57" t="s">
        <v>360</v>
      </c>
      <c r="IO365" s="57" t="s">
        <v>360</v>
      </c>
      <c r="IP365" s="57" t="s">
        <v>360</v>
      </c>
      <c r="IQ365" s="57" t="s">
        <v>360</v>
      </c>
      <c r="IR365" s="57" t="s">
        <v>360</v>
      </c>
      <c r="IS365" s="57" t="s">
        <v>360</v>
      </c>
      <c r="IT365" s="57" t="s">
        <v>360</v>
      </c>
      <c r="IU365" s="57" t="s">
        <v>360</v>
      </c>
      <c r="IV365" s="57" t="s">
        <v>360</v>
      </c>
      <c r="IW365" s="57"/>
      <c r="IX365" s="57"/>
      <c r="IY365" s="57" t="s">
        <v>360</v>
      </c>
      <c r="IZ365" s="38"/>
      <c r="JA365" s="38"/>
      <c r="JB365" s="38"/>
      <c r="JC365" s="57" t="s">
        <v>360</v>
      </c>
      <c r="JD365" s="57" t="s">
        <v>360</v>
      </c>
      <c r="JE365" s="57"/>
      <c r="JF365" s="57" t="s">
        <v>360</v>
      </c>
      <c r="JG365" s="57" t="s">
        <v>360</v>
      </c>
      <c r="JH365" s="57" t="s">
        <v>360</v>
      </c>
      <c r="JI365" s="57" t="s">
        <v>360</v>
      </c>
      <c r="JJ365" s="57" t="s">
        <v>360</v>
      </c>
      <c r="JK365" s="57" t="s">
        <v>360</v>
      </c>
      <c r="JL365" s="57" t="s">
        <v>360</v>
      </c>
      <c r="JM365" s="57"/>
      <c r="JN365" s="57"/>
      <c r="JO365" s="57" t="s">
        <v>360</v>
      </c>
      <c r="JP365" s="57" t="s">
        <v>360</v>
      </c>
      <c r="JQ365" s="57"/>
      <c r="JR365" s="57" t="s">
        <v>360</v>
      </c>
      <c r="JS365" s="57" t="s">
        <v>360</v>
      </c>
      <c r="JT365" s="38"/>
      <c r="JU365" s="38"/>
      <c r="JV365" s="38"/>
      <c r="JW365" s="61"/>
      <c r="JX365" s="57" t="s">
        <v>360</v>
      </c>
      <c r="JY365" s="57" t="s">
        <v>360</v>
      </c>
      <c r="JZ365" s="57"/>
      <c r="KA365" s="57"/>
      <c r="KB365" s="57"/>
      <c r="KC365" s="57" t="s">
        <v>360</v>
      </c>
      <c r="KD365" s="57" t="s">
        <v>360</v>
      </c>
      <c r="KE365" s="57" t="s">
        <v>360</v>
      </c>
      <c r="KF365" s="57"/>
      <c r="KG365" s="57" t="s">
        <v>360</v>
      </c>
      <c r="KH365" s="57" t="s">
        <v>360</v>
      </c>
      <c r="KI365" s="57" t="s">
        <v>360</v>
      </c>
      <c r="KJ365" s="57"/>
      <c r="KK365" s="57" t="s">
        <v>360</v>
      </c>
      <c r="KL365" s="57"/>
      <c r="KM365" s="57" t="s">
        <v>360</v>
      </c>
      <c r="KN365" s="57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57" t="s">
        <v>360</v>
      </c>
      <c r="NT365" s="57" t="s">
        <v>360</v>
      </c>
      <c r="NU365" s="57"/>
      <c r="NV365" s="57"/>
      <c r="NW365" s="57" t="s">
        <v>360</v>
      </c>
      <c r="NX365" s="57" t="s">
        <v>360</v>
      </c>
      <c r="NY365" s="57" t="s">
        <v>360</v>
      </c>
      <c r="NZ365" s="57"/>
      <c r="OA365" s="57"/>
      <c r="OB365" s="57"/>
      <c r="OC365" s="57" t="s">
        <v>360</v>
      </c>
      <c r="OD365" s="57"/>
      <c r="OE365" s="57"/>
      <c r="OF365" s="57"/>
      <c r="OG365" s="57"/>
      <c r="OH365" s="57" t="s">
        <v>360</v>
      </c>
      <c r="OI365" s="38"/>
      <c r="OJ365" s="38"/>
      <c r="OK365" s="38"/>
      <c r="OL365" s="38"/>
      <c r="OM365" s="57" t="s">
        <v>360</v>
      </c>
      <c r="ON365" s="57" t="s">
        <v>360</v>
      </c>
      <c r="OO365" s="57"/>
      <c r="OP365" s="57"/>
      <c r="OQ365" s="57" t="s">
        <v>360</v>
      </c>
      <c r="OR365" s="57"/>
      <c r="OS365" s="57" t="s">
        <v>360</v>
      </c>
      <c r="OT365" s="57" t="s">
        <v>360</v>
      </c>
      <c r="OU365" s="57"/>
      <c r="OV365" s="57"/>
      <c r="OW365" s="57" t="s">
        <v>360</v>
      </c>
      <c r="OX365" s="57" t="s">
        <v>360</v>
      </c>
      <c r="OY365" s="57"/>
      <c r="OZ365" s="57"/>
      <c r="PA365" s="57" t="s">
        <v>360</v>
      </c>
      <c r="PB365" s="57" t="s">
        <v>360</v>
      </c>
      <c r="PC365" s="38"/>
      <c r="PD365" s="38"/>
      <c r="PE365" s="38"/>
      <c r="PF365" s="38"/>
      <c r="PG365" s="61"/>
      <c r="PH365" s="57"/>
      <c r="PI365" s="57" t="s">
        <v>360</v>
      </c>
      <c r="PJ365" s="57"/>
      <c r="PK365" s="57"/>
      <c r="PL365" s="57"/>
      <c r="PM365" s="57"/>
      <c r="PN365" s="57"/>
      <c r="PO365" s="57" t="s">
        <v>360</v>
      </c>
      <c r="PP365" s="57" t="s">
        <v>360</v>
      </c>
      <c r="PQ365" s="57"/>
      <c r="PR365" s="57"/>
      <c r="PS365" s="57" t="s">
        <v>360</v>
      </c>
      <c r="PT365" s="57" t="s">
        <v>360</v>
      </c>
      <c r="PU365" s="57"/>
      <c r="PV365" s="57"/>
      <c r="PW365" s="57"/>
      <c r="PX365" s="57" t="s">
        <v>360</v>
      </c>
      <c r="PY365" s="38"/>
      <c r="PZ365" s="38"/>
      <c r="QA365" s="61"/>
      <c r="QB365" s="57"/>
      <c r="QC365" s="57" t="s">
        <v>360</v>
      </c>
      <c r="QD365" s="57" t="s">
        <v>360</v>
      </c>
      <c r="QE365" s="57"/>
      <c r="QF365" s="57"/>
      <c r="QG365" s="57" t="s">
        <v>360</v>
      </c>
      <c r="QH365" s="57"/>
      <c r="QI365" s="57"/>
      <c r="QJ365" s="57" t="s">
        <v>360</v>
      </c>
      <c r="QK365" s="57"/>
      <c r="QL365" s="57"/>
      <c r="QM365" s="57" t="s">
        <v>360</v>
      </c>
      <c r="QN365" s="57" t="s">
        <v>360</v>
      </c>
      <c r="QO365" s="57"/>
      <c r="QP365" s="57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7"/>
      <c r="SJ365" s="38"/>
      <c r="SK365" s="38"/>
      <c r="SL365" s="38"/>
      <c r="SM365" s="38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7"/>
      <c r="TD365" s="38"/>
      <c r="TE365" s="38"/>
      <c r="TF365" s="38"/>
      <c r="TG365" s="38"/>
      <c r="TH365" s="38"/>
      <c r="TI365" s="38"/>
      <c r="TJ365" s="38"/>
      <c r="TK365" s="38"/>
      <c r="TL365" s="38"/>
      <c r="TM365" s="38"/>
      <c r="TN365" s="38"/>
      <c r="TO365" s="38"/>
      <c r="TP365" s="38"/>
      <c r="TQ365" s="38"/>
      <c r="TR365" s="38"/>
      <c r="TS365" s="38"/>
      <c r="TT365" s="38"/>
      <c r="TU365" s="38"/>
      <c r="TV365" s="38"/>
      <c r="TW365" s="37"/>
      <c r="TX365" s="38"/>
      <c r="TY365" s="38"/>
      <c r="TZ365" s="38"/>
      <c r="UA365" s="38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7"/>
      <c r="UR365" s="38"/>
      <c r="US365" s="38"/>
      <c r="UT365" s="38"/>
      <c r="UU365" s="38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7"/>
      <c r="VL365" s="38"/>
      <c r="VM365" s="38"/>
      <c r="VN365" s="38"/>
      <c r="VO365" s="38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7"/>
      <c r="WF365" s="38"/>
      <c r="WG365" s="38"/>
      <c r="WH365" s="38"/>
      <c r="WI365" s="38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7"/>
      <c r="WZ365" s="38"/>
      <c r="XA365" s="38"/>
      <c r="XB365" s="38"/>
      <c r="XC365" s="38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7"/>
      <c r="XT365" s="38"/>
      <c r="XU365" s="38"/>
      <c r="XV365" s="38"/>
      <c r="XW365" s="38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7"/>
      <c r="YN365" s="38"/>
      <c r="YO365" s="38"/>
      <c r="YP365" s="38"/>
      <c r="YQ365" s="38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7"/>
      <c r="ZH365" s="38"/>
      <c r="ZI365" s="38"/>
      <c r="ZJ365" s="38"/>
      <c r="ZK365" s="38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7"/>
      <c r="AAB365" s="38"/>
      <c r="AAC365" s="38"/>
      <c r="AAD365" s="38"/>
      <c r="AAE365" s="38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7"/>
      <c r="AAV365" s="38"/>
      <c r="AAW365" s="38"/>
      <c r="AAX365" s="38"/>
      <c r="AAY365" s="38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7"/>
      <c r="ABP365" s="38"/>
      <c r="ABQ365" s="38"/>
      <c r="ABR365" s="38"/>
      <c r="ABS365" s="38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7"/>
      <c r="ACJ365" s="38"/>
      <c r="ACK365" s="38"/>
      <c r="ACL365" s="38"/>
      <c r="ACM365" s="38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7"/>
      <c r="ADD365" s="38"/>
      <c r="ADE365" s="38"/>
      <c r="ADF365" s="38"/>
      <c r="ADG365" s="38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7"/>
      <c r="ADX365" s="38"/>
      <c r="ADY365" s="38"/>
      <c r="ADZ365" s="38"/>
      <c r="AEA365" s="38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7"/>
      <c r="AER365" s="38"/>
      <c r="AES365" s="38"/>
      <c r="AET365" s="38"/>
      <c r="AEU365" s="38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7"/>
      <c r="AFL365" s="38"/>
      <c r="AFM365" s="38"/>
      <c r="AFN365" s="38"/>
      <c r="AFO365" s="38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F365" s="85" t="str">
        <f t="shared" si="1144"/>
        <v/>
      </c>
      <c r="AGG365" s="85" t="str">
        <f t="shared" si="1145"/>
        <v/>
      </c>
      <c r="AGH365" s="85" t="str">
        <f t="shared" si="1146"/>
        <v/>
      </c>
      <c r="AGL365" s="36" t="str">
        <f t="shared" si="1157"/>
        <v/>
      </c>
      <c r="AGM365" s="36" t="str">
        <f t="shared" si="1147"/>
        <v/>
      </c>
      <c r="AGN365" s="39">
        <f t="shared" si="1158"/>
        <v>64</v>
      </c>
      <c r="AGO365" s="36" t="str">
        <f t="shared" si="1159"/>
        <v/>
      </c>
      <c r="AGP365" s="36" t="str">
        <f t="shared" si="1148"/>
        <v/>
      </c>
      <c r="AGQ365" s="39">
        <f t="shared" si="1160"/>
        <v>50</v>
      </c>
      <c r="AGR365" s="36" t="str">
        <f t="shared" si="1161"/>
        <v/>
      </c>
      <c r="AGS365" s="36" t="str">
        <f t="shared" si="1149"/>
        <v/>
      </c>
      <c r="AGT365" s="39">
        <f t="shared" si="1162"/>
        <v>57</v>
      </c>
      <c r="AGU365" s="36" t="str">
        <f t="shared" si="1163"/>
        <v/>
      </c>
      <c r="AGV365" s="36" t="str">
        <f t="shared" si="1150"/>
        <v/>
      </c>
      <c r="AGW365" s="39">
        <f t="shared" si="1164"/>
        <v>20</v>
      </c>
      <c r="AGX365" s="36" t="str">
        <f t="shared" si="1165"/>
        <v/>
      </c>
      <c r="AGY365" s="36" t="str">
        <f t="shared" si="1151"/>
        <v/>
      </c>
      <c r="AGZ365" s="39">
        <f t="shared" si="1166"/>
        <v>22</v>
      </c>
      <c r="AHA365" s="36" t="str">
        <f t="shared" si="1167"/>
        <v/>
      </c>
      <c r="AHB365" s="36" t="str">
        <f t="shared" si="1152"/>
        <v/>
      </c>
      <c r="AHC365" s="39">
        <f t="shared" si="1168"/>
        <v>6</v>
      </c>
      <c r="AHD365" s="36" t="str">
        <f t="shared" si="1169"/>
        <v/>
      </c>
      <c r="AHE365" s="36" t="str">
        <f t="shared" si="1153"/>
        <v/>
      </c>
      <c r="AHF365" s="39" t="str">
        <f t="shared" si="1170"/>
        <v/>
      </c>
      <c r="AHG365" s="36" t="str">
        <f t="shared" si="1171"/>
        <v/>
      </c>
      <c r="AHH365" s="36" t="str">
        <f t="shared" si="1154"/>
        <v/>
      </c>
      <c r="AHI365" s="39" t="str">
        <f t="shared" si="1172"/>
        <v/>
      </c>
      <c r="AHJ365" s="36" t="str">
        <f t="shared" si="1173"/>
        <v/>
      </c>
      <c r="AHK365" s="36" t="str">
        <f t="shared" si="1155"/>
        <v/>
      </c>
      <c r="AHL365" s="39" t="str">
        <f t="shared" si="1174"/>
        <v/>
      </c>
      <c r="AHM365" s="36" t="str">
        <f t="shared" si="1175"/>
        <v/>
      </c>
      <c r="AHN365" s="36" t="str">
        <f t="shared" si="1156"/>
        <v/>
      </c>
      <c r="AHO365" s="39" t="str">
        <f t="shared" si="1176"/>
        <v/>
      </c>
    </row>
    <row r="366" spans="1:899" s="5" customFormat="1" outlineLevel="1" x14ac:dyDescent="0.25">
      <c r="A366" s="84">
        <v>16</v>
      </c>
      <c r="B366" s="48" t="s">
        <v>219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 t="s">
        <v>360</v>
      </c>
      <c r="R366" s="57"/>
      <c r="S366" s="57"/>
      <c r="T366" s="57"/>
      <c r="U366" s="57"/>
      <c r="V366" s="38"/>
      <c r="W366" s="57" t="s">
        <v>360</v>
      </c>
      <c r="X366" s="57" t="s">
        <v>360</v>
      </c>
      <c r="Y366" s="57" t="s">
        <v>360</v>
      </c>
      <c r="Z366" s="57"/>
      <c r="AA366" s="57"/>
      <c r="AB366" s="57"/>
      <c r="AC366" s="57"/>
      <c r="AD366" s="57" t="s">
        <v>360</v>
      </c>
      <c r="AE366" s="57" t="s">
        <v>360</v>
      </c>
      <c r="AF366" s="57" t="s">
        <v>360</v>
      </c>
      <c r="AG366" s="57"/>
      <c r="AH366" s="57" t="s">
        <v>360</v>
      </c>
      <c r="AI366" s="57" t="s">
        <v>360</v>
      </c>
      <c r="AJ366" s="57"/>
      <c r="AK366" s="57"/>
      <c r="AL366" s="57" t="s">
        <v>360</v>
      </c>
      <c r="AM366" s="57" t="s">
        <v>360</v>
      </c>
      <c r="AN366" s="38"/>
      <c r="AO366" s="38"/>
      <c r="AP366" s="38"/>
      <c r="AQ366" s="57" t="s">
        <v>360</v>
      </c>
      <c r="AR366" s="57" t="s">
        <v>360</v>
      </c>
      <c r="AS366" s="57"/>
      <c r="AT366" s="57" t="s">
        <v>360</v>
      </c>
      <c r="AU366" s="57" t="s">
        <v>360</v>
      </c>
      <c r="AV366" s="57" t="s">
        <v>360</v>
      </c>
      <c r="AW366" s="57"/>
      <c r="AX366" s="57" t="s">
        <v>360</v>
      </c>
      <c r="AY366" s="57"/>
      <c r="AZ366" s="57"/>
      <c r="BA366" s="57"/>
      <c r="BB366" s="57" t="s">
        <v>360</v>
      </c>
      <c r="BC366" s="57" t="s">
        <v>360</v>
      </c>
      <c r="BD366" s="57" t="s">
        <v>360</v>
      </c>
      <c r="BE366" s="57"/>
      <c r="BF366" s="57" t="s">
        <v>360</v>
      </c>
      <c r="BG366" s="57" t="s">
        <v>360</v>
      </c>
      <c r="BH366" s="57"/>
      <c r="BI366" s="38"/>
      <c r="BJ366" s="38"/>
      <c r="BK366" s="61"/>
      <c r="BL366" s="57" t="s">
        <v>360</v>
      </c>
      <c r="BM366" s="57" t="s">
        <v>360</v>
      </c>
      <c r="BN366" s="57" t="s">
        <v>360</v>
      </c>
      <c r="BO366" s="57" t="s">
        <v>360</v>
      </c>
      <c r="BP366" s="57" t="s">
        <v>360</v>
      </c>
      <c r="BQ366" s="57" t="s">
        <v>360</v>
      </c>
      <c r="BR366" s="57" t="s">
        <v>360</v>
      </c>
      <c r="BS366" s="57" t="s">
        <v>360</v>
      </c>
      <c r="BT366" s="57" t="s">
        <v>360</v>
      </c>
      <c r="BU366" s="57" t="s">
        <v>360</v>
      </c>
      <c r="BV366" s="57"/>
      <c r="BW366" s="57"/>
      <c r="BX366" s="57"/>
      <c r="BY366" s="57"/>
      <c r="BZ366" s="57"/>
      <c r="CA366" s="57" t="s">
        <v>360</v>
      </c>
      <c r="CB366" s="57" t="s">
        <v>360</v>
      </c>
      <c r="CC366" s="57"/>
      <c r="CD366" s="57"/>
      <c r="CE366" s="61"/>
      <c r="CF366" s="57"/>
      <c r="CG366" s="57"/>
      <c r="CH366" s="57"/>
      <c r="CI366" s="57" t="s">
        <v>360</v>
      </c>
      <c r="CJ366" s="57" t="s">
        <v>360</v>
      </c>
      <c r="CK366" s="57" t="s">
        <v>360</v>
      </c>
      <c r="CL366" s="57" t="s">
        <v>360</v>
      </c>
      <c r="CM366" s="57" t="s">
        <v>360</v>
      </c>
      <c r="CN366" s="57" t="s">
        <v>360</v>
      </c>
      <c r="CO366" s="57" t="s">
        <v>360</v>
      </c>
      <c r="CP366" s="57" t="s">
        <v>360</v>
      </c>
      <c r="CQ366" s="57"/>
      <c r="CR366" s="57"/>
      <c r="CS366" s="57"/>
      <c r="CT366" s="57"/>
      <c r="CU366" s="57"/>
      <c r="CV366" s="57"/>
      <c r="CW366" s="57"/>
      <c r="CX366" s="38"/>
      <c r="CY366" s="61"/>
      <c r="CZ366" s="57" t="s">
        <v>360</v>
      </c>
      <c r="DA366" s="57" t="s">
        <v>360</v>
      </c>
      <c r="DB366" s="57" t="s">
        <v>360</v>
      </c>
      <c r="DC366" s="57" t="s">
        <v>360</v>
      </c>
      <c r="DD366" s="57" t="s">
        <v>360</v>
      </c>
      <c r="DE366" s="57" t="s">
        <v>360</v>
      </c>
      <c r="DF366" s="57" t="s">
        <v>360</v>
      </c>
      <c r="DG366" s="57" t="s">
        <v>360</v>
      </c>
      <c r="DH366" s="57" t="s">
        <v>360</v>
      </c>
      <c r="DI366" s="57" t="s">
        <v>360</v>
      </c>
      <c r="DJ366" s="57"/>
      <c r="DK366" s="57"/>
      <c r="DL366" s="57" t="s">
        <v>360</v>
      </c>
      <c r="DM366" s="57" t="s">
        <v>360</v>
      </c>
      <c r="DN366" s="57"/>
      <c r="DO366" s="57" t="s">
        <v>360</v>
      </c>
      <c r="DP366" s="57" t="s">
        <v>360</v>
      </c>
      <c r="DQ366" s="57"/>
      <c r="DR366" s="38"/>
      <c r="DS366" s="57" t="s">
        <v>360</v>
      </c>
      <c r="DT366" s="57" t="s">
        <v>360</v>
      </c>
      <c r="DU366" s="57"/>
      <c r="DV366" s="57" t="s">
        <v>360</v>
      </c>
      <c r="DW366" s="57"/>
      <c r="DX366" s="57"/>
      <c r="DY366" s="57"/>
      <c r="DZ366" s="57"/>
      <c r="EA366" s="57"/>
      <c r="EB366" s="57"/>
      <c r="EC366" s="57"/>
      <c r="ED366" s="57" t="s">
        <v>360</v>
      </c>
      <c r="EE366" s="57" t="s">
        <v>360</v>
      </c>
      <c r="EF366" s="57" t="s">
        <v>360</v>
      </c>
      <c r="EG366" s="57"/>
      <c r="EH366" s="57"/>
      <c r="EI366" s="57"/>
      <c r="EJ366" s="57"/>
      <c r="EK366" s="38"/>
      <c r="EL366" s="38"/>
      <c r="EM366" s="61"/>
      <c r="EN366" s="57" t="s">
        <v>360</v>
      </c>
      <c r="EO366" s="57" t="s">
        <v>360</v>
      </c>
      <c r="EP366" s="57" t="s">
        <v>360</v>
      </c>
      <c r="EQ366" s="57" t="s">
        <v>360</v>
      </c>
      <c r="ER366" s="57" t="s">
        <v>360</v>
      </c>
      <c r="ES366" s="57" t="s">
        <v>360</v>
      </c>
      <c r="ET366" s="57" t="s">
        <v>360</v>
      </c>
      <c r="EU366" s="57" t="s">
        <v>360</v>
      </c>
      <c r="EV366" s="57" t="s">
        <v>360</v>
      </c>
      <c r="EW366" s="57" t="s">
        <v>360</v>
      </c>
      <c r="EX366" s="57"/>
      <c r="EY366" s="57"/>
      <c r="EZ366" s="57" t="s">
        <v>360</v>
      </c>
      <c r="FA366" s="57" t="s">
        <v>360</v>
      </c>
      <c r="FB366" s="57"/>
      <c r="FC366" s="38"/>
      <c r="FD366" s="38"/>
      <c r="FE366" s="38"/>
      <c r="FF366" s="38"/>
      <c r="FG366" s="61"/>
      <c r="FH366" s="57"/>
      <c r="FI366" s="57"/>
      <c r="FJ366" s="57"/>
      <c r="FK366" s="57" t="s">
        <v>360</v>
      </c>
      <c r="FL366" s="57" t="s">
        <v>360</v>
      </c>
      <c r="FM366" s="57" t="s">
        <v>360</v>
      </c>
      <c r="FN366" s="57" t="s">
        <v>360</v>
      </c>
      <c r="FO366" s="57" t="s">
        <v>360</v>
      </c>
      <c r="FP366" s="57" t="s">
        <v>360</v>
      </c>
      <c r="FQ366" s="57"/>
      <c r="FR366" s="57"/>
      <c r="FS366" s="57"/>
      <c r="FT366" s="57"/>
      <c r="FU366" s="57"/>
      <c r="FV366" s="57"/>
      <c r="FW366" s="57"/>
      <c r="FX366" s="57"/>
      <c r="FY366" s="57"/>
      <c r="FZ366" s="57"/>
      <c r="GA366" s="57"/>
      <c r="GB366" s="57"/>
      <c r="GC366" s="57"/>
      <c r="GD366" s="57"/>
      <c r="GE366" s="57"/>
      <c r="GF366" s="57"/>
      <c r="GG366" s="57"/>
      <c r="GH366" s="57"/>
      <c r="GI366" s="57"/>
      <c r="GJ366" s="57"/>
      <c r="GK366" s="57"/>
      <c r="GL366" s="57"/>
      <c r="GM366" s="57"/>
      <c r="GN366" s="57"/>
      <c r="GO366" s="57"/>
      <c r="GP366" s="57"/>
      <c r="GQ366" s="57"/>
      <c r="GR366" s="57"/>
      <c r="GS366" s="38"/>
      <c r="GT366" s="38"/>
      <c r="GU366" s="57"/>
      <c r="GV366" s="57"/>
      <c r="GW366" s="57"/>
      <c r="GX366" s="57"/>
      <c r="GY366" s="57"/>
      <c r="GZ366" s="57"/>
      <c r="HA366" s="57"/>
      <c r="HB366" s="57"/>
      <c r="HC366" s="57"/>
      <c r="HD366" s="57"/>
      <c r="HE366" s="57"/>
      <c r="HF366" s="57"/>
      <c r="HG366" s="57"/>
      <c r="HH366" s="57"/>
      <c r="HI366" s="57"/>
      <c r="HJ366" s="57"/>
      <c r="HK366" s="57"/>
      <c r="HL366" s="57"/>
      <c r="HM366" s="38"/>
      <c r="HN366" s="38"/>
      <c r="HO366" s="61"/>
      <c r="HP366" s="57"/>
      <c r="HQ366" s="57"/>
      <c r="HR366" s="57"/>
      <c r="HS366" s="57" t="s">
        <v>360</v>
      </c>
      <c r="HT366" s="57" t="s">
        <v>360</v>
      </c>
      <c r="HU366" s="57" t="s">
        <v>360</v>
      </c>
      <c r="HV366" s="57" t="s">
        <v>360</v>
      </c>
      <c r="HW366" s="57"/>
      <c r="HX366" s="57"/>
      <c r="HY366" s="57"/>
      <c r="HZ366" s="57"/>
      <c r="IA366" s="57"/>
      <c r="IB366" s="57"/>
      <c r="IC366" s="57"/>
      <c r="ID366" s="57"/>
      <c r="IE366" s="57"/>
      <c r="IF366" s="57"/>
      <c r="IG366" s="38"/>
      <c r="IH366" s="38"/>
      <c r="II366" s="57"/>
      <c r="IJ366" s="57"/>
      <c r="IK366" s="57"/>
      <c r="IL366" s="57"/>
      <c r="IM366" s="57"/>
      <c r="IN366" s="57"/>
      <c r="IO366" s="57"/>
      <c r="IP366" s="57"/>
      <c r="IQ366" s="57" t="s">
        <v>360</v>
      </c>
      <c r="IR366" s="57"/>
      <c r="IS366" s="57"/>
      <c r="IT366" s="57"/>
      <c r="IU366" s="57" t="s">
        <v>360</v>
      </c>
      <c r="IV366" s="57"/>
      <c r="IW366" s="57"/>
      <c r="IX366" s="57"/>
      <c r="IY366" s="57"/>
      <c r="IZ366" s="38"/>
      <c r="JA366" s="38"/>
      <c r="JB366" s="38"/>
      <c r="JC366" s="57"/>
      <c r="JD366" s="57"/>
      <c r="JE366" s="57"/>
      <c r="JF366" s="57"/>
      <c r="JG366" s="57"/>
      <c r="JH366" s="57"/>
      <c r="JI366" s="57"/>
      <c r="JJ366" s="57"/>
      <c r="JK366" s="57"/>
      <c r="JL366" s="57"/>
      <c r="JM366" s="57"/>
      <c r="JN366" s="57"/>
      <c r="JO366" s="57"/>
      <c r="JP366" s="57"/>
      <c r="JQ366" s="57"/>
      <c r="JR366" s="57"/>
      <c r="JS366" s="57"/>
      <c r="JT366" s="38"/>
      <c r="JU366" s="38"/>
      <c r="JV366" s="38"/>
      <c r="JW366" s="61"/>
      <c r="JX366" s="57"/>
      <c r="JY366" s="57"/>
      <c r="JZ366" s="57"/>
      <c r="KA366" s="57"/>
      <c r="KB366" s="57"/>
      <c r="KC366" s="57"/>
      <c r="KD366" s="57"/>
      <c r="KE366" s="57"/>
      <c r="KF366" s="57"/>
      <c r="KG366" s="57"/>
      <c r="KH366" s="57"/>
      <c r="KI366" s="57"/>
      <c r="KJ366" s="57"/>
      <c r="KK366" s="57"/>
      <c r="KL366" s="57"/>
      <c r="KM366" s="57" t="s">
        <v>360</v>
      </c>
      <c r="KN366" s="57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57"/>
      <c r="NT366" s="57"/>
      <c r="NU366" s="57"/>
      <c r="NV366" s="57"/>
      <c r="NW366" s="57"/>
      <c r="NX366" s="57"/>
      <c r="NY366" s="57"/>
      <c r="NZ366" s="57"/>
      <c r="OA366" s="57"/>
      <c r="OB366" s="57"/>
      <c r="OC366" s="57"/>
      <c r="OD366" s="57"/>
      <c r="OE366" s="57"/>
      <c r="OF366" s="57"/>
      <c r="OG366" s="57"/>
      <c r="OH366" s="57" t="s">
        <v>360</v>
      </c>
      <c r="OI366" s="38"/>
      <c r="OJ366" s="38"/>
      <c r="OK366" s="38"/>
      <c r="OL366" s="38"/>
      <c r="OM366" s="57" t="s">
        <v>360</v>
      </c>
      <c r="ON366" s="57" t="s">
        <v>360</v>
      </c>
      <c r="OO366" s="57"/>
      <c r="OP366" s="57"/>
      <c r="OQ366" s="57"/>
      <c r="OR366" s="57"/>
      <c r="OS366" s="57"/>
      <c r="OT366" s="57"/>
      <c r="OU366" s="57"/>
      <c r="OV366" s="57"/>
      <c r="OW366" s="57" t="s">
        <v>360</v>
      </c>
      <c r="OX366" s="57" t="s">
        <v>360</v>
      </c>
      <c r="OY366" s="57"/>
      <c r="OZ366" s="57"/>
      <c r="PA366" s="57" t="s">
        <v>360</v>
      </c>
      <c r="PB366" s="57" t="s">
        <v>360</v>
      </c>
      <c r="PC366" s="38"/>
      <c r="PD366" s="38"/>
      <c r="PE366" s="38"/>
      <c r="PF366" s="38"/>
      <c r="PG366" s="61"/>
      <c r="PH366" s="57"/>
      <c r="PI366" s="57"/>
      <c r="PJ366" s="57"/>
      <c r="PK366" s="57"/>
      <c r="PL366" s="57"/>
      <c r="PM366" s="57"/>
      <c r="PN366" s="57"/>
      <c r="PO366" s="57"/>
      <c r="PP366" s="57"/>
      <c r="PQ366" s="57"/>
      <c r="PR366" s="57"/>
      <c r="PS366" s="57"/>
      <c r="PT366" s="57"/>
      <c r="PU366" s="57"/>
      <c r="PV366" s="57"/>
      <c r="PW366" s="57"/>
      <c r="PX366" s="57" t="s">
        <v>360</v>
      </c>
      <c r="PY366" s="38"/>
      <c r="PZ366" s="38"/>
      <c r="QA366" s="61"/>
      <c r="QB366" s="57"/>
      <c r="QC366" s="57"/>
      <c r="QD366" s="57"/>
      <c r="QE366" s="57"/>
      <c r="QF366" s="57"/>
      <c r="QG366" s="57" t="s">
        <v>360</v>
      </c>
      <c r="QH366" s="57"/>
      <c r="QI366" s="57"/>
      <c r="QJ366" s="57" t="s">
        <v>360</v>
      </c>
      <c r="QK366" s="57"/>
      <c r="QL366" s="57"/>
      <c r="QM366" s="57"/>
      <c r="QN366" s="57"/>
      <c r="QO366" s="57"/>
      <c r="QP366" s="57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7"/>
      <c r="SJ366" s="38"/>
      <c r="SK366" s="38"/>
      <c r="SL366" s="38"/>
      <c r="SM366" s="38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7"/>
      <c r="TD366" s="38"/>
      <c r="TE366" s="38"/>
      <c r="TF366" s="38"/>
      <c r="TG366" s="38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7"/>
      <c r="TX366" s="38"/>
      <c r="TY366" s="38"/>
      <c r="TZ366" s="38"/>
      <c r="UA366" s="38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7"/>
      <c r="UR366" s="38"/>
      <c r="US366" s="38"/>
      <c r="UT366" s="38"/>
      <c r="UU366" s="38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7"/>
      <c r="VL366" s="38"/>
      <c r="VM366" s="38"/>
      <c r="VN366" s="38"/>
      <c r="VO366" s="38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7"/>
      <c r="WF366" s="38"/>
      <c r="WG366" s="38"/>
      <c r="WH366" s="38"/>
      <c r="WI366" s="38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7"/>
      <c r="WZ366" s="38"/>
      <c r="XA366" s="38"/>
      <c r="XB366" s="38"/>
      <c r="XC366" s="38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7"/>
      <c r="XT366" s="38"/>
      <c r="XU366" s="38"/>
      <c r="XV366" s="38"/>
      <c r="XW366" s="38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7"/>
      <c r="YN366" s="38"/>
      <c r="YO366" s="38"/>
      <c r="YP366" s="38"/>
      <c r="YQ366" s="38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7"/>
      <c r="ZH366" s="38"/>
      <c r="ZI366" s="38"/>
      <c r="ZJ366" s="38"/>
      <c r="ZK366" s="38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7"/>
      <c r="AAB366" s="38"/>
      <c r="AAC366" s="38"/>
      <c r="AAD366" s="38"/>
      <c r="AAE366" s="38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7"/>
      <c r="AAV366" s="38"/>
      <c r="AAW366" s="38"/>
      <c r="AAX366" s="38"/>
      <c r="AAY366" s="38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7"/>
      <c r="ABP366" s="38"/>
      <c r="ABQ366" s="38"/>
      <c r="ABR366" s="38"/>
      <c r="ABS366" s="38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7"/>
      <c r="ACJ366" s="38"/>
      <c r="ACK366" s="38"/>
      <c r="ACL366" s="38"/>
      <c r="ACM366" s="38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7"/>
      <c r="ADD366" s="38"/>
      <c r="ADE366" s="38"/>
      <c r="ADF366" s="38"/>
      <c r="ADG366" s="38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7"/>
      <c r="ADX366" s="38"/>
      <c r="ADY366" s="38"/>
      <c r="ADZ366" s="38"/>
      <c r="AEA366" s="38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7"/>
      <c r="AER366" s="38"/>
      <c r="AES366" s="38"/>
      <c r="AET366" s="38"/>
      <c r="AEU366" s="38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7"/>
      <c r="AFL366" s="38"/>
      <c r="AFM366" s="38"/>
      <c r="AFN366" s="38"/>
      <c r="AFO366" s="38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F366" s="85" t="str">
        <f t="shared" si="1144"/>
        <v/>
      </c>
      <c r="AGG366" s="85" t="str">
        <f t="shared" si="1145"/>
        <v/>
      </c>
      <c r="AGH366" s="85" t="str">
        <f t="shared" si="1146"/>
        <v/>
      </c>
      <c r="AGL366" s="36" t="str">
        <f t="shared" si="1157"/>
        <v/>
      </c>
      <c r="AGM366" s="36" t="str">
        <f t="shared" si="1147"/>
        <v/>
      </c>
      <c r="AGN366" s="39">
        <f t="shared" si="1158"/>
        <v>42</v>
      </c>
      <c r="AGO366" s="36" t="str">
        <f t="shared" si="1159"/>
        <v/>
      </c>
      <c r="AGP366" s="36" t="str">
        <f t="shared" si="1148"/>
        <v/>
      </c>
      <c r="AGQ366" s="39">
        <f t="shared" si="1160"/>
        <v>38</v>
      </c>
      <c r="AGR366" s="36" t="str">
        <f t="shared" si="1161"/>
        <v/>
      </c>
      <c r="AGS366" s="36" t="str">
        <f t="shared" si="1149"/>
        <v/>
      </c>
      <c r="AGT366" s="39">
        <f t="shared" si="1162"/>
        <v>6</v>
      </c>
      <c r="AGU366" s="36" t="str">
        <f t="shared" si="1163"/>
        <v/>
      </c>
      <c r="AGV366" s="36" t="str">
        <f t="shared" si="1150"/>
        <v/>
      </c>
      <c r="AGW366" s="39">
        <f t="shared" si="1164"/>
        <v>1</v>
      </c>
      <c r="AGX366" s="36" t="str">
        <f t="shared" si="1165"/>
        <v/>
      </c>
      <c r="AGY366" s="36" t="str">
        <f t="shared" si="1151"/>
        <v/>
      </c>
      <c r="AGZ366" s="39">
        <f t="shared" si="1166"/>
        <v>8</v>
      </c>
      <c r="AHA366" s="36" t="str">
        <f t="shared" si="1167"/>
        <v/>
      </c>
      <c r="AHB366" s="36" t="str">
        <f t="shared" si="1152"/>
        <v/>
      </c>
      <c r="AHC366" s="39">
        <f t="shared" si="1168"/>
        <v>2</v>
      </c>
      <c r="AHD366" s="36" t="str">
        <f t="shared" si="1169"/>
        <v/>
      </c>
      <c r="AHE366" s="36" t="str">
        <f t="shared" si="1153"/>
        <v/>
      </c>
      <c r="AHF366" s="39" t="str">
        <f t="shared" si="1170"/>
        <v/>
      </c>
      <c r="AHG366" s="36" t="str">
        <f t="shared" si="1171"/>
        <v/>
      </c>
      <c r="AHH366" s="36" t="str">
        <f t="shared" si="1154"/>
        <v/>
      </c>
      <c r="AHI366" s="39" t="str">
        <f t="shared" si="1172"/>
        <v/>
      </c>
      <c r="AHJ366" s="36" t="str">
        <f t="shared" si="1173"/>
        <v/>
      </c>
      <c r="AHK366" s="36" t="str">
        <f t="shared" si="1155"/>
        <v/>
      </c>
      <c r="AHL366" s="39" t="str">
        <f t="shared" si="1174"/>
        <v/>
      </c>
      <c r="AHM366" s="36" t="str">
        <f t="shared" si="1175"/>
        <v/>
      </c>
      <c r="AHN366" s="36" t="str">
        <f t="shared" si="1156"/>
        <v/>
      </c>
      <c r="AHO366" s="39" t="str">
        <f t="shared" si="1176"/>
        <v/>
      </c>
    </row>
    <row r="367" spans="1:899" s="5" customFormat="1" outlineLevel="1" x14ac:dyDescent="0.25">
      <c r="A367" s="84">
        <v>17</v>
      </c>
      <c r="B367" s="48" t="s">
        <v>372</v>
      </c>
      <c r="C367" s="37"/>
      <c r="D367" s="35"/>
      <c r="E367" s="35"/>
      <c r="F367" s="35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57"/>
      <c r="X367" s="57" t="s">
        <v>360</v>
      </c>
      <c r="Y367" s="57" t="s">
        <v>360</v>
      </c>
      <c r="Z367" s="57"/>
      <c r="AA367" s="57" t="s">
        <v>360</v>
      </c>
      <c r="AB367" s="57" t="s">
        <v>360</v>
      </c>
      <c r="AC367" s="57" t="s">
        <v>360</v>
      </c>
      <c r="AD367" s="57" t="s">
        <v>360</v>
      </c>
      <c r="AE367" s="57" t="s">
        <v>360</v>
      </c>
      <c r="AF367" s="57" t="s">
        <v>360</v>
      </c>
      <c r="AG367" s="57"/>
      <c r="AH367" s="57" t="s">
        <v>360</v>
      </c>
      <c r="AI367" s="57" t="s">
        <v>360</v>
      </c>
      <c r="AJ367" s="57"/>
      <c r="AK367" s="57"/>
      <c r="AL367" s="57" t="s">
        <v>360</v>
      </c>
      <c r="AM367" s="57" t="s">
        <v>360</v>
      </c>
      <c r="AN367" s="38"/>
      <c r="AO367" s="38"/>
      <c r="AP367" s="38"/>
      <c r="AQ367" s="57" t="s">
        <v>360</v>
      </c>
      <c r="AR367" s="57" t="s">
        <v>360</v>
      </c>
      <c r="AS367" s="57"/>
      <c r="AT367" s="57" t="s">
        <v>360</v>
      </c>
      <c r="AU367" s="57" t="s">
        <v>360</v>
      </c>
      <c r="AV367" s="57" t="s">
        <v>360</v>
      </c>
      <c r="AW367" s="57"/>
      <c r="AX367" s="57" t="s">
        <v>360</v>
      </c>
      <c r="AY367" s="57" t="s">
        <v>360</v>
      </c>
      <c r="AZ367" s="57"/>
      <c r="BA367" s="57"/>
      <c r="BB367" s="57" t="s">
        <v>360</v>
      </c>
      <c r="BC367" s="57" t="s">
        <v>360</v>
      </c>
      <c r="BD367" s="57" t="s">
        <v>360</v>
      </c>
      <c r="BE367" s="57"/>
      <c r="BF367" s="57" t="s">
        <v>360</v>
      </c>
      <c r="BG367" s="57" t="s">
        <v>360</v>
      </c>
      <c r="BH367" s="57"/>
      <c r="BI367" s="38"/>
      <c r="BJ367" s="38"/>
      <c r="BK367" s="61"/>
      <c r="BL367" s="57" t="s">
        <v>360</v>
      </c>
      <c r="BM367" s="57" t="s">
        <v>360</v>
      </c>
      <c r="BN367" s="57" t="s">
        <v>360</v>
      </c>
      <c r="BO367" s="57" t="s">
        <v>360</v>
      </c>
      <c r="BP367" s="57" t="s">
        <v>360</v>
      </c>
      <c r="BQ367" s="57" t="s">
        <v>360</v>
      </c>
      <c r="BR367" s="57" t="s">
        <v>360</v>
      </c>
      <c r="BS367" s="57" t="s">
        <v>360</v>
      </c>
      <c r="BT367" s="57" t="s">
        <v>360</v>
      </c>
      <c r="BU367" s="57" t="s">
        <v>360</v>
      </c>
      <c r="BV367" s="57"/>
      <c r="BW367" s="57"/>
      <c r="BX367" s="57" t="s">
        <v>360</v>
      </c>
      <c r="BY367" s="57" t="s">
        <v>360</v>
      </c>
      <c r="BZ367" s="57"/>
      <c r="CA367" s="57" t="s">
        <v>360</v>
      </c>
      <c r="CB367" s="57" t="s">
        <v>360</v>
      </c>
      <c r="CC367" s="57"/>
      <c r="CD367" s="57"/>
      <c r="CE367" s="61"/>
      <c r="CF367" s="57" t="s">
        <v>360</v>
      </c>
      <c r="CG367" s="57" t="s">
        <v>360</v>
      </c>
      <c r="CH367" s="57" t="s">
        <v>360</v>
      </c>
      <c r="CI367" s="57" t="s">
        <v>360</v>
      </c>
      <c r="CJ367" s="57" t="s">
        <v>360</v>
      </c>
      <c r="CK367" s="57" t="s">
        <v>360</v>
      </c>
      <c r="CL367" s="57" t="s">
        <v>360</v>
      </c>
      <c r="CM367" s="57" t="s">
        <v>360</v>
      </c>
      <c r="CN367" s="57" t="s">
        <v>360</v>
      </c>
      <c r="CO367" s="57" t="s">
        <v>360</v>
      </c>
      <c r="CP367" s="57" t="s">
        <v>360</v>
      </c>
      <c r="CQ367" s="57" t="s">
        <v>360</v>
      </c>
      <c r="CR367" s="57" t="s">
        <v>360</v>
      </c>
      <c r="CS367" s="57" t="s">
        <v>360</v>
      </c>
      <c r="CT367" s="57"/>
      <c r="CU367" s="57"/>
      <c r="CV367" s="57" t="s">
        <v>360</v>
      </c>
      <c r="CW367" s="57" t="s">
        <v>360</v>
      </c>
      <c r="CX367" s="38"/>
      <c r="CY367" s="61"/>
      <c r="CZ367" s="57" t="s">
        <v>360</v>
      </c>
      <c r="DA367" s="57" t="s">
        <v>360</v>
      </c>
      <c r="DB367" s="57"/>
      <c r="DC367" s="57"/>
      <c r="DD367" s="57"/>
      <c r="DE367" s="57"/>
      <c r="DF367" s="57"/>
      <c r="DG367" s="57"/>
      <c r="DH367" s="57"/>
      <c r="DI367" s="57"/>
      <c r="DJ367" s="57"/>
      <c r="DK367" s="57"/>
      <c r="DL367" s="57"/>
      <c r="DM367" s="57"/>
      <c r="DN367" s="57"/>
      <c r="DO367" s="57"/>
      <c r="DP367" s="57"/>
      <c r="DQ367" s="57"/>
      <c r="DR367" s="38"/>
      <c r="DS367" s="57" t="s">
        <v>360</v>
      </c>
      <c r="DT367" s="57" t="s">
        <v>360</v>
      </c>
      <c r="DU367" s="57" t="s">
        <v>360</v>
      </c>
      <c r="DV367" s="57" t="s">
        <v>360</v>
      </c>
      <c r="DW367" s="57" t="s">
        <v>360</v>
      </c>
      <c r="DX367" s="57" t="s">
        <v>360</v>
      </c>
      <c r="DY367" s="57" t="s">
        <v>360</v>
      </c>
      <c r="DZ367" s="57" t="s">
        <v>360</v>
      </c>
      <c r="EA367" s="57" t="s">
        <v>360</v>
      </c>
      <c r="EB367" s="57" t="s">
        <v>360</v>
      </c>
      <c r="EC367" s="57" t="s">
        <v>360</v>
      </c>
      <c r="ED367" s="57" t="s">
        <v>360</v>
      </c>
      <c r="EE367" s="57" t="s">
        <v>360</v>
      </c>
      <c r="EF367" s="57" t="s">
        <v>360</v>
      </c>
      <c r="EG367" s="57"/>
      <c r="EH367" s="57"/>
      <c r="EI367" s="57" t="s">
        <v>360</v>
      </c>
      <c r="EJ367" s="57" t="s">
        <v>360</v>
      </c>
      <c r="EK367" s="38"/>
      <c r="EL367" s="38"/>
      <c r="EM367" s="61"/>
      <c r="EN367" s="57" t="s">
        <v>360</v>
      </c>
      <c r="EO367" s="57" t="s">
        <v>360</v>
      </c>
      <c r="EP367" s="57"/>
      <c r="EQ367" s="57" t="s">
        <v>360</v>
      </c>
      <c r="ER367" s="57" t="s">
        <v>360</v>
      </c>
      <c r="ES367" s="57" t="s">
        <v>360</v>
      </c>
      <c r="ET367" s="57" t="s">
        <v>360</v>
      </c>
      <c r="EU367" s="57"/>
      <c r="EV367" s="57"/>
      <c r="EW367" s="57"/>
      <c r="EX367" s="57"/>
      <c r="EY367" s="57"/>
      <c r="EZ367" s="57"/>
      <c r="FA367" s="57"/>
      <c r="FB367" s="57"/>
      <c r="FC367" s="38"/>
      <c r="FD367" s="38"/>
      <c r="FE367" s="38"/>
      <c r="FF367" s="38"/>
      <c r="FG367" s="61"/>
      <c r="FH367" s="57" t="s">
        <v>360</v>
      </c>
      <c r="FI367" s="57" t="s">
        <v>360</v>
      </c>
      <c r="FJ367" s="57" t="s">
        <v>360</v>
      </c>
      <c r="FK367" s="57" t="s">
        <v>360</v>
      </c>
      <c r="FL367" s="57" t="s">
        <v>360</v>
      </c>
      <c r="FM367" s="57" t="s">
        <v>360</v>
      </c>
      <c r="FN367" s="57" t="s">
        <v>360</v>
      </c>
      <c r="FO367" s="57" t="s">
        <v>360</v>
      </c>
      <c r="FP367" s="57" t="s">
        <v>360</v>
      </c>
      <c r="FQ367" s="57" t="s">
        <v>360</v>
      </c>
      <c r="FR367" s="57" t="s">
        <v>360</v>
      </c>
      <c r="FS367" s="57" t="s">
        <v>360</v>
      </c>
      <c r="FT367" s="57" t="s">
        <v>360</v>
      </c>
      <c r="FU367" s="57" t="s">
        <v>360</v>
      </c>
      <c r="FV367" s="57"/>
      <c r="FW367" s="57"/>
      <c r="FX367" s="57" t="s">
        <v>360</v>
      </c>
      <c r="FY367" s="57" t="s">
        <v>360</v>
      </c>
      <c r="FZ367" s="57"/>
      <c r="GA367" s="57" t="s">
        <v>360</v>
      </c>
      <c r="GB367" s="57" t="s">
        <v>360</v>
      </c>
      <c r="GC367" s="57" t="s">
        <v>360</v>
      </c>
      <c r="GD367" s="57" t="s">
        <v>360</v>
      </c>
      <c r="GE367" s="57" t="s">
        <v>360</v>
      </c>
      <c r="GF367" s="57" t="s">
        <v>360</v>
      </c>
      <c r="GG367" s="57" t="s">
        <v>360</v>
      </c>
      <c r="GH367" s="57"/>
      <c r="GI367" s="57"/>
      <c r="GJ367" s="57"/>
      <c r="GK367" s="57"/>
      <c r="GL367" s="57"/>
      <c r="GM367" s="57" t="s">
        <v>360</v>
      </c>
      <c r="GN367" s="57" t="s">
        <v>360</v>
      </c>
      <c r="GO367" s="57"/>
      <c r="GP367" s="57" t="s">
        <v>360</v>
      </c>
      <c r="GQ367" s="57" t="s">
        <v>360</v>
      </c>
      <c r="GR367" s="57"/>
      <c r="GS367" s="38"/>
      <c r="GT367" s="38"/>
      <c r="GU367" s="57" t="s">
        <v>360</v>
      </c>
      <c r="GV367" s="57" t="s">
        <v>360</v>
      </c>
      <c r="GW367" s="57" t="s">
        <v>360</v>
      </c>
      <c r="GX367" s="57" t="s">
        <v>360</v>
      </c>
      <c r="GY367" s="57" t="s">
        <v>360</v>
      </c>
      <c r="GZ367" s="57" t="s">
        <v>360</v>
      </c>
      <c r="HA367" s="57" t="s">
        <v>360</v>
      </c>
      <c r="HB367" s="57" t="s">
        <v>360</v>
      </c>
      <c r="HC367" s="57" t="s">
        <v>360</v>
      </c>
      <c r="HD367" s="57" t="s">
        <v>360</v>
      </c>
      <c r="HE367" s="57" t="s">
        <v>360</v>
      </c>
      <c r="HF367" s="57" t="s">
        <v>360</v>
      </c>
      <c r="HG367" s="57" t="s">
        <v>360</v>
      </c>
      <c r="HH367" s="57" t="s">
        <v>360</v>
      </c>
      <c r="HI367" s="57"/>
      <c r="HJ367" s="57"/>
      <c r="HK367" s="57" t="s">
        <v>360</v>
      </c>
      <c r="HL367" s="57" t="s">
        <v>360</v>
      </c>
      <c r="HM367" s="38"/>
      <c r="HN367" s="38"/>
      <c r="HO367" s="61"/>
      <c r="HP367" s="57" t="s">
        <v>360</v>
      </c>
      <c r="HQ367" s="57" t="s">
        <v>360</v>
      </c>
      <c r="HR367" s="57" t="s">
        <v>360</v>
      </c>
      <c r="HS367" s="57" t="s">
        <v>360</v>
      </c>
      <c r="HT367" s="57" t="s">
        <v>360</v>
      </c>
      <c r="HU367" s="57" t="s">
        <v>360</v>
      </c>
      <c r="HV367" s="57" t="s">
        <v>360</v>
      </c>
      <c r="HW367" s="57" t="s">
        <v>360</v>
      </c>
      <c r="HX367" s="57" t="s">
        <v>360</v>
      </c>
      <c r="HY367" s="57" t="s">
        <v>360</v>
      </c>
      <c r="HZ367" s="57"/>
      <c r="IA367" s="57"/>
      <c r="IB367" s="57" t="s">
        <v>360</v>
      </c>
      <c r="IC367" s="57" t="s">
        <v>360</v>
      </c>
      <c r="ID367" s="57"/>
      <c r="IE367" s="57" t="s">
        <v>360</v>
      </c>
      <c r="IF367" s="57" t="s">
        <v>360</v>
      </c>
      <c r="IG367" s="38"/>
      <c r="IH367" s="38"/>
      <c r="II367" s="57" t="s">
        <v>360</v>
      </c>
      <c r="IJ367" s="57" t="s">
        <v>360</v>
      </c>
      <c r="IK367" s="57"/>
      <c r="IL367" s="57" t="s">
        <v>360</v>
      </c>
      <c r="IM367" s="57" t="s">
        <v>360</v>
      </c>
      <c r="IN367" s="57" t="s">
        <v>360</v>
      </c>
      <c r="IO367" s="57" t="s">
        <v>360</v>
      </c>
      <c r="IP367" s="57" t="s">
        <v>360</v>
      </c>
      <c r="IQ367" s="57" t="s">
        <v>360</v>
      </c>
      <c r="IR367" s="57" t="s">
        <v>360</v>
      </c>
      <c r="IS367" s="57" t="s">
        <v>360</v>
      </c>
      <c r="IT367" s="57" t="s">
        <v>360</v>
      </c>
      <c r="IU367" s="57" t="s">
        <v>360</v>
      </c>
      <c r="IV367" s="57" t="s">
        <v>360</v>
      </c>
      <c r="IW367" s="57"/>
      <c r="IX367" s="57"/>
      <c r="IY367" s="57" t="s">
        <v>360</v>
      </c>
      <c r="IZ367" s="38"/>
      <c r="JA367" s="38"/>
      <c r="JB367" s="38"/>
      <c r="JC367" s="57" t="s">
        <v>360</v>
      </c>
      <c r="JD367" s="57" t="s">
        <v>360</v>
      </c>
      <c r="JE367" s="57"/>
      <c r="JF367" s="57" t="s">
        <v>360</v>
      </c>
      <c r="JG367" s="57" t="s">
        <v>360</v>
      </c>
      <c r="JH367" s="57" t="s">
        <v>360</v>
      </c>
      <c r="JI367" s="57" t="s">
        <v>360</v>
      </c>
      <c r="JJ367" s="57" t="s">
        <v>360</v>
      </c>
      <c r="JK367" s="57" t="s">
        <v>360</v>
      </c>
      <c r="JL367" s="57" t="s">
        <v>360</v>
      </c>
      <c r="JM367" s="57"/>
      <c r="JN367" s="57"/>
      <c r="JO367" s="57" t="s">
        <v>360</v>
      </c>
      <c r="JP367" s="57" t="s">
        <v>360</v>
      </c>
      <c r="JQ367" s="57"/>
      <c r="JR367" s="57" t="s">
        <v>360</v>
      </c>
      <c r="JS367" s="57" t="s">
        <v>360</v>
      </c>
      <c r="JT367" s="38"/>
      <c r="JU367" s="38"/>
      <c r="JV367" s="38"/>
      <c r="JW367" s="61"/>
      <c r="JX367" s="57" t="s">
        <v>360</v>
      </c>
      <c r="JY367" s="57" t="s">
        <v>360</v>
      </c>
      <c r="JZ367" s="57"/>
      <c r="KA367" s="57"/>
      <c r="KB367" s="57"/>
      <c r="KC367" s="57" t="s">
        <v>360</v>
      </c>
      <c r="KD367" s="57" t="s">
        <v>360</v>
      </c>
      <c r="KE367" s="57" t="s">
        <v>360</v>
      </c>
      <c r="KF367" s="57"/>
      <c r="KG367" s="57" t="s">
        <v>360</v>
      </c>
      <c r="KH367" s="57" t="s">
        <v>360</v>
      </c>
      <c r="KI367" s="57" t="s">
        <v>360</v>
      </c>
      <c r="KJ367" s="57"/>
      <c r="KK367" s="57" t="s">
        <v>360</v>
      </c>
      <c r="KL367" s="57"/>
      <c r="KM367" s="57" t="s">
        <v>360</v>
      </c>
      <c r="KN367" s="57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57" t="s">
        <v>360</v>
      </c>
      <c r="NT367" s="57" t="s">
        <v>360</v>
      </c>
      <c r="NU367" s="57"/>
      <c r="NV367" s="57"/>
      <c r="NW367" s="57" t="s">
        <v>360</v>
      </c>
      <c r="NX367" s="57" t="s">
        <v>360</v>
      </c>
      <c r="NY367" s="57" t="s">
        <v>360</v>
      </c>
      <c r="NZ367" s="57"/>
      <c r="OA367" s="57"/>
      <c r="OB367" s="57"/>
      <c r="OC367" s="57" t="s">
        <v>360</v>
      </c>
      <c r="OD367" s="57"/>
      <c r="OE367" s="57"/>
      <c r="OF367" s="57"/>
      <c r="OG367" s="57"/>
      <c r="OH367" s="57" t="s">
        <v>360</v>
      </c>
      <c r="OI367" s="38"/>
      <c r="OJ367" s="38"/>
      <c r="OK367" s="38"/>
      <c r="OL367" s="38"/>
      <c r="OM367" s="57" t="s">
        <v>360</v>
      </c>
      <c r="ON367" s="57" t="s">
        <v>360</v>
      </c>
      <c r="OO367" s="57"/>
      <c r="OP367" s="57"/>
      <c r="OQ367" s="57" t="s">
        <v>360</v>
      </c>
      <c r="OR367" s="57"/>
      <c r="OS367" s="57" t="s">
        <v>360</v>
      </c>
      <c r="OT367" s="57" t="s">
        <v>360</v>
      </c>
      <c r="OU367" s="57"/>
      <c r="OV367" s="57"/>
      <c r="OW367" s="57" t="s">
        <v>360</v>
      </c>
      <c r="OX367" s="57" t="s">
        <v>360</v>
      </c>
      <c r="OY367" s="57"/>
      <c r="OZ367" s="57"/>
      <c r="PA367" s="57" t="s">
        <v>360</v>
      </c>
      <c r="PB367" s="57" t="s">
        <v>360</v>
      </c>
      <c r="PC367" s="38"/>
      <c r="PD367" s="38"/>
      <c r="PE367" s="38"/>
      <c r="PF367" s="38"/>
      <c r="PG367" s="61"/>
      <c r="PH367" s="57"/>
      <c r="PI367" s="57" t="s">
        <v>360</v>
      </c>
      <c r="PJ367" s="57"/>
      <c r="PK367" s="57"/>
      <c r="PL367" s="57"/>
      <c r="PM367" s="57"/>
      <c r="PN367" s="57"/>
      <c r="PO367" s="57" t="s">
        <v>360</v>
      </c>
      <c r="PP367" s="57" t="s">
        <v>360</v>
      </c>
      <c r="PQ367" s="57"/>
      <c r="PR367" s="57"/>
      <c r="PS367" s="57" t="s">
        <v>360</v>
      </c>
      <c r="PT367" s="57" t="s">
        <v>360</v>
      </c>
      <c r="PU367" s="57"/>
      <c r="PV367" s="57"/>
      <c r="PW367" s="57"/>
      <c r="PX367" s="57" t="s">
        <v>360</v>
      </c>
      <c r="PY367" s="38"/>
      <c r="PZ367" s="38"/>
      <c r="QA367" s="61"/>
      <c r="QB367" s="57"/>
      <c r="QC367" s="57" t="s">
        <v>360</v>
      </c>
      <c r="QD367" s="57" t="s">
        <v>360</v>
      </c>
      <c r="QE367" s="57"/>
      <c r="QF367" s="57"/>
      <c r="QG367" s="57" t="s">
        <v>360</v>
      </c>
      <c r="QH367" s="57"/>
      <c r="QI367" s="57"/>
      <c r="QJ367" s="57" t="s">
        <v>360</v>
      </c>
      <c r="QK367" s="57"/>
      <c r="QL367" s="57"/>
      <c r="QM367" s="57" t="s">
        <v>360</v>
      </c>
      <c r="QN367" s="57" t="s">
        <v>360</v>
      </c>
      <c r="QO367" s="57"/>
      <c r="QP367" s="57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7"/>
      <c r="SJ367" s="38"/>
      <c r="SK367" s="38"/>
      <c r="SL367" s="38"/>
      <c r="SM367" s="38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7"/>
      <c r="TD367" s="38"/>
      <c r="TE367" s="38"/>
      <c r="TF367" s="38"/>
      <c r="TG367" s="38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7"/>
      <c r="TX367" s="38"/>
      <c r="TY367" s="38"/>
      <c r="TZ367" s="38"/>
      <c r="UA367" s="38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7"/>
      <c r="UR367" s="38"/>
      <c r="US367" s="38"/>
      <c r="UT367" s="38"/>
      <c r="UU367" s="38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7"/>
      <c r="VL367" s="38"/>
      <c r="VM367" s="38"/>
      <c r="VN367" s="38"/>
      <c r="VO367" s="38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7"/>
      <c r="WF367" s="38"/>
      <c r="WG367" s="38"/>
      <c r="WH367" s="38"/>
      <c r="WI367" s="38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7"/>
      <c r="WZ367" s="38"/>
      <c r="XA367" s="38"/>
      <c r="XB367" s="38"/>
      <c r="XC367" s="38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7"/>
      <c r="XT367" s="38"/>
      <c r="XU367" s="38"/>
      <c r="XV367" s="38"/>
      <c r="XW367" s="38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7"/>
      <c r="YN367" s="38"/>
      <c r="YO367" s="38"/>
      <c r="YP367" s="38"/>
      <c r="YQ367" s="38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7"/>
      <c r="ZH367" s="38"/>
      <c r="ZI367" s="38"/>
      <c r="ZJ367" s="38"/>
      <c r="ZK367" s="38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7"/>
      <c r="AAB367" s="38"/>
      <c r="AAC367" s="38"/>
      <c r="AAD367" s="38"/>
      <c r="AAE367" s="38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7"/>
      <c r="AAV367" s="38"/>
      <c r="AAW367" s="38"/>
      <c r="AAX367" s="38"/>
      <c r="AAY367" s="38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7"/>
      <c r="ABP367" s="38"/>
      <c r="ABQ367" s="38"/>
      <c r="ABR367" s="38"/>
      <c r="ABS367" s="38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7"/>
      <c r="ACJ367" s="38"/>
      <c r="ACK367" s="38"/>
      <c r="ACL367" s="38"/>
      <c r="ACM367" s="38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7"/>
      <c r="ADD367" s="38"/>
      <c r="ADE367" s="38"/>
      <c r="ADF367" s="38"/>
      <c r="ADG367" s="38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7"/>
      <c r="ADX367" s="38"/>
      <c r="ADY367" s="38"/>
      <c r="ADZ367" s="38"/>
      <c r="AEA367" s="38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7"/>
      <c r="AER367" s="38"/>
      <c r="AES367" s="38"/>
      <c r="AET367" s="38"/>
      <c r="AEU367" s="38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7"/>
      <c r="AFL367" s="38"/>
      <c r="AFM367" s="38"/>
      <c r="AFN367" s="38"/>
      <c r="AFO367" s="38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F367" s="85" t="str">
        <f t="shared" si="1144"/>
        <v/>
      </c>
      <c r="AGG367" s="85" t="str">
        <f t="shared" si="1145"/>
        <v/>
      </c>
      <c r="AGH367" s="85" t="str">
        <f t="shared" si="1146"/>
        <v/>
      </c>
      <c r="AGL367" s="36" t="str">
        <f t="shared" si="1157"/>
        <v/>
      </c>
      <c r="AGM367" s="36" t="str">
        <f t="shared" si="1147"/>
        <v/>
      </c>
      <c r="AGN367" s="39">
        <f t="shared" si="1158"/>
        <v>49</v>
      </c>
      <c r="AGO367" s="36" t="str">
        <f t="shared" si="1159"/>
        <v/>
      </c>
      <c r="AGP367" s="36" t="str">
        <f t="shared" si="1148"/>
        <v/>
      </c>
      <c r="AGQ367" s="39">
        <f t="shared" si="1160"/>
        <v>45</v>
      </c>
      <c r="AGR367" s="36" t="str">
        <f t="shared" si="1161"/>
        <v/>
      </c>
      <c r="AGS367" s="36" t="str">
        <f t="shared" si="1149"/>
        <v/>
      </c>
      <c r="AGT367" s="39">
        <f t="shared" si="1162"/>
        <v>58</v>
      </c>
      <c r="AGU367" s="36" t="str">
        <f t="shared" si="1163"/>
        <v/>
      </c>
      <c r="AGV367" s="36" t="str">
        <f t="shared" si="1150"/>
        <v/>
      </c>
      <c r="AGW367" s="39">
        <f t="shared" si="1164"/>
        <v>20</v>
      </c>
      <c r="AGX367" s="36" t="str">
        <f t="shared" si="1165"/>
        <v/>
      </c>
      <c r="AGY367" s="36" t="str">
        <f t="shared" si="1151"/>
        <v/>
      </c>
      <c r="AGZ367" s="39">
        <f t="shared" si="1166"/>
        <v>22</v>
      </c>
      <c r="AHA367" s="36" t="str">
        <f t="shared" si="1167"/>
        <v/>
      </c>
      <c r="AHB367" s="36" t="str">
        <f t="shared" si="1152"/>
        <v/>
      </c>
      <c r="AHC367" s="39">
        <f t="shared" si="1168"/>
        <v>6</v>
      </c>
      <c r="AHD367" s="36" t="str">
        <f t="shared" si="1169"/>
        <v/>
      </c>
      <c r="AHE367" s="36" t="str">
        <f t="shared" si="1153"/>
        <v/>
      </c>
      <c r="AHF367" s="39" t="str">
        <f t="shared" si="1170"/>
        <v/>
      </c>
      <c r="AHG367" s="36" t="str">
        <f t="shared" si="1171"/>
        <v/>
      </c>
      <c r="AHH367" s="36" t="str">
        <f t="shared" si="1154"/>
        <v/>
      </c>
      <c r="AHI367" s="39" t="str">
        <f t="shared" si="1172"/>
        <v/>
      </c>
      <c r="AHJ367" s="36" t="str">
        <f t="shared" si="1173"/>
        <v/>
      </c>
      <c r="AHK367" s="36" t="str">
        <f t="shared" si="1155"/>
        <v/>
      </c>
      <c r="AHL367" s="39" t="str">
        <f t="shared" si="1174"/>
        <v/>
      </c>
      <c r="AHM367" s="36" t="str">
        <f t="shared" si="1175"/>
        <v/>
      </c>
      <c r="AHN367" s="36" t="str">
        <f t="shared" si="1156"/>
        <v/>
      </c>
      <c r="AHO367" s="39" t="str">
        <f t="shared" si="1176"/>
        <v/>
      </c>
    </row>
    <row r="368" spans="1:899" s="5" customFormat="1" outlineLevel="1" x14ac:dyDescent="0.25">
      <c r="A368" s="35">
        <v>18</v>
      </c>
      <c r="B368" s="36"/>
      <c r="C368" s="37"/>
      <c r="D368" s="35"/>
      <c r="E368" s="35"/>
      <c r="F368" s="35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7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7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7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61"/>
      <c r="CF368" s="57"/>
      <c r="CG368" s="57"/>
      <c r="CH368" s="57"/>
      <c r="CI368" s="57"/>
      <c r="CJ368" s="57"/>
      <c r="CK368" s="57"/>
      <c r="CL368" s="57"/>
      <c r="CM368" s="57"/>
      <c r="CN368" s="57"/>
      <c r="CO368" s="57"/>
      <c r="CP368" s="57"/>
      <c r="CQ368" s="57"/>
      <c r="CR368" s="57"/>
      <c r="CS368" s="57"/>
      <c r="CT368" s="57"/>
      <c r="CU368" s="57"/>
      <c r="CV368" s="57"/>
      <c r="CW368" s="57"/>
      <c r="CX368" s="38"/>
      <c r="CY368" s="61"/>
      <c r="CZ368" s="57" t="s">
        <v>360</v>
      </c>
      <c r="DA368" s="57" t="s">
        <v>360</v>
      </c>
      <c r="DB368" s="57" t="s">
        <v>360</v>
      </c>
      <c r="DC368" s="57" t="s">
        <v>360</v>
      </c>
      <c r="DD368" s="57" t="s">
        <v>360</v>
      </c>
      <c r="DE368" s="57" t="s">
        <v>360</v>
      </c>
      <c r="DF368" s="57" t="s">
        <v>360</v>
      </c>
      <c r="DG368" s="57" t="s">
        <v>360</v>
      </c>
      <c r="DH368" s="57" t="s">
        <v>360</v>
      </c>
      <c r="DI368" s="57" t="s">
        <v>360</v>
      </c>
      <c r="DJ368" s="57"/>
      <c r="DK368" s="57"/>
      <c r="DL368" s="57" t="s">
        <v>360</v>
      </c>
      <c r="DM368" s="57" t="s">
        <v>360</v>
      </c>
      <c r="DN368" s="57"/>
      <c r="DO368" s="57" t="s">
        <v>360</v>
      </c>
      <c r="DP368" s="57" t="s">
        <v>360</v>
      </c>
      <c r="DQ368" s="57"/>
      <c r="DR368" s="38"/>
      <c r="DS368" s="37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61"/>
      <c r="EN368" s="57" t="s">
        <v>360</v>
      </c>
      <c r="EO368" s="57" t="s">
        <v>360</v>
      </c>
      <c r="EP368" s="57" t="s">
        <v>360</v>
      </c>
      <c r="EQ368" s="57" t="s">
        <v>360</v>
      </c>
      <c r="ER368" s="57" t="s">
        <v>360</v>
      </c>
      <c r="ES368" s="57" t="s">
        <v>360</v>
      </c>
      <c r="ET368" s="57" t="s">
        <v>360</v>
      </c>
      <c r="EU368" s="57" t="s">
        <v>360</v>
      </c>
      <c r="EV368" s="57" t="s">
        <v>360</v>
      </c>
      <c r="EW368" s="57" t="s">
        <v>360</v>
      </c>
      <c r="EX368" s="57"/>
      <c r="EY368" s="57"/>
      <c r="EZ368" s="57" t="s">
        <v>360</v>
      </c>
      <c r="FA368" s="57" t="s">
        <v>360</v>
      </c>
      <c r="FB368" s="57"/>
      <c r="FC368" s="38"/>
      <c r="FD368" s="38"/>
      <c r="FE368" s="38"/>
      <c r="FF368" s="38"/>
      <c r="FG368" s="61"/>
      <c r="FH368" s="57"/>
      <c r="FI368" s="57"/>
      <c r="FJ368" s="57"/>
      <c r="FK368" s="57"/>
      <c r="FL368" s="57"/>
      <c r="FM368" s="57"/>
      <c r="FN368" s="57"/>
      <c r="FO368" s="57"/>
      <c r="FP368" s="57"/>
      <c r="FQ368" s="57"/>
      <c r="FR368" s="57"/>
      <c r="FS368" s="57"/>
      <c r="FT368" s="57"/>
      <c r="FU368" s="57"/>
      <c r="FV368" s="57"/>
      <c r="FW368" s="57"/>
      <c r="FX368" s="57"/>
      <c r="FY368" s="57"/>
      <c r="FZ368" s="38"/>
      <c r="GA368" s="37"/>
      <c r="GB368" s="38"/>
      <c r="GC368" s="38"/>
      <c r="GD368" s="38"/>
      <c r="GE368" s="38"/>
      <c r="GF368" s="38"/>
      <c r="GG368" s="38"/>
      <c r="GH368" s="38"/>
      <c r="GI368" s="38"/>
      <c r="GJ368" s="38"/>
      <c r="GK368" s="38"/>
      <c r="GL368" s="38"/>
      <c r="GM368" s="38"/>
      <c r="GN368" s="38"/>
      <c r="GO368" s="38"/>
      <c r="GP368" s="38"/>
      <c r="GQ368" s="38"/>
      <c r="GR368" s="38"/>
      <c r="GS368" s="38"/>
      <c r="GT368" s="38"/>
      <c r="GU368" s="37"/>
      <c r="GV368" s="38"/>
      <c r="GW368" s="38"/>
      <c r="GX368" s="38"/>
      <c r="GY368" s="38"/>
      <c r="GZ368" s="38"/>
      <c r="HA368" s="38"/>
      <c r="HB368" s="38"/>
      <c r="HC368" s="38"/>
      <c r="HD368" s="38"/>
      <c r="HE368" s="38"/>
      <c r="HF368" s="38"/>
      <c r="HG368" s="38"/>
      <c r="HH368" s="38"/>
      <c r="HI368" s="38"/>
      <c r="HJ368" s="38"/>
      <c r="HK368" s="38"/>
      <c r="HL368" s="38"/>
      <c r="HM368" s="38"/>
      <c r="HN368" s="38"/>
      <c r="HO368" s="37"/>
      <c r="HP368" s="38"/>
      <c r="HQ368" s="38"/>
      <c r="HR368" s="38"/>
      <c r="HS368" s="38"/>
      <c r="HT368" s="38"/>
      <c r="HU368" s="38"/>
      <c r="HV368" s="38"/>
      <c r="HW368" s="38"/>
      <c r="HX368" s="38"/>
      <c r="HY368" s="38"/>
      <c r="HZ368" s="38"/>
      <c r="IA368" s="38"/>
      <c r="IB368" s="38"/>
      <c r="IC368" s="38"/>
      <c r="ID368" s="38"/>
      <c r="IE368" s="38"/>
      <c r="IF368" s="38"/>
      <c r="IG368" s="38"/>
      <c r="IH368" s="38"/>
      <c r="II368" s="37"/>
      <c r="IJ368" s="38"/>
      <c r="IK368" s="38"/>
      <c r="IL368" s="38"/>
      <c r="IM368" s="38"/>
      <c r="IN368" s="38"/>
      <c r="IO368" s="38"/>
      <c r="IP368" s="38"/>
      <c r="IQ368" s="38"/>
      <c r="IR368" s="38"/>
      <c r="IS368" s="38"/>
      <c r="IT368" s="38"/>
      <c r="IU368" s="38"/>
      <c r="IV368" s="38"/>
      <c r="IW368" s="38"/>
      <c r="IX368" s="38"/>
      <c r="IY368" s="38"/>
      <c r="IZ368" s="38"/>
      <c r="JA368" s="38"/>
      <c r="JB368" s="38"/>
      <c r="JC368" s="37"/>
      <c r="JD368" s="38"/>
      <c r="JE368" s="38"/>
      <c r="JF368" s="38"/>
      <c r="JG368" s="38"/>
      <c r="JH368" s="38"/>
      <c r="JI368" s="38"/>
      <c r="JJ368" s="38"/>
      <c r="JK368" s="38"/>
      <c r="JL368" s="38"/>
      <c r="JM368" s="38"/>
      <c r="JN368" s="38"/>
      <c r="JO368" s="38"/>
      <c r="JP368" s="38"/>
      <c r="JQ368" s="38"/>
      <c r="JR368" s="38"/>
      <c r="JS368" s="38"/>
      <c r="JT368" s="38"/>
      <c r="JU368" s="38"/>
      <c r="JV368" s="38"/>
      <c r="JW368" s="37"/>
      <c r="JX368" s="38"/>
      <c r="JY368" s="38"/>
      <c r="JZ368" s="38"/>
      <c r="KA368" s="38"/>
      <c r="KB368" s="38"/>
      <c r="KC368" s="38"/>
      <c r="KD368" s="38"/>
      <c r="KE368" s="38"/>
      <c r="KF368" s="38"/>
      <c r="KG368" s="38"/>
      <c r="KH368" s="38"/>
      <c r="KI368" s="38"/>
      <c r="KJ368" s="38"/>
      <c r="KK368" s="38"/>
      <c r="KL368" s="38"/>
      <c r="KM368" s="38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37"/>
      <c r="NT368" s="38"/>
      <c r="NU368" s="38"/>
      <c r="NV368" s="38"/>
      <c r="NW368" s="38"/>
      <c r="NX368" s="38"/>
      <c r="NY368" s="38"/>
      <c r="NZ368" s="38"/>
      <c r="OA368" s="38"/>
      <c r="OB368" s="38"/>
      <c r="OC368" s="38"/>
      <c r="OD368" s="38"/>
      <c r="OE368" s="38"/>
      <c r="OF368" s="38"/>
      <c r="OG368" s="38"/>
      <c r="OH368" s="38"/>
      <c r="OI368" s="38"/>
      <c r="OJ368" s="38"/>
      <c r="OK368" s="38"/>
      <c r="OL368" s="38"/>
      <c r="OM368" s="37"/>
      <c r="ON368" s="38"/>
      <c r="OO368" s="38"/>
      <c r="OP368" s="38"/>
      <c r="OQ368" s="38"/>
      <c r="OR368" s="38"/>
      <c r="OS368" s="38"/>
      <c r="OT368" s="38"/>
      <c r="OU368" s="38"/>
      <c r="OV368" s="38"/>
      <c r="OW368" s="38"/>
      <c r="OX368" s="38"/>
      <c r="OY368" s="38"/>
      <c r="OZ368" s="38"/>
      <c r="PA368" s="38"/>
      <c r="PB368" s="38"/>
      <c r="PC368" s="38"/>
      <c r="PD368" s="38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37"/>
      <c r="QB368" s="38"/>
      <c r="QC368" s="38"/>
      <c r="QD368" s="38"/>
      <c r="QE368" s="38"/>
      <c r="QF368" s="38"/>
      <c r="QG368" s="38"/>
      <c r="QH368" s="38"/>
      <c r="QI368" s="38"/>
      <c r="QJ368" s="38"/>
      <c r="QK368" s="38"/>
      <c r="QL368" s="38"/>
      <c r="QM368" s="38"/>
      <c r="QN368" s="38"/>
      <c r="QO368" s="38"/>
      <c r="QP368" s="38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7"/>
      <c r="SJ368" s="38"/>
      <c r="SK368" s="38"/>
      <c r="SL368" s="38"/>
      <c r="SM368" s="38"/>
      <c r="SN368" s="38"/>
      <c r="SO368" s="38"/>
      <c r="SP368" s="38"/>
      <c r="SQ368" s="38"/>
      <c r="SR368" s="38"/>
      <c r="SS368" s="38"/>
      <c r="ST368" s="38"/>
      <c r="SU368" s="38"/>
      <c r="SV368" s="38"/>
      <c r="SW368" s="38"/>
      <c r="SX368" s="38"/>
      <c r="SY368" s="38"/>
      <c r="SZ368" s="38"/>
      <c r="TA368" s="38"/>
      <c r="TB368" s="38"/>
      <c r="TC368" s="37"/>
      <c r="TD368" s="38"/>
      <c r="TE368" s="38"/>
      <c r="TF368" s="38"/>
      <c r="TG368" s="38"/>
      <c r="TH368" s="38"/>
      <c r="TI368" s="38"/>
      <c r="TJ368" s="38"/>
      <c r="TK368" s="38"/>
      <c r="TL368" s="38"/>
      <c r="TM368" s="38"/>
      <c r="TN368" s="38"/>
      <c r="TO368" s="38"/>
      <c r="TP368" s="38"/>
      <c r="TQ368" s="38"/>
      <c r="TR368" s="38"/>
      <c r="TS368" s="38"/>
      <c r="TT368" s="38"/>
      <c r="TU368" s="38"/>
      <c r="TV368" s="38"/>
      <c r="TW368" s="37"/>
      <c r="TX368" s="38"/>
      <c r="TY368" s="38"/>
      <c r="TZ368" s="38"/>
      <c r="UA368" s="38"/>
      <c r="UB368" s="38"/>
      <c r="UC368" s="38"/>
      <c r="UD368" s="38"/>
      <c r="UE368" s="38"/>
      <c r="UF368" s="38"/>
      <c r="UG368" s="38"/>
      <c r="UH368" s="38"/>
      <c r="UI368" s="38"/>
      <c r="UJ368" s="38"/>
      <c r="UK368" s="38"/>
      <c r="UL368" s="38"/>
      <c r="UM368" s="38"/>
      <c r="UN368" s="38"/>
      <c r="UO368" s="38"/>
      <c r="UP368" s="38"/>
      <c r="UQ368" s="37"/>
      <c r="UR368" s="38"/>
      <c r="US368" s="38"/>
      <c r="UT368" s="38"/>
      <c r="UU368" s="38"/>
      <c r="UV368" s="38"/>
      <c r="UW368" s="38"/>
      <c r="UX368" s="38"/>
      <c r="UY368" s="38"/>
      <c r="UZ368" s="38"/>
      <c r="VA368" s="38"/>
      <c r="VB368" s="38"/>
      <c r="VC368" s="38"/>
      <c r="VD368" s="38"/>
      <c r="VE368" s="38"/>
      <c r="VF368" s="38"/>
      <c r="VG368" s="38"/>
      <c r="VH368" s="38"/>
      <c r="VI368" s="38"/>
      <c r="VJ368" s="38"/>
      <c r="VK368" s="37"/>
      <c r="VL368" s="38"/>
      <c r="VM368" s="38"/>
      <c r="VN368" s="38"/>
      <c r="VO368" s="38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7"/>
      <c r="WF368" s="38"/>
      <c r="WG368" s="38"/>
      <c r="WH368" s="38"/>
      <c r="WI368" s="38"/>
      <c r="WJ368" s="38"/>
      <c r="WK368" s="38"/>
      <c r="WL368" s="38"/>
      <c r="WM368" s="38"/>
      <c r="WN368" s="38"/>
      <c r="WO368" s="38"/>
      <c r="WP368" s="38"/>
      <c r="WQ368" s="38"/>
      <c r="WR368" s="38"/>
      <c r="WS368" s="38"/>
      <c r="WT368" s="38"/>
      <c r="WU368" s="38"/>
      <c r="WV368" s="38"/>
      <c r="WW368" s="38"/>
      <c r="WX368" s="38"/>
      <c r="WY368" s="37"/>
      <c r="WZ368" s="38"/>
      <c r="XA368" s="38"/>
      <c r="XB368" s="38"/>
      <c r="XC368" s="38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7"/>
      <c r="XT368" s="38"/>
      <c r="XU368" s="38"/>
      <c r="XV368" s="38"/>
      <c r="XW368" s="38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7"/>
      <c r="YN368" s="38"/>
      <c r="YO368" s="38"/>
      <c r="YP368" s="38"/>
      <c r="YQ368" s="38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7"/>
      <c r="ZH368" s="38"/>
      <c r="ZI368" s="38"/>
      <c r="ZJ368" s="38"/>
      <c r="ZK368" s="38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7"/>
      <c r="AAB368" s="38"/>
      <c r="AAC368" s="38"/>
      <c r="AAD368" s="38"/>
      <c r="AAE368" s="38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7"/>
      <c r="AAV368" s="38"/>
      <c r="AAW368" s="38"/>
      <c r="AAX368" s="38"/>
      <c r="AAY368" s="38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7"/>
      <c r="ABP368" s="38"/>
      <c r="ABQ368" s="38"/>
      <c r="ABR368" s="38"/>
      <c r="ABS368" s="38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7"/>
      <c r="ACJ368" s="38"/>
      <c r="ACK368" s="38"/>
      <c r="ACL368" s="38"/>
      <c r="ACM368" s="38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7"/>
      <c r="ADD368" s="38"/>
      <c r="ADE368" s="38"/>
      <c r="ADF368" s="38"/>
      <c r="ADG368" s="38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7"/>
      <c r="ADX368" s="38"/>
      <c r="ADY368" s="38"/>
      <c r="ADZ368" s="38"/>
      <c r="AEA368" s="38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7"/>
      <c r="AER368" s="38"/>
      <c r="AES368" s="38"/>
      <c r="AET368" s="38"/>
      <c r="AEU368" s="38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7"/>
      <c r="AFL368" s="38"/>
      <c r="AFM368" s="38"/>
      <c r="AFN368" s="38"/>
      <c r="AFO368" s="38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F368" s="85" t="str">
        <f t="shared" si="1144"/>
        <v/>
      </c>
      <c r="AGG368" s="85" t="str">
        <f t="shared" si="1145"/>
        <v/>
      </c>
      <c r="AGH368" s="85" t="str">
        <f t="shared" si="1146"/>
        <v/>
      </c>
      <c r="AGL368" s="36" t="str">
        <f t="shared" si="1157"/>
        <v/>
      </c>
      <c r="AGM368" s="36" t="str">
        <f t="shared" si="1147"/>
        <v/>
      </c>
      <c r="AGN368" s="39" t="str">
        <f t="shared" si="1158"/>
        <v/>
      </c>
      <c r="AGO368" s="36" t="str">
        <f t="shared" si="1159"/>
        <v/>
      </c>
      <c r="AGP368" s="36" t="str">
        <f t="shared" si="1148"/>
        <v/>
      </c>
      <c r="AGQ368" s="39">
        <f t="shared" si="1160"/>
        <v>26</v>
      </c>
      <c r="AGR368" s="36" t="str">
        <f t="shared" si="1161"/>
        <v/>
      </c>
      <c r="AGS368" s="36" t="str">
        <f t="shared" si="1149"/>
        <v/>
      </c>
      <c r="AGT368" s="39" t="str">
        <f t="shared" si="1162"/>
        <v/>
      </c>
      <c r="AGU368" s="36" t="str">
        <f t="shared" si="1163"/>
        <v/>
      </c>
      <c r="AGV368" s="36" t="str">
        <f t="shared" si="1150"/>
        <v/>
      </c>
      <c r="AGW368" s="39" t="str">
        <f t="shared" si="1164"/>
        <v/>
      </c>
      <c r="AGX368" s="36" t="str">
        <f t="shared" si="1165"/>
        <v/>
      </c>
      <c r="AGY368" s="36" t="str">
        <f t="shared" si="1151"/>
        <v/>
      </c>
      <c r="AGZ368" s="39" t="str">
        <f t="shared" si="1166"/>
        <v/>
      </c>
      <c r="AHA368" s="36" t="str">
        <f t="shared" si="1167"/>
        <v/>
      </c>
      <c r="AHB368" s="36" t="str">
        <f t="shared" si="1152"/>
        <v/>
      </c>
      <c r="AHC368" s="39" t="str">
        <f t="shared" si="1168"/>
        <v/>
      </c>
      <c r="AHD368" s="36" t="str">
        <f t="shared" si="1169"/>
        <v/>
      </c>
      <c r="AHE368" s="36" t="str">
        <f t="shared" si="1153"/>
        <v/>
      </c>
      <c r="AHF368" s="39" t="str">
        <f t="shared" si="1170"/>
        <v/>
      </c>
      <c r="AHG368" s="36" t="str">
        <f t="shared" si="1171"/>
        <v/>
      </c>
      <c r="AHH368" s="36" t="str">
        <f t="shared" si="1154"/>
        <v/>
      </c>
      <c r="AHI368" s="39" t="str">
        <f t="shared" si="1172"/>
        <v/>
      </c>
      <c r="AHJ368" s="36" t="str">
        <f t="shared" si="1173"/>
        <v/>
      </c>
      <c r="AHK368" s="36" t="str">
        <f t="shared" si="1155"/>
        <v/>
      </c>
      <c r="AHL368" s="39" t="str">
        <f t="shared" si="1174"/>
        <v/>
      </c>
      <c r="AHM368" s="36" t="str">
        <f t="shared" si="1175"/>
        <v/>
      </c>
      <c r="AHN368" s="36" t="str">
        <f t="shared" si="1156"/>
        <v/>
      </c>
      <c r="AHO368" s="39" t="str">
        <f t="shared" si="1176"/>
        <v/>
      </c>
    </row>
    <row r="369" spans="1:918" s="32" customFormat="1" x14ac:dyDescent="0.25">
      <c r="A369" s="31" t="s">
        <v>48</v>
      </c>
      <c r="C369" s="33"/>
      <c r="D369" s="33"/>
      <c r="E369" s="33"/>
      <c r="F369" s="34"/>
      <c r="G369" s="33"/>
      <c r="H369" s="33"/>
      <c r="I369" s="33"/>
      <c r="J369" s="34"/>
      <c r="K369" s="33"/>
      <c r="L369" s="33"/>
      <c r="M369" s="33"/>
      <c r="N369" s="34"/>
      <c r="O369" s="33"/>
      <c r="P369" s="33"/>
      <c r="Q369" s="33"/>
      <c r="R369" s="34"/>
      <c r="S369" s="33"/>
      <c r="T369" s="33"/>
      <c r="U369" s="33"/>
      <c r="V369" s="34"/>
      <c r="W369" s="33"/>
      <c r="X369" s="33"/>
      <c r="Y369" s="33"/>
      <c r="Z369" s="34"/>
      <c r="AA369" s="33"/>
      <c r="AB369" s="33"/>
      <c r="AC369" s="33"/>
      <c r="AD369" s="34"/>
      <c r="AE369" s="33"/>
      <c r="AF369" s="33"/>
      <c r="AG369" s="33"/>
      <c r="AH369" s="34"/>
      <c r="AI369" s="33"/>
      <c r="AJ369" s="33"/>
      <c r="AK369" s="33"/>
      <c r="AL369" s="34"/>
      <c r="AM369" s="33"/>
      <c r="AN369" s="33"/>
      <c r="AO369" s="33"/>
      <c r="AP369" s="34"/>
      <c r="AQ369" s="33"/>
      <c r="AR369" s="33"/>
      <c r="AS369" s="33"/>
      <c r="AT369" s="34"/>
      <c r="AU369" s="33"/>
      <c r="AV369" s="33"/>
      <c r="AW369" s="33"/>
      <c r="AX369" s="34"/>
      <c r="AY369" s="33"/>
      <c r="AZ369" s="33"/>
      <c r="BA369" s="33"/>
      <c r="BB369" s="34"/>
      <c r="BC369" s="33"/>
      <c r="BD369" s="33"/>
      <c r="BE369" s="33"/>
      <c r="BF369" s="34"/>
      <c r="BG369" s="33"/>
      <c r="BH369" s="33"/>
      <c r="BI369" s="33"/>
      <c r="BJ369" s="34"/>
      <c r="BK369" s="33"/>
      <c r="BL369" s="33"/>
      <c r="BM369" s="33"/>
      <c r="BN369" s="34"/>
      <c r="BO369" s="33"/>
      <c r="BP369" s="33"/>
      <c r="BQ369" s="33"/>
      <c r="BR369" s="34"/>
      <c r="BS369" s="33"/>
      <c r="BT369" s="33"/>
      <c r="BU369" s="33"/>
      <c r="BV369" s="34"/>
      <c r="BW369" s="33"/>
      <c r="BX369" s="33"/>
      <c r="BY369" s="33"/>
      <c r="BZ369" s="34"/>
      <c r="CA369" s="33"/>
      <c r="CB369" s="33"/>
      <c r="CC369" s="33"/>
      <c r="CD369" s="34"/>
      <c r="CE369" s="33"/>
      <c r="CF369" s="33"/>
      <c r="CG369" s="33"/>
      <c r="CH369" s="34"/>
      <c r="CI369" s="33"/>
      <c r="CJ369" s="33"/>
      <c r="CK369" s="33"/>
      <c r="CL369" s="34"/>
      <c r="CM369" s="33"/>
      <c r="CN369" s="33"/>
      <c r="CO369" s="33"/>
      <c r="CP369" s="34"/>
      <c r="CQ369" s="33"/>
      <c r="CR369" s="33"/>
      <c r="CS369" s="33"/>
      <c r="CT369" s="34"/>
      <c r="CU369" s="33"/>
      <c r="CV369" s="33"/>
      <c r="CW369" s="33"/>
      <c r="CX369" s="34"/>
      <c r="CY369" s="33"/>
      <c r="CZ369" s="33"/>
      <c r="DA369" s="33"/>
      <c r="DB369" s="34"/>
      <c r="DC369" s="33"/>
      <c r="DD369" s="33"/>
      <c r="DE369" s="33"/>
      <c r="DF369" s="34"/>
      <c r="DG369" s="33"/>
      <c r="DH369" s="33"/>
      <c r="DI369" s="33"/>
      <c r="DJ369" s="34"/>
      <c r="DK369" s="33"/>
      <c r="DL369" s="33"/>
      <c r="DM369" s="33"/>
      <c r="DN369" s="34"/>
      <c r="DO369" s="33"/>
      <c r="DP369" s="33"/>
      <c r="DQ369" s="33"/>
      <c r="DR369" s="34"/>
      <c r="DS369" s="33"/>
      <c r="DT369" s="33"/>
      <c r="DU369" s="33"/>
      <c r="DV369" s="34"/>
      <c r="DW369" s="33"/>
      <c r="DX369" s="33"/>
      <c r="DY369" s="33"/>
      <c r="DZ369" s="34"/>
      <c r="EA369" s="33"/>
      <c r="EB369" s="33"/>
      <c r="EC369" s="33"/>
      <c r="ED369" s="34"/>
      <c r="EE369" s="33"/>
      <c r="EF369" s="33"/>
      <c r="EG369" s="33"/>
      <c r="EH369" s="34"/>
      <c r="EI369" s="33"/>
      <c r="EJ369" s="33"/>
      <c r="EK369" s="33"/>
      <c r="EL369" s="34"/>
      <c r="EM369" s="33"/>
      <c r="EN369" s="33"/>
      <c r="EO369" s="33"/>
      <c r="EP369" s="34"/>
      <c r="EQ369" s="33"/>
      <c r="ER369" s="33"/>
      <c r="ES369" s="33"/>
      <c r="ET369" s="34"/>
      <c r="EU369" s="33"/>
      <c r="EV369" s="33"/>
      <c r="EW369" s="33"/>
      <c r="EX369" s="34"/>
      <c r="EY369" s="33"/>
      <c r="EZ369" s="33"/>
      <c r="FA369" s="33"/>
      <c r="FB369" s="34"/>
      <c r="FC369" s="33"/>
      <c r="FD369" s="33"/>
      <c r="FE369" s="33"/>
      <c r="FF369" s="34"/>
      <c r="FG369" s="33"/>
      <c r="FH369" s="33"/>
      <c r="FI369" s="33"/>
      <c r="FJ369" s="34"/>
      <c r="FK369" s="33"/>
      <c r="FL369" s="33"/>
      <c r="FM369" s="33"/>
      <c r="FN369" s="34"/>
      <c r="FO369" s="33"/>
      <c r="FP369" s="33"/>
      <c r="FQ369" s="33"/>
      <c r="FR369" s="34"/>
      <c r="FS369" s="33"/>
      <c r="FT369" s="33"/>
      <c r="FU369" s="33"/>
      <c r="FV369" s="34"/>
      <c r="FW369" s="33"/>
      <c r="FX369" s="33"/>
      <c r="FY369" s="33"/>
      <c r="FZ369" s="34"/>
      <c r="GA369" s="33"/>
      <c r="GB369" s="33"/>
      <c r="GC369" s="33"/>
      <c r="GD369" s="34"/>
      <c r="GE369" s="33"/>
      <c r="GF369" s="33"/>
      <c r="GG369" s="33"/>
      <c r="GH369" s="34"/>
      <c r="GI369" s="33"/>
      <c r="GJ369" s="33"/>
      <c r="GK369" s="33"/>
      <c r="GL369" s="34"/>
      <c r="GM369" s="33"/>
      <c r="GN369" s="33"/>
      <c r="GO369" s="33"/>
      <c r="GP369" s="34"/>
      <c r="GQ369" s="33"/>
      <c r="GR369" s="33"/>
      <c r="GS369" s="33"/>
      <c r="GT369" s="34"/>
      <c r="GU369" s="33"/>
      <c r="GV369" s="33"/>
      <c r="GW369" s="33"/>
      <c r="GX369" s="34"/>
      <c r="GY369" s="33"/>
      <c r="GZ369" s="33"/>
      <c r="HA369" s="33"/>
      <c r="HB369" s="34"/>
      <c r="HC369" s="33"/>
      <c r="HD369" s="33"/>
      <c r="HE369" s="33"/>
      <c r="HF369" s="34"/>
      <c r="HG369" s="33"/>
      <c r="HH369" s="33"/>
      <c r="HI369" s="33"/>
      <c r="HJ369" s="34"/>
      <c r="HK369" s="33"/>
      <c r="HL369" s="33"/>
      <c r="HM369" s="33"/>
      <c r="HN369" s="34"/>
      <c r="HO369" s="33"/>
      <c r="HP369" s="33"/>
      <c r="HQ369" s="33"/>
      <c r="HR369" s="34"/>
      <c r="HS369" s="33"/>
      <c r="HT369" s="33"/>
      <c r="HU369" s="33"/>
      <c r="HV369" s="34"/>
      <c r="HW369" s="33"/>
      <c r="HX369" s="33"/>
      <c r="HY369" s="33"/>
      <c r="HZ369" s="34"/>
      <c r="IA369" s="33"/>
      <c r="IB369" s="33"/>
      <c r="IC369" s="33"/>
      <c r="ID369" s="34"/>
      <c r="IE369" s="33"/>
      <c r="IF369" s="33"/>
      <c r="IG369" s="33"/>
      <c r="IH369" s="34"/>
      <c r="II369" s="33"/>
      <c r="IJ369" s="33"/>
      <c r="IK369" s="33"/>
      <c r="IL369" s="34"/>
      <c r="IM369" s="33"/>
      <c r="IN369" s="33"/>
      <c r="IO369" s="33"/>
      <c r="IP369" s="34"/>
      <c r="IQ369" s="33"/>
      <c r="IR369" s="33"/>
      <c r="IS369" s="33"/>
      <c r="IT369" s="34"/>
      <c r="IU369" s="33"/>
      <c r="IV369" s="33"/>
      <c r="IW369" s="33"/>
      <c r="IX369" s="34"/>
      <c r="IY369" s="33"/>
      <c r="IZ369" s="33"/>
      <c r="JA369" s="33"/>
      <c r="JB369" s="34"/>
      <c r="JC369" s="33"/>
      <c r="JD369" s="33"/>
      <c r="JE369" s="33"/>
      <c r="JF369" s="34"/>
      <c r="JG369" s="33"/>
      <c r="JH369" s="33"/>
      <c r="JI369" s="33"/>
      <c r="JJ369" s="34"/>
      <c r="JK369" s="33"/>
      <c r="JL369" s="33"/>
      <c r="JM369" s="33"/>
      <c r="JN369" s="34"/>
      <c r="JO369" s="33"/>
      <c r="JP369" s="33"/>
      <c r="JQ369" s="33"/>
      <c r="JR369" s="34"/>
      <c r="JS369" s="33"/>
      <c r="JT369" s="33"/>
      <c r="JU369" s="33"/>
      <c r="JV369" s="34"/>
      <c r="JW369" s="33"/>
      <c r="JX369" s="33"/>
      <c r="JY369" s="33"/>
      <c r="JZ369" s="34"/>
      <c r="KA369" s="33"/>
      <c r="KB369" s="33"/>
      <c r="KC369" s="33"/>
      <c r="KD369" s="34"/>
      <c r="KE369" s="33"/>
      <c r="KF369" s="33"/>
      <c r="KG369" s="33"/>
      <c r="KH369" s="34"/>
      <c r="KI369" s="33"/>
      <c r="KJ369" s="33"/>
      <c r="KK369" s="33"/>
      <c r="KL369" s="34"/>
      <c r="KM369" s="33"/>
      <c r="KN369" s="33"/>
      <c r="KO369" s="33"/>
      <c r="KP369" s="34"/>
      <c r="KQ369" s="33"/>
      <c r="KR369" s="33"/>
      <c r="KS369" s="33"/>
      <c r="KT369" s="34"/>
      <c r="KU369" s="33"/>
      <c r="KV369" s="33"/>
      <c r="KW369" s="33"/>
      <c r="KX369" s="34"/>
      <c r="KY369" s="33"/>
      <c r="KZ369" s="33"/>
      <c r="LA369" s="33"/>
      <c r="LB369" s="34"/>
      <c r="LC369" s="33"/>
      <c r="LD369" s="33"/>
      <c r="LE369" s="33"/>
      <c r="LF369" s="34"/>
      <c r="LG369" s="33"/>
      <c r="LH369" s="33"/>
      <c r="LI369" s="33"/>
      <c r="LJ369" s="34"/>
      <c r="LK369" s="33"/>
      <c r="LL369" s="33"/>
      <c r="LM369" s="33"/>
      <c r="LN369" s="34"/>
      <c r="LO369" s="33"/>
      <c r="LP369" s="33"/>
      <c r="LQ369" s="33"/>
      <c r="LR369" s="34"/>
      <c r="LS369" s="33"/>
      <c r="LT369" s="33"/>
      <c r="LU369" s="33"/>
      <c r="LV369" s="34"/>
      <c r="LW369" s="33"/>
      <c r="LX369" s="33"/>
      <c r="LY369" s="33"/>
      <c r="LZ369" s="34"/>
      <c r="MA369" s="33"/>
      <c r="MB369" s="33"/>
      <c r="MC369" s="33"/>
      <c r="MD369" s="34"/>
      <c r="ME369" s="33"/>
      <c r="MF369" s="33"/>
      <c r="MG369" s="33"/>
      <c r="MH369" s="34"/>
      <c r="MI369" s="33"/>
      <c r="MJ369" s="33"/>
      <c r="MK369" s="33"/>
      <c r="ML369" s="34"/>
      <c r="MM369" s="33"/>
      <c r="MN369" s="33"/>
      <c r="MO369" s="33"/>
      <c r="MP369" s="34"/>
      <c r="MQ369" s="33"/>
      <c r="MR369" s="33"/>
      <c r="MS369" s="33"/>
      <c r="MT369" s="34"/>
      <c r="MU369" s="33"/>
      <c r="MV369" s="33"/>
      <c r="MW369" s="33"/>
      <c r="MX369" s="34"/>
      <c r="MY369" s="33"/>
      <c r="MZ369" s="33"/>
      <c r="NA369" s="33"/>
      <c r="NB369" s="34"/>
      <c r="NC369" s="33"/>
      <c r="ND369" s="33"/>
      <c r="NE369" s="33"/>
      <c r="NF369" s="34"/>
      <c r="NG369" s="33"/>
      <c r="NH369" s="33"/>
      <c r="NI369" s="33"/>
      <c r="NJ369" s="34"/>
      <c r="NK369" s="33"/>
      <c r="NL369" s="33"/>
      <c r="NM369" s="33"/>
      <c r="NN369" s="34"/>
      <c r="NO369" s="33"/>
      <c r="NP369" s="33"/>
      <c r="NQ369" s="33"/>
      <c r="NR369" s="34"/>
      <c r="NS369" s="33"/>
      <c r="NT369" s="33"/>
      <c r="NU369" s="33"/>
      <c r="NV369" s="34"/>
      <c r="NW369" s="33"/>
      <c r="NX369" s="33"/>
      <c r="NY369" s="33"/>
      <c r="NZ369" s="34"/>
      <c r="OA369" s="33"/>
      <c r="OB369" s="33"/>
      <c r="OC369" s="33"/>
      <c r="OD369" s="34"/>
      <c r="OE369" s="33"/>
      <c r="OF369" s="33"/>
      <c r="OG369" s="33"/>
      <c r="OH369" s="34"/>
      <c r="OI369" s="33"/>
      <c r="OJ369" s="33"/>
      <c r="OK369" s="33"/>
      <c r="OL369" s="34"/>
      <c r="OM369" s="33"/>
      <c r="ON369" s="33"/>
      <c r="OO369" s="33"/>
      <c r="OP369" s="34"/>
      <c r="OQ369" s="33"/>
      <c r="OR369" s="33"/>
      <c r="OS369" s="33"/>
      <c r="OT369" s="34"/>
      <c r="OU369" s="33"/>
      <c r="OV369" s="33"/>
      <c r="OW369" s="33"/>
      <c r="OX369" s="34"/>
      <c r="OY369" s="33"/>
      <c r="OZ369" s="33"/>
      <c r="PA369" s="33"/>
      <c r="PB369" s="34"/>
      <c r="PC369" s="33"/>
      <c r="PD369" s="33"/>
      <c r="PE369" s="33"/>
      <c r="PF369" s="34"/>
      <c r="PG369" s="33"/>
      <c r="PH369" s="33"/>
      <c r="PI369" s="33"/>
      <c r="PJ369" s="34"/>
      <c r="PK369" s="33"/>
      <c r="PL369" s="33"/>
      <c r="PM369" s="33"/>
      <c r="PN369" s="34"/>
      <c r="PO369" s="33"/>
      <c r="PP369" s="33"/>
      <c r="PQ369" s="33"/>
      <c r="PR369" s="34"/>
      <c r="PS369" s="33"/>
      <c r="PT369" s="33"/>
      <c r="PU369" s="33"/>
      <c r="PV369" s="34"/>
      <c r="PW369" s="33"/>
      <c r="PX369" s="33"/>
      <c r="PY369" s="33"/>
      <c r="PZ369" s="34"/>
      <c r="QA369" s="33"/>
      <c r="QB369" s="33"/>
      <c r="QC369" s="33"/>
      <c r="QD369" s="34"/>
      <c r="QE369" s="33"/>
      <c r="QF369" s="33"/>
      <c r="QG369" s="33"/>
      <c r="QH369" s="34"/>
      <c r="QI369" s="33"/>
      <c r="QJ369" s="33"/>
      <c r="QK369" s="33"/>
      <c r="QL369" s="34"/>
      <c r="QM369" s="33"/>
      <c r="QN369" s="33"/>
      <c r="QO369" s="33"/>
      <c r="QP369" s="34"/>
      <c r="QQ369" s="33"/>
      <c r="QR369" s="33"/>
      <c r="QS369" s="33"/>
      <c r="QT369" s="34"/>
      <c r="QU369" s="33"/>
      <c r="QV369" s="33"/>
      <c r="QW369" s="33"/>
      <c r="QX369" s="34"/>
      <c r="QY369" s="33"/>
      <c r="QZ369" s="33"/>
      <c r="RA369" s="33"/>
      <c r="RB369" s="34"/>
      <c r="RC369" s="33"/>
      <c r="RD369" s="33"/>
      <c r="RE369" s="33"/>
      <c r="RF369" s="34"/>
      <c r="RG369" s="33"/>
      <c r="RH369" s="33"/>
      <c r="RI369" s="33"/>
      <c r="RJ369" s="34"/>
      <c r="RK369" s="33"/>
      <c r="RL369" s="33"/>
      <c r="RM369" s="33"/>
      <c r="RN369" s="34"/>
      <c r="RO369" s="33"/>
      <c r="RP369" s="33"/>
      <c r="RQ369" s="33"/>
      <c r="RR369" s="34"/>
      <c r="RS369" s="33"/>
      <c r="RT369" s="33"/>
      <c r="RU369" s="33"/>
      <c r="RV369" s="34"/>
      <c r="RW369" s="33"/>
      <c r="RX369" s="33"/>
      <c r="RY369" s="33"/>
      <c r="RZ369" s="34"/>
      <c r="SA369" s="33"/>
      <c r="SB369" s="33"/>
      <c r="SC369" s="33"/>
      <c r="SD369" s="34"/>
      <c r="SE369" s="33"/>
      <c r="SF369" s="33"/>
      <c r="SG369" s="33"/>
      <c r="SH369" s="34"/>
      <c r="SI369" s="33"/>
      <c r="SJ369" s="33"/>
      <c r="SK369" s="33"/>
      <c r="SL369" s="34"/>
      <c r="SM369" s="33"/>
      <c r="SN369" s="33"/>
      <c r="SO369" s="33"/>
      <c r="SP369" s="34"/>
      <c r="SQ369" s="33"/>
      <c r="SR369" s="33"/>
      <c r="SS369" s="33"/>
      <c r="ST369" s="34"/>
      <c r="SU369" s="33"/>
      <c r="SV369" s="33"/>
      <c r="SW369" s="33"/>
      <c r="SX369" s="34"/>
      <c r="SY369" s="33"/>
      <c r="SZ369" s="33"/>
      <c r="TA369" s="33"/>
      <c r="TB369" s="34"/>
      <c r="TC369" s="33"/>
      <c r="TD369" s="33"/>
      <c r="TE369" s="33"/>
      <c r="TF369" s="34"/>
      <c r="TG369" s="33"/>
      <c r="TH369" s="33"/>
      <c r="TI369" s="33"/>
      <c r="TJ369" s="34"/>
      <c r="TK369" s="33"/>
      <c r="TL369" s="33"/>
      <c r="TM369" s="33"/>
      <c r="TN369" s="34"/>
      <c r="TO369" s="33"/>
      <c r="TP369" s="33"/>
      <c r="TQ369" s="33"/>
      <c r="TR369" s="34"/>
      <c r="TS369" s="33"/>
      <c r="TT369" s="33"/>
      <c r="TU369" s="33"/>
      <c r="TV369" s="34"/>
      <c r="TW369" s="33"/>
      <c r="TX369" s="33"/>
      <c r="TY369" s="33"/>
      <c r="TZ369" s="34"/>
      <c r="UA369" s="33"/>
      <c r="UB369" s="33"/>
      <c r="UC369" s="33"/>
      <c r="UD369" s="34"/>
      <c r="UE369" s="33"/>
      <c r="UF369" s="33"/>
      <c r="UG369" s="33"/>
      <c r="UH369" s="34"/>
      <c r="UI369" s="33"/>
      <c r="UJ369" s="33"/>
      <c r="UK369" s="33"/>
      <c r="UL369" s="34"/>
      <c r="UM369" s="33"/>
      <c r="UN369" s="33"/>
      <c r="UO369" s="33"/>
      <c r="UP369" s="34"/>
      <c r="UQ369" s="33"/>
      <c r="UR369" s="33"/>
      <c r="US369" s="33"/>
      <c r="UT369" s="34"/>
      <c r="UU369" s="33"/>
      <c r="UV369" s="33"/>
      <c r="UW369" s="33"/>
      <c r="UX369" s="34"/>
      <c r="UY369" s="33"/>
      <c r="UZ369" s="33"/>
      <c r="VA369" s="33"/>
      <c r="VB369" s="34"/>
      <c r="VC369" s="33"/>
      <c r="VD369" s="33"/>
      <c r="VE369" s="33"/>
      <c r="VF369" s="34"/>
      <c r="VG369" s="33"/>
      <c r="VH369" s="33"/>
      <c r="VI369" s="33"/>
      <c r="VJ369" s="34"/>
      <c r="VK369" s="33"/>
      <c r="VL369" s="33"/>
      <c r="VM369" s="33"/>
      <c r="VN369" s="34"/>
      <c r="VO369" s="33"/>
      <c r="VP369" s="33"/>
      <c r="VQ369" s="33"/>
      <c r="VR369" s="34"/>
      <c r="VS369" s="33"/>
      <c r="VT369" s="33"/>
      <c r="VU369" s="33"/>
      <c r="VV369" s="34"/>
      <c r="VW369" s="33"/>
      <c r="VX369" s="33"/>
      <c r="VY369" s="33"/>
      <c r="VZ369" s="34"/>
      <c r="WA369" s="33"/>
      <c r="WB369" s="33"/>
      <c r="WC369" s="33"/>
      <c r="WD369" s="34"/>
      <c r="WE369" s="33"/>
      <c r="WF369" s="33"/>
      <c r="WG369" s="33"/>
      <c r="WH369" s="34"/>
      <c r="WI369" s="33"/>
      <c r="WJ369" s="33"/>
      <c r="WK369" s="33"/>
      <c r="WL369" s="34"/>
      <c r="WM369" s="33"/>
      <c r="WN369" s="33"/>
      <c r="WO369" s="33"/>
      <c r="WP369" s="34"/>
      <c r="WQ369" s="33"/>
      <c r="WR369" s="33"/>
      <c r="WS369" s="33"/>
      <c r="WT369" s="34"/>
      <c r="WU369" s="33"/>
      <c r="WV369" s="33"/>
      <c r="WW369" s="33"/>
      <c r="WX369" s="34"/>
      <c r="WY369" s="33"/>
      <c r="WZ369" s="33"/>
      <c r="XA369" s="33"/>
      <c r="XB369" s="34"/>
      <c r="XC369" s="33"/>
      <c r="XD369" s="33"/>
      <c r="XE369" s="33"/>
      <c r="XF369" s="34"/>
      <c r="XG369" s="33"/>
      <c r="XH369" s="33"/>
      <c r="XI369" s="33"/>
      <c r="XJ369" s="34"/>
      <c r="XK369" s="33"/>
      <c r="XL369" s="33"/>
      <c r="XM369" s="33"/>
      <c r="XN369" s="34"/>
      <c r="XO369" s="33"/>
      <c r="XP369" s="33"/>
      <c r="XQ369" s="33"/>
      <c r="XR369" s="34"/>
      <c r="XS369" s="33"/>
      <c r="XT369" s="33"/>
      <c r="XU369" s="33"/>
      <c r="XV369" s="34"/>
      <c r="XW369" s="33"/>
      <c r="XX369" s="33"/>
      <c r="XY369" s="33"/>
      <c r="XZ369" s="34"/>
      <c r="YA369" s="33"/>
      <c r="YB369" s="33"/>
      <c r="YC369" s="33"/>
      <c r="YD369" s="34"/>
      <c r="YE369" s="33"/>
      <c r="YF369" s="33"/>
      <c r="YG369" s="33"/>
      <c r="YH369" s="34"/>
      <c r="YI369" s="33"/>
      <c r="YJ369" s="33"/>
      <c r="YK369" s="33"/>
      <c r="YL369" s="34"/>
      <c r="YM369" s="33"/>
      <c r="YN369" s="33"/>
      <c r="YO369" s="33"/>
      <c r="YP369" s="34"/>
      <c r="YQ369" s="33"/>
      <c r="YR369" s="33"/>
      <c r="YS369" s="33"/>
      <c r="YT369" s="34"/>
      <c r="YU369" s="33"/>
      <c r="YV369" s="33"/>
      <c r="YW369" s="33"/>
      <c r="YX369" s="34"/>
      <c r="YY369" s="33"/>
      <c r="YZ369" s="33"/>
      <c r="ZA369" s="33"/>
      <c r="ZB369" s="34"/>
      <c r="ZC369" s="33"/>
      <c r="ZD369" s="33"/>
      <c r="ZE369" s="33"/>
      <c r="ZF369" s="34"/>
      <c r="ZG369" s="33"/>
      <c r="ZH369" s="33"/>
      <c r="ZI369" s="33"/>
      <c r="ZJ369" s="34"/>
      <c r="ZK369" s="33"/>
      <c r="ZL369" s="33"/>
      <c r="ZM369" s="33"/>
      <c r="ZN369" s="34"/>
      <c r="ZO369" s="33"/>
      <c r="ZP369" s="33"/>
      <c r="ZQ369" s="33"/>
      <c r="ZR369" s="34"/>
      <c r="ZS369" s="33"/>
      <c r="ZT369" s="33"/>
      <c r="ZU369" s="33"/>
      <c r="ZV369" s="34"/>
      <c r="ZW369" s="33"/>
      <c r="ZX369" s="33"/>
      <c r="ZY369" s="33"/>
      <c r="ZZ369" s="34"/>
      <c r="AAA369" s="33"/>
      <c r="AAB369" s="33"/>
      <c r="AAC369" s="33"/>
      <c r="AAD369" s="34"/>
      <c r="AAE369" s="33"/>
      <c r="AAF369" s="33"/>
      <c r="AAG369" s="33"/>
      <c r="AAH369" s="34"/>
      <c r="AAI369" s="33"/>
      <c r="AAJ369" s="33"/>
      <c r="AAK369" s="33"/>
      <c r="AAL369" s="34"/>
      <c r="AAM369" s="33"/>
      <c r="AAN369" s="33"/>
      <c r="AAO369" s="33"/>
      <c r="AAP369" s="34"/>
      <c r="AAQ369" s="33"/>
      <c r="AAR369" s="33"/>
      <c r="AAS369" s="33"/>
      <c r="AAT369" s="34"/>
      <c r="AAU369" s="33"/>
      <c r="AAV369" s="33"/>
      <c r="AAW369" s="33"/>
      <c r="AAX369" s="34"/>
      <c r="AAY369" s="33"/>
      <c r="AAZ369" s="33"/>
      <c r="ABA369" s="33"/>
      <c r="ABB369" s="34"/>
      <c r="ABC369" s="33"/>
      <c r="ABD369" s="33"/>
      <c r="ABE369" s="33"/>
      <c r="ABF369" s="34"/>
      <c r="ABG369" s="33"/>
      <c r="ABH369" s="33"/>
      <c r="ABI369" s="33"/>
      <c r="ABJ369" s="34"/>
      <c r="ABK369" s="33"/>
      <c r="ABL369" s="33"/>
      <c r="ABM369" s="33"/>
      <c r="ABN369" s="34"/>
      <c r="ABO369" s="33"/>
      <c r="ABP369" s="33"/>
      <c r="ABQ369" s="33"/>
      <c r="ABR369" s="34"/>
      <c r="ABS369" s="33"/>
      <c r="ABT369" s="33"/>
      <c r="ABU369" s="33"/>
      <c r="ABV369" s="34"/>
      <c r="ABW369" s="33"/>
      <c r="ABX369" s="33"/>
      <c r="ABY369" s="33"/>
      <c r="ABZ369" s="34"/>
      <c r="ACA369" s="33"/>
      <c r="ACB369" s="33"/>
      <c r="ACC369" s="33"/>
      <c r="ACD369" s="34"/>
      <c r="ACE369" s="33"/>
      <c r="ACF369" s="33"/>
      <c r="ACG369" s="33"/>
      <c r="ACH369" s="34"/>
      <c r="ACI369" s="33"/>
      <c r="ACJ369" s="33"/>
      <c r="ACK369" s="33"/>
      <c r="ACL369" s="34"/>
      <c r="ACM369" s="33"/>
      <c r="ACN369" s="33"/>
      <c r="ACO369" s="33"/>
      <c r="ACP369" s="34"/>
      <c r="ACQ369" s="33"/>
      <c r="ACR369" s="33"/>
      <c r="ACS369" s="33"/>
      <c r="ACT369" s="34"/>
      <c r="ACU369" s="33"/>
      <c r="ACV369" s="33"/>
      <c r="ACW369" s="33"/>
      <c r="ACX369" s="34"/>
      <c r="ACY369" s="33"/>
      <c r="ACZ369" s="33"/>
      <c r="ADA369" s="33"/>
      <c r="ADB369" s="34"/>
      <c r="ADC369" s="33"/>
      <c r="ADD369" s="33"/>
      <c r="ADE369" s="33"/>
      <c r="ADF369" s="34"/>
      <c r="ADG369" s="33"/>
      <c r="ADH369" s="33"/>
      <c r="ADI369" s="33"/>
      <c r="ADJ369" s="34"/>
      <c r="ADK369" s="33"/>
      <c r="ADL369" s="33"/>
      <c r="ADM369" s="33"/>
      <c r="ADN369" s="34"/>
      <c r="ADO369" s="33"/>
      <c r="ADP369" s="33"/>
      <c r="ADQ369" s="33"/>
      <c r="ADR369" s="34"/>
      <c r="ADS369" s="33"/>
      <c r="ADT369" s="33"/>
      <c r="ADU369" s="33"/>
      <c r="ADV369" s="34"/>
      <c r="ADW369" s="33"/>
      <c r="ADX369" s="33"/>
      <c r="ADY369" s="33"/>
      <c r="ADZ369" s="34"/>
      <c r="AEA369" s="33"/>
      <c r="AEB369" s="33"/>
      <c r="AEC369" s="33"/>
      <c r="AED369" s="34"/>
      <c r="AEE369" s="33"/>
      <c r="AEF369" s="33"/>
      <c r="AEG369" s="33"/>
      <c r="AEH369" s="34"/>
      <c r="AEI369" s="33"/>
      <c r="AEJ369" s="33"/>
      <c r="AEK369" s="33"/>
      <c r="AEL369" s="34"/>
      <c r="AEM369" s="33"/>
      <c r="AEN369" s="33"/>
      <c r="AEO369" s="33"/>
      <c r="AEP369" s="34"/>
      <c r="AEQ369" s="33"/>
      <c r="AER369" s="33"/>
      <c r="AES369" s="33"/>
      <c r="AET369" s="34"/>
      <c r="AEU369" s="33"/>
      <c r="AEV369" s="33"/>
      <c r="AEW369" s="33"/>
      <c r="AEX369" s="34"/>
      <c r="AEY369" s="33"/>
      <c r="AEZ369" s="33"/>
      <c r="AFA369" s="33"/>
      <c r="AFB369" s="34"/>
      <c r="AFC369" s="33"/>
      <c r="AFD369" s="33"/>
      <c r="AFE369" s="33"/>
      <c r="AFF369" s="34"/>
      <c r="AFG369" s="33"/>
      <c r="AFH369" s="33"/>
      <c r="AFI369" s="33"/>
      <c r="AFJ369" s="34"/>
      <c r="AFK369" s="33"/>
      <c r="AFL369" s="33"/>
      <c r="AFM369" s="33"/>
      <c r="AFN369" s="34"/>
      <c r="AFO369" s="33"/>
      <c r="AFP369" s="33"/>
      <c r="AFQ369" s="33"/>
      <c r="AFR369" s="34"/>
      <c r="AFS369" s="33"/>
      <c r="AFT369" s="33"/>
      <c r="AFU369" s="33"/>
      <c r="AFV369" s="34"/>
      <c r="AFW369" s="33"/>
      <c r="AFX369" s="33"/>
      <c r="AFY369" s="33"/>
      <c r="AFZ369" s="34"/>
      <c r="AGA369" s="33"/>
      <c r="AGB369" s="33"/>
      <c r="AGC369" s="33"/>
      <c r="AGD369" s="34"/>
      <c r="AGE369" s="33"/>
      <c r="AGF369" s="33"/>
      <c r="AGG369" s="33"/>
      <c r="AGH369" s="33"/>
      <c r="AGI369" s="33"/>
      <c r="AGJ369" s="34"/>
      <c r="AGK369" s="33"/>
      <c r="AGL369" s="33"/>
      <c r="AGM369" s="33"/>
      <c r="AGN369" s="33"/>
      <c r="AGO369" s="34"/>
      <c r="AGP369" s="34"/>
      <c r="AGQ369" s="33"/>
      <c r="AGR369" s="33"/>
      <c r="AGS369" s="33"/>
      <c r="AGT369" s="33"/>
      <c r="AGU369" s="34"/>
      <c r="AGV369" s="34"/>
      <c r="AGW369" s="33"/>
      <c r="AGX369" s="33"/>
      <c r="AGY369" s="33"/>
      <c r="AGZ369" s="33"/>
      <c r="AHA369" s="34"/>
      <c r="AHB369" s="34"/>
      <c r="AHC369" s="33"/>
      <c r="AHD369" s="33"/>
      <c r="AHE369" s="33"/>
      <c r="AHF369" s="33"/>
      <c r="AHG369" s="34"/>
      <c r="AHH369" s="34"/>
      <c r="AHI369" s="33"/>
      <c r="AHJ369" s="33"/>
      <c r="AHK369" s="33"/>
      <c r="AHL369" s="33"/>
      <c r="AHM369" s="34"/>
      <c r="AHN369" s="34"/>
      <c r="AHO369" s="33"/>
      <c r="AHP369" s="33"/>
      <c r="AHQ369" s="33"/>
      <c r="AHR369" s="34"/>
      <c r="AHS369" s="33"/>
      <c r="AHT369" s="33"/>
      <c r="AHU369" s="33"/>
      <c r="AHV369" s="34"/>
      <c r="AHW369" s="33"/>
      <c r="AHX369" s="33"/>
      <c r="AHY369" s="33"/>
      <c r="AHZ369" s="34"/>
      <c r="AIA369" s="33"/>
      <c r="AIB369" s="33"/>
      <c r="AIC369" s="33"/>
      <c r="AID369" s="34"/>
      <c r="AIE369" s="33"/>
      <c r="AIF369" s="33"/>
      <c r="AIG369" s="33"/>
      <c r="AIH369" s="34"/>
    </row>
    <row r="370" spans="1:918" s="5" customFormat="1" outlineLevel="1" x14ac:dyDescent="0.25">
      <c r="A370" s="43">
        <v>1</v>
      </c>
      <c r="B370" s="46" t="s">
        <v>220</v>
      </c>
      <c r="C370" s="37"/>
      <c r="D370" s="35"/>
      <c r="E370" s="35"/>
      <c r="F370" s="35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38"/>
      <c r="S370" s="38"/>
      <c r="T370" s="38"/>
      <c r="U370" s="38"/>
      <c r="V370" s="38"/>
      <c r="W370" s="37"/>
      <c r="X370" s="63"/>
      <c r="Y370" s="63"/>
      <c r="Z370" s="63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38"/>
      <c r="AM370" s="38"/>
      <c r="AN370" s="38"/>
      <c r="AO370" s="38"/>
      <c r="AP370" s="38"/>
      <c r="AQ370" s="37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7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7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 t="s">
        <v>361</v>
      </c>
      <c r="CZ370" s="38" t="s">
        <v>361</v>
      </c>
      <c r="DA370" s="38"/>
      <c r="DB370" s="38"/>
      <c r="DC370" s="38" t="s">
        <v>361</v>
      </c>
      <c r="DD370" s="38" t="s">
        <v>361</v>
      </c>
      <c r="DE370" s="38"/>
      <c r="DF370" s="38"/>
      <c r="DG370" s="38"/>
      <c r="DH370" s="38" t="s">
        <v>361</v>
      </c>
      <c r="DI370" s="38" t="s">
        <v>361</v>
      </c>
      <c r="DJ370" s="38"/>
      <c r="DK370" s="38"/>
      <c r="DL370" s="38"/>
      <c r="DM370" s="38"/>
      <c r="DN370" s="38"/>
      <c r="DO370" s="38"/>
      <c r="DP370" s="38"/>
      <c r="DQ370" s="38"/>
      <c r="DR370" s="38"/>
      <c r="DS370" s="38"/>
      <c r="DT370" s="38"/>
      <c r="DU370" s="38"/>
      <c r="DV370" s="38"/>
      <c r="DW370" s="38"/>
      <c r="DX370" s="38"/>
      <c r="DY370" s="38"/>
      <c r="DZ370" s="38"/>
      <c r="EA370" s="38"/>
      <c r="EB370" s="38"/>
      <c r="EC370" s="38"/>
      <c r="ED370" s="38"/>
      <c r="EE370" s="38"/>
      <c r="EF370" s="38"/>
      <c r="EG370" s="38"/>
      <c r="EH370" s="38"/>
      <c r="EI370" s="38"/>
      <c r="EJ370" s="38"/>
      <c r="EK370" s="38"/>
      <c r="EL370" s="38"/>
      <c r="EM370" s="37"/>
      <c r="EN370" s="38"/>
      <c r="EO370" s="38"/>
      <c r="EP370" s="38"/>
      <c r="EQ370" s="38"/>
      <c r="ER370" s="38"/>
      <c r="ES370" s="38"/>
      <c r="ET370" s="38"/>
      <c r="EU370" s="38"/>
      <c r="EV370" s="38"/>
      <c r="EW370" s="38"/>
      <c r="EX370" s="38"/>
      <c r="EY370" s="38"/>
      <c r="EZ370" s="38"/>
      <c r="FA370" s="38"/>
      <c r="FB370" s="38"/>
      <c r="FC370" s="38"/>
      <c r="FD370" s="38"/>
      <c r="FE370" s="38"/>
      <c r="FF370" s="38"/>
      <c r="FG370" s="30"/>
      <c r="FH370" s="38"/>
      <c r="FI370" s="30"/>
      <c r="FJ370" s="38"/>
      <c r="FK370" s="80"/>
      <c r="FL370" s="80"/>
      <c r="FM370" s="38"/>
      <c r="FN370" s="38"/>
      <c r="FO370" s="30"/>
      <c r="FP370" s="30"/>
      <c r="FQ370" s="38"/>
      <c r="FR370" s="38"/>
      <c r="FS370" s="30"/>
      <c r="FT370" s="38"/>
      <c r="FU370" s="38"/>
      <c r="FV370" s="38"/>
      <c r="FW370" s="38"/>
      <c r="FX370" s="38"/>
      <c r="FY370" s="38"/>
      <c r="FZ370" s="38"/>
      <c r="GA370" s="57"/>
      <c r="GB370" s="38"/>
      <c r="GC370" s="38"/>
      <c r="GD370" s="38"/>
      <c r="GE370" s="57"/>
      <c r="GF370" s="57"/>
      <c r="GG370" s="38"/>
      <c r="GH370" s="38"/>
      <c r="GI370" s="38"/>
      <c r="GJ370" s="38"/>
      <c r="GK370" s="38"/>
      <c r="GL370" s="38"/>
      <c r="GM370" s="57"/>
      <c r="GN370" s="38"/>
      <c r="GO370" s="38"/>
      <c r="GP370" s="38"/>
      <c r="GQ370" s="38"/>
      <c r="GR370" s="38"/>
      <c r="GS370" s="38"/>
      <c r="GT370" s="38"/>
      <c r="GU370" s="37"/>
      <c r="GV370" s="38"/>
      <c r="GW370" s="57" t="s">
        <v>360</v>
      </c>
      <c r="GX370" s="38"/>
      <c r="GY370" s="57" t="s">
        <v>360</v>
      </c>
      <c r="GZ370" s="57" t="s">
        <v>360</v>
      </c>
      <c r="HA370" s="38"/>
      <c r="HB370" s="38"/>
      <c r="HC370" s="57" t="s">
        <v>360</v>
      </c>
      <c r="HD370" s="57" t="s">
        <v>360</v>
      </c>
      <c r="HE370" s="38"/>
      <c r="HF370" s="38"/>
      <c r="HG370" s="57" t="s">
        <v>360</v>
      </c>
      <c r="HH370" s="57" t="s">
        <v>360</v>
      </c>
      <c r="HI370" s="57" t="s">
        <v>360</v>
      </c>
      <c r="HJ370" s="38"/>
      <c r="HK370" s="38"/>
      <c r="HL370" s="38"/>
      <c r="HM370" s="38"/>
      <c r="HN370" s="38"/>
      <c r="HO370" s="37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7"/>
      <c r="IJ370" s="38" t="s">
        <v>360</v>
      </c>
      <c r="IK370" s="38" t="s">
        <v>360</v>
      </c>
      <c r="IL370" s="83"/>
      <c r="IM370" s="38" t="s">
        <v>360</v>
      </c>
      <c r="IN370" s="38" t="s">
        <v>360</v>
      </c>
      <c r="IO370" s="38"/>
      <c r="IP370" s="38"/>
      <c r="IQ370" s="38"/>
      <c r="IR370" s="38" t="s">
        <v>360</v>
      </c>
      <c r="IS370" s="38" t="s">
        <v>360</v>
      </c>
      <c r="IT370" s="38"/>
      <c r="IU370" s="38" t="s">
        <v>360</v>
      </c>
      <c r="IV370" s="38"/>
      <c r="IW370" s="38" t="s">
        <v>360</v>
      </c>
      <c r="IX370" s="38"/>
      <c r="IY370" s="38"/>
      <c r="IZ370" s="38"/>
      <c r="JA370" s="38"/>
      <c r="JB370" s="38"/>
      <c r="JC370" s="37"/>
      <c r="JD370" s="38"/>
      <c r="JE370" s="38" t="s">
        <v>360</v>
      </c>
      <c r="JF370" s="38" t="s">
        <v>360</v>
      </c>
      <c r="JG370" s="38"/>
      <c r="JH370" s="38" t="s">
        <v>360</v>
      </c>
      <c r="JI370" s="38"/>
      <c r="JJ370" s="38"/>
      <c r="JK370" s="38"/>
      <c r="JL370" s="38" t="s">
        <v>360</v>
      </c>
      <c r="JM370" s="38" t="s">
        <v>360</v>
      </c>
      <c r="JN370" s="38"/>
      <c r="JO370" s="38"/>
      <c r="JP370" s="38"/>
      <c r="JQ370" s="38"/>
      <c r="JR370" s="38"/>
      <c r="JS370" s="38"/>
      <c r="JT370" s="38"/>
      <c r="JU370" s="38"/>
      <c r="JV370" s="38"/>
      <c r="JW370" s="37"/>
      <c r="JX370" s="38"/>
      <c r="JY370" s="38"/>
      <c r="JZ370" s="38"/>
      <c r="KA370" s="38"/>
      <c r="KB370" s="38"/>
      <c r="KC370" s="38"/>
      <c r="KD370" s="38"/>
      <c r="KE370" s="38"/>
      <c r="KF370" s="38"/>
      <c r="KG370" s="38"/>
      <c r="KH370" s="38"/>
      <c r="KI370" s="38"/>
      <c r="KJ370" s="38"/>
      <c r="KK370" s="38"/>
      <c r="KL370" s="38"/>
      <c r="KM370" s="38"/>
      <c r="KN370" s="38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7"/>
      <c r="NT370" s="38"/>
      <c r="NU370" s="38"/>
      <c r="NV370" s="38"/>
      <c r="NW370" s="38"/>
      <c r="NX370" s="38"/>
      <c r="NY370" s="38"/>
      <c r="NZ370" s="38"/>
      <c r="OA370" s="38"/>
      <c r="OB370" s="38"/>
      <c r="OC370" s="38"/>
      <c r="OD370" s="38"/>
      <c r="OE370" s="38"/>
      <c r="OF370" s="38"/>
      <c r="OG370" s="38"/>
      <c r="OH370" s="38"/>
      <c r="OI370" s="38"/>
      <c r="OJ370" s="38"/>
      <c r="OK370" s="38"/>
      <c r="OL370" s="38"/>
      <c r="OM370" s="37"/>
      <c r="ON370" s="38" t="s">
        <v>360</v>
      </c>
      <c r="OO370" s="38" t="s">
        <v>360</v>
      </c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7"/>
      <c r="PH370" s="38" t="s">
        <v>360</v>
      </c>
      <c r="PI370" s="38" t="s">
        <v>360</v>
      </c>
      <c r="PJ370" s="38"/>
      <c r="PK370" s="38" t="s">
        <v>360</v>
      </c>
      <c r="PL370" s="38" t="s">
        <v>360</v>
      </c>
      <c r="PM370" s="38"/>
      <c r="PN370" s="38"/>
      <c r="PO370" s="38"/>
      <c r="PP370" s="38" t="s">
        <v>360</v>
      </c>
      <c r="PQ370" s="38" t="s">
        <v>360</v>
      </c>
      <c r="PR370" s="38"/>
      <c r="PS370" s="38"/>
      <c r="PT370" s="38"/>
      <c r="PU370" s="38"/>
      <c r="PV370" s="38"/>
      <c r="PW370" s="38"/>
      <c r="PX370" s="38"/>
      <c r="PY370" s="38"/>
      <c r="PZ370" s="38"/>
      <c r="QA370" s="37"/>
      <c r="QB370" s="38" t="s">
        <v>360</v>
      </c>
      <c r="QC370" s="38" t="s">
        <v>360</v>
      </c>
      <c r="QD370" s="38"/>
      <c r="QE370" s="38"/>
      <c r="QF370" s="38"/>
      <c r="QG370" s="38"/>
      <c r="QH370" s="38"/>
      <c r="QI370" s="38" t="s">
        <v>360</v>
      </c>
      <c r="QJ370" s="38" t="s">
        <v>360</v>
      </c>
      <c r="QK370" s="38" t="s">
        <v>360</v>
      </c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 t="s">
        <v>360</v>
      </c>
      <c r="QW370" s="38" t="s">
        <v>360</v>
      </c>
      <c r="QX370" s="38"/>
      <c r="QY370" s="38"/>
      <c r="QZ370" s="38" t="s">
        <v>360</v>
      </c>
      <c r="RA370" s="38" t="s">
        <v>360</v>
      </c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7"/>
      <c r="SJ370" s="38"/>
      <c r="SK370" s="38"/>
      <c r="SL370" s="38"/>
      <c r="SM370" s="38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7"/>
      <c r="TD370" s="38"/>
      <c r="TE370" s="38"/>
      <c r="TF370" s="38"/>
      <c r="TG370" s="38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7"/>
      <c r="TX370" s="38"/>
      <c r="TY370" s="38"/>
      <c r="TZ370" s="38"/>
      <c r="UA370" s="38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7"/>
      <c r="UR370" s="38"/>
      <c r="US370" s="38"/>
      <c r="UT370" s="38"/>
      <c r="UU370" s="38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7"/>
      <c r="VL370" s="38"/>
      <c r="VM370" s="38"/>
      <c r="VN370" s="38"/>
      <c r="VO370" s="38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7"/>
      <c r="WF370" s="38"/>
      <c r="WG370" s="38"/>
      <c r="WH370" s="38"/>
      <c r="WI370" s="38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7"/>
      <c r="WZ370" s="38"/>
      <c r="XA370" s="38"/>
      <c r="XB370" s="38"/>
      <c r="XC370" s="38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7"/>
      <c r="XT370" s="38"/>
      <c r="XU370" s="38"/>
      <c r="XV370" s="38"/>
      <c r="XW370" s="38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7"/>
      <c r="YN370" s="38"/>
      <c r="YO370" s="38"/>
      <c r="YP370" s="38"/>
      <c r="YQ370" s="38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7"/>
      <c r="ZH370" s="38"/>
      <c r="ZI370" s="38"/>
      <c r="ZJ370" s="38"/>
      <c r="ZK370" s="38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7"/>
      <c r="AAB370" s="38"/>
      <c r="AAC370" s="38"/>
      <c r="AAD370" s="38"/>
      <c r="AAE370" s="38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7"/>
      <c r="AAV370" s="38"/>
      <c r="AAW370" s="38"/>
      <c r="AAX370" s="38"/>
      <c r="AAY370" s="38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7"/>
      <c r="ABP370" s="38"/>
      <c r="ABQ370" s="38"/>
      <c r="ABR370" s="38"/>
      <c r="ABS370" s="38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7"/>
      <c r="ACJ370" s="38"/>
      <c r="ACK370" s="38"/>
      <c r="ACL370" s="38"/>
      <c r="ACM370" s="38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7"/>
      <c r="ADD370" s="38"/>
      <c r="ADE370" s="38"/>
      <c r="ADF370" s="38"/>
      <c r="ADG370" s="38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7"/>
      <c r="ADX370" s="38"/>
      <c r="ADY370" s="38"/>
      <c r="ADZ370" s="38"/>
      <c r="AEA370" s="38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7"/>
      <c r="AER370" s="38"/>
      <c r="AES370" s="38"/>
      <c r="AET370" s="38"/>
      <c r="AEU370" s="38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7"/>
      <c r="AFL370" s="38"/>
      <c r="AFM370" s="38"/>
      <c r="AFN370" s="38"/>
      <c r="AFO370" s="38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F370" s="85" t="str">
        <f t="shared" ref="AGF370:AGF384" si="1177">IF(COUNTIFS($C$7:$AGE$7,"="&amp;$AGK$5,$C370:$AGE370,"б")=0,"",COUNTIFS($C$7:$AGE$7,"="&amp;$AGK$5,$C370:$AGE370,"б"))</f>
        <v/>
      </c>
      <c r="AGG370" s="85" t="str">
        <f t="shared" ref="AGG370:AGG384" si="1178">IF(COUNTIFS($C$7:$AGE$7,"="&amp;$AGK$5,$C370:$AGE370,"у")=0,"",COUNTIFS($C$7:$AGE$7,"="&amp;$AGK$5,$C370:$AGE370,"у"))</f>
        <v/>
      </c>
      <c r="AGH370" s="85">
        <f t="shared" ref="AGH370:AGH384" si="1179">IF(COUNTIFS($C$7:$AGE$7,"="&amp;$AGK$5,$C370:$AGE370,"н")=0,"",COUNTIFS($C$7:$AGE$7,"="&amp;$AGK$5,$C370:$AGE370,"н"))</f>
        <v>4</v>
      </c>
      <c r="AGL370" s="36" t="str">
        <f>IF(COUNTIFS($C$6:$AGE$6,9,$C370:$AGE370,"б")=0,"",COUNTIFS($C$6:$AGE$6,9,$C370:$AGE370,"б"))</f>
        <v/>
      </c>
      <c r="AGM370" s="36" t="str">
        <f t="shared" ref="AGM370:AGM384" si="1180">IF(COUNTIFS($C$6:$AGE$6,9,$C370:$AGE370,"у")=0,"",COUNTIFS($C$6:$AGE$6,9,$C370:$AGE370,"у"))</f>
        <v/>
      </c>
      <c r="AGN370" s="39" t="str">
        <f>IF(COUNTIFS($C$6:$AGE$6,9,$C370:$AGE370,"н")=0,"",COUNTIFS($C$6:$AGE$6,9,$C370:$AGE370,"н"))</f>
        <v/>
      </c>
      <c r="AGO370" s="36" t="str">
        <f>IF(COUNTIFS($C$6:$AGE$6,10,$C370:$AGE370,"б")=0,"",COUNTIFS($C$6:$AGE$6,10,$C370:$AGE370,"б"))</f>
        <v/>
      </c>
      <c r="AGP370" s="36">
        <f t="shared" ref="AGP370:AGP384" si="1181">IF(COUNTIFS($C$6:$AGE$6,10,$C370:$AGE370,"у")=0,"",COUNTIFS($C$6:$AGE$6,10,$C370:$AGE370,"у"))</f>
        <v>6</v>
      </c>
      <c r="AGQ370" s="39" t="str">
        <f>IF(COUNTIFS($C$6:$AGE$6,10,$C370:$AGE370,"н")=0,"",COUNTIFS($C$6:$AGE$6,10,$C370:$AGE370,"н"))</f>
        <v/>
      </c>
      <c r="AGR370" s="36" t="str">
        <f>IF(COUNTIFS($C$6:$AGE$6,11,$C370:$AGE370,"б")=0,"",COUNTIFS($C$6:$AGE$6,11,$C370:$AGE370,"б"))</f>
        <v/>
      </c>
      <c r="AGS370" s="36" t="str">
        <f t="shared" ref="AGS370:AGS384" si="1182">IF(COUNTIFS($C$6:$AGE$6,11,$C370:$AGE370,"у")=0,"",COUNTIFS($C$6:$AGE$6,11,$C370:$AGE370,"у"))</f>
        <v/>
      </c>
      <c r="AGT370" s="39">
        <f>IF(COUNTIFS($C$6:$AGE$6,11,$C370:$AGE370,"н")=0,"",COUNTIFS($C$6:$AGE$6,11,$C370:$AGE370,"н"))</f>
        <v>18</v>
      </c>
      <c r="AGU370" s="36" t="str">
        <f>IF(COUNTIFS($C$6:$AGE$6,12,$C370:$AGE370,"б")=0,"",COUNTIFS($C$6:$AGE$6,12,$C370:$AGE370,"б"))</f>
        <v/>
      </c>
      <c r="AGV370" s="36" t="str">
        <f t="shared" ref="AGV370:AGV384" si="1183">IF(COUNTIFS($C$6:$AGE$6,12,$C370:$AGE370,"у")=0,"",COUNTIFS($C$6:$AGE$6,12,$C370:$AGE370,"у"))</f>
        <v/>
      </c>
      <c r="AGW370" s="39">
        <f>IF(COUNTIFS($C$6:$AGE$6,12,$C370:$AGE370,"н")=0,"",COUNTIFS($C$6:$AGE$6,12,$C370:$AGE370,"н"))</f>
        <v>3</v>
      </c>
      <c r="AGX370" s="36" t="str">
        <f>IF(COUNTIFS($C$6:$AGE$6,1,$C370:$AGE370,"б")=0,"",COUNTIFS($C$6:$AGE$6,1,$C370:$AGE370,"б"))</f>
        <v/>
      </c>
      <c r="AGY370" s="36" t="str">
        <f t="shared" ref="AGY370:AGY384" si="1184">IF(COUNTIFS($C$6:$AGE$6,1,$C370:$AGE370,"у")=0,"",COUNTIFS($C$6:$AGE$6,1,$C370:$AGE370,"у"))</f>
        <v/>
      </c>
      <c r="AGZ370" s="39">
        <f>IF(COUNTIFS($C$6:$AGE$6,1,$C370:$AGE370,"н")=0,"",COUNTIFS($C$6:$AGE$6,1,$C370:$AGE370,"н"))</f>
        <v>8</v>
      </c>
      <c r="AHA370" s="36" t="str">
        <f>IF(COUNTIFS($C$6:$AGE$6,2,$C370:$AGE370,"б")=0,"",COUNTIFS($C$6:$AGE$6,2,$C370:$AGE370,"б"))</f>
        <v/>
      </c>
      <c r="AHB370" s="36" t="str">
        <f t="shared" ref="AHB370:AHB384" si="1185">IF(COUNTIFS($C$6:$AGE$6,2,$C370:$AGE370,"у")=0,"",COUNTIFS($C$6:$AGE$6,2,$C370:$AGE370,"у"))</f>
        <v/>
      </c>
      <c r="AHC370" s="39">
        <f>IF(COUNTIFS($C$6:$AGE$6,2,$C370:$AGE370,"н")=0,"",COUNTIFS($C$6:$AGE$6,2,$C370:$AGE370,"н"))</f>
        <v>9</v>
      </c>
      <c r="AHD370" s="36" t="str">
        <f>IF(COUNTIFS($C$6:$AGE$6,3,$C370:$AGE370,"б")=0,"",COUNTIFS($C$6:$AGE$6,3,$C370:$AGE370,"б"))</f>
        <v/>
      </c>
      <c r="AHE370" s="36" t="str">
        <f t="shared" ref="AHE370:AHE384" si="1186">IF(COUNTIFS($C$6:$AGE$6,3,$C370:$AGE370,"у")=0,"",COUNTIFS($C$6:$AGE$6,3,$C370:$AGE370,"у"))</f>
        <v/>
      </c>
      <c r="AHF370" s="39" t="str">
        <f>IF(COUNTIFS($C$6:$AGE$6,3,$C370:$AGE370,"н")=0,"",COUNTIFS($C$6:$AGE$6,3,$C370:$AGE370,"н"))</f>
        <v/>
      </c>
      <c r="AHG370" s="36" t="str">
        <f>IF(COUNTIFS($C$6:$AGE$6,4,$C370:$AGE370,"б")=0,"",COUNTIFS($C$6:$AGE$6,4,$C370:$AGE370,"б"))</f>
        <v/>
      </c>
      <c r="AHH370" s="36" t="str">
        <f t="shared" ref="AHH370:AHH384" si="1187">IF(COUNTIFS($C$6:$AGE$6,4,$C370:$AGE370,"у")=0,"",COUNTIFS($C$6:$AGE$6,4,$C370:$AGE370,"у"))</f>
        <v/>
      </c>
      <c r="AHI370" s="39" t="str">
        <f>IF(COUNTIFS($C$6:$AGE$6,4,$C370:$AGE370,"н")=0,"",COUNTIFS($C$6:$AGE$6,4,$C370:$AGE370,"н"))</f>
        <v/>
      </c>
      <c r="AHJ370" s="36" t="str">
        <f>IF(COUNTIFS($C$6:$AGE$6,5,$C370:$AGE370,"б")=0,"",COUNTIFS($C$6:$AGE$6,5,$C370:$AGE370,"б"))</f>
        <v/>
      </c>
      <c r="AHK370" s="36" t="str">
        <f t="shared" ref="AHK370:AHK384" si="1188">IF(COUNTIFS($C$6:$AGE$6,5,$C370:$AGE370,"у")=0,"",COUNTIFS($C$6:$AGE$6,5,$C370:$AGE370,"у"))</f>
        <v/>
      </c>
      <c r="AHL370" s="39" t="str">
        <f>IF(COUNTIFS($C$6:$AGE$6,5,$C370:$AGE370,"н")=0,"",COUNTIFS($C$6:$AGE$6,5,$C370:$AGE370,"н"))</f>
        <v/>
      </c>
      <c r="AHM370" s="36" t="str">
        <f>IF(COUNTIFS($C$6:$AGE$6,6,$C370:$AGE370,"б")=0,"",COUNTIFS($C$6:$AGE$6,6,$C370:$AGE370,"б"))</f>
        <v/>
      </c>
      <c r="AHN370" s="36" t="str">
        <f t="shared" ref="AHN370:AHN384" si="1189">IF(COUNTIFS($C$6:$AGE$6,6,$C370:$AGE370,"у")=0,"",COUNTIFS($C$6:$AGE$6,6,$C370:$AGE370,"у"))</f>
        <v/>
      </c>
      <c r="AHO370" s="39" t="str">
        <f>IF(COUNTIFS($C$6:$AGE$6,6,$C370:$AGE370,"н")=0,"",COUNTIFS($C$6:$AGE$6,6,$C370:$AGE370,"н"))</f>
        <v/>
      </c>
    </row>
    <row r="371" spans="1:918" s="5" customFormat="1" outlineLevel="1" x14ac:dyDescent="0.25">
      <c r="A371" s="43">
        <f>A370+1</f>
        <v>2</v>
      </c>
      <c r="B371" s="46" t="s">
        <v>221</v>
      </c>
      <c r="C371" s="37"/>
      <c r="D371" s="35"/>
      <c r="E371" s="35"/>
      <c r="F371" s="35"/>
      <c r="G371" s="57" t="s">
        <v>360</v>
      </c>
      <c r="H371" s="57"/>
      <c r="I371" s="57"/>
      <c r="J371" s="57"/>
      <c r="K371" s="57" t="s">
        <v>360</v>
      </c>
      <c r="L371" s="57" t="s">
        <v>360</v>
      </c>
      <c r="M371" s="57"/>
      <c r="N371" s="57"/>
      <c r="O371" s="57" t="s">
        <v>360</v>
      </c>
      <c r="P371" s="57"/>
      <c r="Q371" s="57"/>
      <c r="R371" s="38"/>
      <c r="S371" s="38"/>
      <c r="T371" s="38"/>
      <c r="U371" s="38"/>
      <c r="V371" s="38"/>
      <c r="W371" s="37"/>
      <c r="X371" s="63"/>
      <c r="Y371" s="63"/>
      <c r="Z371" s="63"/>
      <c r="AA371" s="57" t="s">
        <v>360</v>
      </c>
      <c r="AB371" s="57"/>
      <c r="AC371" s="57"/>
      <c r="AD371" s="57"/>
      <c r="AE371" s="57" t="s">
        <v>360</v>
      </c>
      <c r="AF371" s="57" t="s">
        <v>360</v>
      </c>
      <c r="AG371" s="57"/>
      <c r="AH371" s="57"/>
      <c r="AI371" s="57" t="s">
        <v>360</v>
      </c>
      <c r="AJ371" s="57"/>
      <c r="AK371" s="57"/>
      <c r="AL371" s="38"/>
      <c r="AM371" s="38"/>
      <c r="AN371" s="38"/>
      <c r="AO371" s="38"/>
      <c r="AP371" s="38"/>
      <c r="AQ371" s="37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 t="s">
        <v>360</v>
      </c>
      <c r="BE371" s="38"/>
      <c r="BF371" s="38"/>
      <c r="BG371" s="38"/>
      <c r="BH371" s="38"/>
      <c r="BI371" s="38"/>
      <c r="BJ371" s="38"/>
      <c r="BK371" s="37"/>
      <c r="BL371" s="38"/>
      <c r="BM371" s="38"/>
      <c r="BN371" s="38"/>
      <c r="BO371" s="38"/>
      <c r="BP371" s="38"/>
      <c r="BQ371" s="38"/>
      <c r="BR371" s="38"/>
      <c r="BS371" s="38" t="s">
        <v>360</v>
      </c>
      <c r="BT371" s="38" t="s">
        <v>360</v>
      </c>
      <c r="BU371" s="38"/>
      <c r="BV371" s="38"/>
      <c r="BW371" s="38"/>
      <c r="BX371" s="38" t="s">
        <v>360</v>
      </c>
      <c r="BY371" s="38"/>
      <c r="BZ371" s="38"/>
      <c r="CA371" s="38"/>
      <c r="CB371" s="38"/>
      <c r="CC371" s="38"/>
      <c r="CD371" s="38"/>
      <c r="CE371" s="37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8" t="s">
        <v>360</v>
      </c>
      <c r="CZ371" s="38" t="s">
        <v>360</v>
      </c>
      <c r="DA371" s="38"/>
      <c r="DB371" s="38"/>
      <c r="DC371" s="38" t="s">
        <v>360</v>
      </c>
      <c r="DD371" s="38" t="s">
        <v>360</v>
      </c>
      <c r="DE371" s="38"/>
      <c r="DF371" s="38"/>
      <c r="DG371" s="38"/>
      <c r="DH371" s="38" t="s">
        <v>360</v>
      </c>
      <c r="DI371" s="38" t="s">
        <v>360</v>
      </c>
      <c r="DJ371" s="38"/>
      <c r="DK371" s="38"/>
      <c r="DL371" s="38"/>
      <c r="DM371" s="38"/>
      <c r="DN371" s="38"/>
      <c r="DO371" s="38"/>
      <c r="DP371" s="38"/>
      <c r="DQ371" s="38"/>
      <c r="DR371" s="38"/>
      <c r="DS371" s="38"/>
      <c r="DT371" s="38"/>
      <c r="DU371" s="38" t="s">
        <v>360</v>
      </c>
      <c r="DV371" s="38"/>
      <c r="DW371" s="38" t="s">
        <v>360</v>
      </c>
      <c r="DX371" s="38"/>
      <c r="DY371" s="38"/>
      <c r="DZ371" s="38"/>
      <c r="EA371" s="38" t="s">
        <v>360</v>
      </c>
      <c r="EB371" s="38" t="s">
        <v>360</v>
      </c>
      <c r="EC371" s="38"/>
      <c r="ED371" s="38"/>
      <c r="EE371" s="38" t="s">
        <v>360</v>
      </c>
      <c r="EF371" s="38"/>
      <c r="EG371" s="38"/>
      <c r="EH371" s="38"/>
      <c r="EI371" s="38"/>
      <c r="EJ371" s="38"/>
      <c r="EK371" s="38"/>
      <c r="EL371" s="38"/>
      <c r="EM371" s="37"/>
      <c r="EN371" s="38"/>
      <c r="EO371" s="38" t="s">
        <v>360</v>
      </c>
      <c r="EP371" s="38"/>
      <c r="EQ371" s="38" t="s">
        <v>360</v>
      </c>
      <c r="ER371" s="38"/>
      <c r="ES371" s="38"/>
      <c r="ET371" s="38"/>
      <c r="EU371" s="38" t="s">
        <v>360</v>
      </c>
      <c r="EV371" s="38"/>
      <c r="EW371" s="38"/>
      <c r="EX371" s="38"/>
      <c r="EY371" s="38"/>
      <c r="EZ371" s="38"/>
      <c r="FA371" s="38"/>
      <c r="FB371" s="38"/>
      <c r="FC371" s="38"/>
      <c r="FD371" s="38"/>
      <c r="FE371" s="38"/>
      <c r="FF371" s="38"/>
      <c r="FG371" s="30"/>
      <c r="FH371" s="38"/>
      <c r="FI371" s="30" t="s">
        <v>360</v>
      </c>
      <c r="FJ371" s="38"/>
      <c r="FK371" s="30" t="s">
        <v>360</v>
      </c>
      <c r="FL371" s="80" t="s">
        <v>360</v>
      </c>
      <c r="FM371" s="38"/>
      <c r="FN371" s="38"/>
      <c r="FO371" s="30" t="s">
        <v>360</v>
      </c>
      <c r="FP371" s="30" t="s">
        <v>360</v>
      </c>
      <c r="FQ371" s="38"/>
      <c r="FR371" s="38"/>
      <c r="FS371" s="30" t="s">
        <v>360</v>
      </c>
      <c r="FT371" s="30" t="s">
        <v>360</v>
      </c>
      <c r="FU371" s="30" t="s">
        <v>360</v>
      </c>
      <c r="FV371" s="38"/>
      <c r="FW371" s="38"/>
      <c r="FX371" s="38"/>
      <c r="FY371" s="38"/>
      <c r="FZ371" s="38"/>
      <c r="GA371" s="57" t="s">
        <v>360</v>
      </c>
      <c r="GB371" s="38"/>
      <c r="GC371" s="38"/>
      <c r="GD371" s="38"/>
      <c r="GE371" s="57" t="s">
        <v>360</v>
      </c>
      <c r="GF371" s="57" t="s">
        <v>360</v>
      </c>
      <c r="GG371" s="38"/>
      <c r="GH371" s="38"/>
      <c r="GI371" s="38"/>
      <c r="GJ371" s="38"/>
      <c r="GK371" s="38"/>
      <c r="GL371" s="38"/>
      <c r="GM371" s="57" t="s">
        <v>360</v>
      </c>
      <c r="GN371" s="38"/>
      <c r="GO371" s="38"/>
      <c r="GP371" s="38"/>
      <c r="GQ371" s="38"/>
      <c r="GR371" s="38"/>
      <c r="GS371" s="38"/>
      <c r="GT371" s="38"/>
      <c r="GU371" s="37"/>
      <c r="GV371" s="38"/>
      <c r="GW371" s="57" t="s">
        <v>360</v>
      </c>
      <c r="GX371" s="38"/>
      <c r="GY371" s="57" t="s">
        <v>360</v>
      </c>
      <c r="GZ371" s="57" t="s">
        <v>360</v>
      </c>
      <c r="HA371" s="38"/>
      <c r="HB371" s="38"/>
      <c r="HC371" s="57" t="s">
        <v>360</v>
      </c>
      <c r="HD371" s="57" t="s">
        <v>360</v>
      </c>
      <c r="HE371" s="38"/>
      <c r="HF371" s="38"/>
      <c r="HG371" s="57" t="s">
        <v>360</v>
      </c>
      <c r="HH371" s="57" t="s">
        <v>360</v>
      </c>
      <c r="HI371" s="57" t="s">
        <v>360</v>
      </c>
      <c r="HJ371" s="38"/>
      <c r="HK371" s="38"/>
      <c r="HL371" s="38"/>
      <c r="HM371" s="38"/>
      <c r="HN371" s="38"/>
      <c r="HO371" s="37"/>
      <c r="HP371" s="38"/>
      <c r="HQ371" s="38"/>
      <c r="HR371" s="38"/>
      <c r="HS371" s="38"/>
      <c r="HT371" s="38"/>
      <c r="HU371" s="38"/>
      <c r="HV371" s="38"/>
      <c r="HW371" s="38"/>
      <c r="HX371" s="38"/>
      <c r="HY371" s="38"/>
      <c r="HZ371" s="38"/>
      <c r="IA371" s="38"/>
      <c r="IB371" s="38"/>
      <c r="IC371" s="38"/>
      <c r="ID371" s="38"/>
      <c r="IE371" s="38"/>
      <c r="IF371" s="38"/>
      <c r="IG371" s="38"/>
      <c r="IH371" s="38"/>
      <c r="II371" s="37"/>
      <c r="IJ371" s="38" t="s">
        <v>360</v>
      </c>
      <c r="IK371" s="38" t="s">
        <v>360</v>
      </c>
      <c r="IL371" s="83"/>
      <c r="IM371" s="38" t="s">
        <v>360</v>
      </c>
      <c r="IN371" s="38" t="s">
        <v>360</v>
      </c>
      <c r="IO371" s="38"/>
      <c r="IP371" s="38"/>
      <c r="IQ371" s="38"/>
      <c r="IR371" s="38" t="s">
        <v>360</v>
      </c>
      <c r="IS371" s="38" t="s">
        <v>360</v>
      </c>
      <c r="IT371" s="38"/>
      <c r="IU371" s="38" t="s">
        <v>360</v>
      </c>
      <c r="IV371" s="38"/>
      <c r="IW371" s="38" t="s">
        <v>360</v>
      </c>
      <c r="IX371" s="38"/>
      <c r="IY371" s="38"/>
      <c r="IZ371" s="38"/>
      <c r="JA371" s="38"/>
      <c r="JB371" s="38"/>
      <c r="JC371" s="37"/>
      <c r="JD371" s="38"/>
      <c r="JE371" s="38" t="s">
        <v>360</v>
      </c>
      <c r="JF371" s="38" t="s">
        <v>360</v>
      </c>
      <c r="JG371" s="38" t="s">
        <v>360</v>
      </c>
      <c r="JH371" s="38" t="s">
        <v>360</v>
      </c>
      <c r="JI371" s="38"/>
      <c r="JJ371" s="38"/>
      <c r="JK371" s="38"/>
      <c r="JL371" s="38" t="s">
        <v>360</v>
      </c>
      <c r="JM371" s="38" t="s">
        <v>360</v>
      </c>
      <c r="JN371" s="38"/>
      <c r="JO371" s="38"/>
      <c r="JP371" s="38"/>
      <c r="JQ371" s="38"/>
      <c r="JR371" s="38"/>
      <c r="JS371" s="38"/>
      <c r="JT371" s="38"/>
      <c r="JU371" s="38"/>
      <c r="JV371" s="38"/>
      <c r="JW371" s="37"/>
      <c r="JX371" s="38"/>
      <c r="JY371" s="38"/>
      <c r="JZ371" s="38"/>
      <c r="KA371" s="38"/>
      <c r="KB371" s="38"/>
      <c r="KC371" s="38"/>
      <c r="KD371" s="38"/>
      <c r="KE371" s="38"/>
      <c r="KF371" s="38"/>
      <c r="KG371" s="38"/>
      <c r="KH371" s="38"/>
      <c r="KI371" s="38"/>
      <c r="KJ371" s="38"/>
      <c r="KK371" s="38"/>
      <c r="KL371" s="38"/>
      <c r="KM371" s="38"/>
      <c r="KN371" s="38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7"/>
      <c r="NT371" s="38"/>
      <c r="NU371" s="38"/>
      <c r="NV371" s="38"/>
      <c r="NW371" s="38" t="s">
        <v>360</v>
      </c>
      <c r="NX371" s="38" t="s">
        <v>360</v>
      </c>
      <c r="NY371" s="38"/>
      <c r="NZ371" s="38"/>
      <c r="OA371" s="38"/>
      <c r="OB371" s="38"/>
      <c r="OC371" s="38"/>
      <c r="OD371" s="38"/>
      <c r="OE371" s="38"/>
      <c r="OF371" s="38"/>
      <c r="OG371" s="38"/>
      <c r="OH371" s="38"/>
      <c r="OI371" s="38"/>
      <c r="OJ371" s="38"/>
      <c r="OK371" s="38"/>
      <c r="OL371" s="38"/>
      <c r="OM371" s="37"/>
      <c r="ON371" s="38" t="s">
        <v>360</v>
      </c>
      <c r="OO371" s="38" t="s">
        <v>360</v>
      </c>
      <c r="OP371" s="38"/>
      <c r="OQ371" s="38"/>
      <c r="OR371" s="38"/>
      <c r="OS371" s="38"/>
      <c r="OT371" s="38"/>
      <c r="OU371" s="38" t="s">
        <v>360</v>
      </c>
      <c r="OV371" s="38" t="s">
        <v>360</v>
      </c>
      <c r="OW371" s="38"/>
      <c r="OX371" s="38"/>
      <c r="OY371" s="38" t="s">
        <v>360</v>
      </c>
      <c r="OZ371" s="38" t="s">
        <v>360</v>
      </c>
      <c r="PA371" s="38"/>
      <c r="PB371" s="38"/>
      <c r="PC371" s="38"/>
      <c r="PD371" s="38"/>
      <c r="PE371" s="38"/>
      <c r="PF371" s="38"/>
      <c r="PG371" s="37"/>
      <c r="PH371" s="38"/>
      <c r="PI371" s="38"/>
      <c r="PJ371" s="38"/>
      <c r="PK371" s="38"/>
      <c r="PL371" s="38"/>
      <c r="PM371" s="38"/>
      <c r="PN371" s="38"/>
      <c r="PO371" s="38"/>
      <c r="PP371" s="38" t="s">
        <v>360</v>
      </c>
      <c r="PQ371" s="38" t="s">
        <v>360</v>
      </c>
      <c r="PR371" s="38"/>
      <c r="PS371" s="38" t="s">
        <v>360</v>
      </c>
      <c r="PT371" s="38" t="s">
        <v>360</v>
      </c>
      <c r="PU371" s="38"/>
      <c r="PV371" s="38"/>
      <c r="PW371" s="38"/>
      <c r="PX371" s="38"/>
      <c r="PY371" s="38"/>
      <c r="PZ371" s="38"/>
      <c r="QA371" s="37"/>
      <c r="QB371" s="38" t="s">
        <v>360</v>
      </c>
      <c r="QC371" s="38" t="s">
        <v>360</v>
      </c>
      <c r="QD371" s="38"/>
      <c r="QE371" s="38"/>
      <c r="QF371" s="38"/>
      <c r="QG371" s="38"/>
      <c r="QH371" s="38"/>
      <c r="QI371" s="38" t="s">
        <v>360</v>
      </c>
      <c r="QJ371" s="38" t="s">
        <v>360</v>
      </c>
      <c r="QK371" s="38" t="s">
        <v>360</v>
      </c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 t="s">
        <v>360</v>
      </c>
      <c r="QW371" s="38" t="s">
        <v>360</v>
      </c>
      <c r="QX371" s="38"/>
      <c r="QY371" s="38"/>
      <c r="QZ371" s="38" t="s">
        <v>360</v>
      </c>
      <c r="RA371" s="38" t="s">
        <v>360</v>
      </c>
      <c r="RB371" s="38"/>
      <c r="RC371" s="38"/>
      <c r="RD371" s="38" t="s">
        <v>360</v>
      </c>
      <c r="RE371" s="38" t="s">
        <v>360</v>
      </c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7"/>
      <c r="SJ371" s="38"/>
      <c r="SK371" s="38"/>
      <c r="SL371" s="38"/>
      <c r="SM371" s="38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7"/>
      <c r="TD371" s="38"/>
      <c r="TE371" s="38"/>
      <c r="TF371" s="38"/>
      <c r="TG371" s="38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7"/>
      <c r="TX371" s="38"/>
      <c r="TY371" s="38"/>
      <c r="TZ371" s="38"/>
      <c r="UA371" s="38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7"/>
      <c r="UR371" s="38"/>
      <c r="US371" s="38"/>
      <c r="UT371" s="38"/>
      <c r="UU371" s="38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7"/>
      <c r="VL371" s="38"/>
      <c r="VM371" s="38"/>
      <c r="VN371" s="38"/>
      <c r="VO371" s="38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7"/>
      <c r="WF371" s="38"/>
      <c r="WG371" s="38"/>
      <c r="WH371" s="38"/>
      <c r="WI371" s="38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7"/>
      <c r="WZ371" s="38"/>
      <c r="XA371" s="38"/>
      <c r="XB371" s="38"/>
      <c r="XC371" s="38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7"/>
      <c r="XT371" s="38"/>
      <c r="XU371" s="38"/>
      <c r="XV371" s="38"/>
      <c r="XW371" s="38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7"/>
      <c r="YN371" s="38"/>
      <c r="YO371" s="38"/>
      <c r="YP371" s="38"/>
      <c r="YQ371" s="38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7"/>
      <c r="ZH371" s="38"/>
      <c r="ZI371" s="38"/>
      <c r="ZJ371" s="38"/>
      <c r="ZK371" s="38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7"/>
      <c r="AAB371" s="38"/>
      <c r="AAC371" s="38"/>
      <c r="AAD371" s="38"/>
      <c r="AAE371" s="38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7"/>
      <c r="AAV371" s="38"/>
      <c r="AAW371" s="38"/>
      <c r="AAX371" s="38"/>
      <c r="AAY371" s="38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7"/>
      <c r="ABP371" s="38"/>
      <c r="ABQ371" s="38"/>
      <c r="ABR371" s="38"/>
      <c r="ABS371" s="38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7"/>
      <c r="ACJ371" s="38"/>
      <c r="ACK371" s="38"/>
      <c r="ACL371" s="38"/>
      <c r="ACM371" s="38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7"/>
      <c r="ADD371" s="38"/>
      <c r="ADE371" s="38"/>
      <c r="ADF371" s="38"/>
      <c r="ADG371" s="38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7"/>
      <c r="ADX371" s="38"/>
      <c r="ADY371" s="38"/>
      <c r="ADZ371" s="38"/>
      <c r="AEA371" s="38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7"/>
      <c r="AER371" s="38"/>
      <c r="AES371" s="38"/>
      <c r="AET371" s="38"/>
      <c r="AEU371" s="38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7"/>
      <c r="AFL371" s="38"/>
      <c r="AFM371" s="38"/>
      <c r="AFN371" s="38"/>
      <c r="AFO371" s="38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F371" s="85" t="str">
        <f t="shared" si="1177"/>
        <v/>
      </c>
      <c r="AGG371" s="85" t="str">
        <f t="shared" si="1178"/>
        <v/>
      </c>
      <c r="AGH371" s="85">
        <f t="shared" si="1179"/>
        <v>6</v>
      </c>
      <c r="AGL371" s="36" t="str">
        <f t="shared" ref="AGL371:AGL384" si="1190">IF(COUNTIFS($C$6:$AGE$6,9,$C371:$AGE371,"б")=0,"",COUNTIFS($C$6:$AGE$6,9,$C371:$AGE371,"б"))</f>
        <v/>
      </c>
      <c r="AGM371" s="36" t="str">
        <f t="shared" si="1180"/>
        <v/>
      </c>
      <c r="AGN371" s="39">
        <f t="shared" ref="AGN371:AGN384" si="1191">IF(COUNTIFS($C$6:$AGE$6,9,$C371:$AGE371,"н")=0,"",COUNTIFS($C$6:$AGE$6,9,$C371:$AGE371,"н"))</f>
        <v>12</v>
      </c>
      <c r="AGO371" s="36" t="str">
        <f t="shared" ref="AGO371:AGO384" si="1192">IF(COUNTIFS($C$6:$AGE$6,10,$C371:$AGE371,"б")=0,"",COUNTIFS($C$6:$AGE$6,10,$C371:$AGE371,"б"))</f>
        <v/>
      </c>
      <c r="AGP371" s="36" t="str">
        <f t="shared" si="1181"/>
        <v/>
      </c>
      <c r="AGQ371" s="39">
        <f t="shared" ref="AGQ371:AGQ384" si="1193">IF(COUNTIFS($C$6:$AGE$6,10,$C371:$AGE371,"н")=0,"",COUNTIFS($C$6:$AGE$6,10,$C371:$AGE371,"н"))</f>
        <v>22</v>
      </c>
      <c r="AGR371" s="36" t="str">
        <f t="shared" ref="AGR371:AGR384" si="1194">IF(COUNTIFS($C$6:$AGE$6,11,$C371:$AGE371,"б")=0,"",COUNTIFS($C$6:$AGE$6,11,$C371:$AGE371,"б"))</f>
        <v/>
      </c>
      <c r="AGS371" s="36" t="str">
        <f t="shared" si="1182"/>
        <v/>
      </c>
      <c r="AGT371" s="39">
        <f t="shared" ref="AGT371:AGT384" si="1195">IF(COUNTIFS($C$6:$AGE$6,11,$C371:$AGE371,"н")=0,"",COUNTIFS($C$6:$AGE$6,11,$C371:$AGE371,"н"))</f>
        <v>22</v>
      </c>
      <c r="AGU371" s="36" t="str">
        <f t="shared" ref="AGU371:AGU384" si="1196">IF(COUNTIFS($C$6:$AGE$6,12,$C371:$AGE371,"б")=0,"",COUNTIFS($C$6:$AGE$6,12,$C371:$AGE371,"б"))</f>
        <v/>
      </c>
      <c r="AGV371" s="36" t="str">
        <f t="shared" si="1183"/>
        <v/>
      </c>
      <c r="AGW371" s="39">
        <f t="shared" ref="AGW371:AGW384" si="1197">IF(COUNTIFS($C$6:$AGE$6,12,$C371:$AGE371,"н")=0,"",COUNTIFS($C$6:$AGE$6,12,$C371:$AGE371,"н"))</f>
        <v>4</v>
      </c>
      <c r="AGX371" s="36" t="str">
        <f t="shared" ref="AGX371:AGX384" si="1198">IF(COUNTIFS($C$6:$AGE$6,1,$C371:$AGE371,"б")=0,"",COUNTIFS($C$6:$AGE$6,1,$C371:$AGE371,"б"))</f>
        <v/>
      </c>
      <c r="AGY371" s="36" t="str">
        <f t="shared" si="1184"/>
        <v/>
      </c>
      <c r="AGZ371" s="39">
        <f t="shared" ref="AGZ371:AGZ384" si="1199">IF(COUNTIFS($C$6:$AGE$6,1,$C371:$AGE371,"н")=0,"",COUNTIFS($C$6:$AGE$6,1,$C371:$AGE371,"н"))</f>
        <v>12</v>
      </c>
      <c r="AHA371" s="36" t="str">
        <f t="shared" ref="AHA371:AHA384" si="1200">IF(COUNTIFS($C$6:$AGE$6,2,$C371:$AGE371,"б")=0,"",COUNTIFS($C$6:$AGE$6,2,$C371:$AGE371,"б"))</f>
        <v/>
      </c>
      <c r="AHB371" s="36" t="str">
        <f t="shared" si="1185"/>
        <v/>
      </c>
      <c r="AHC371" s="39">
        <f t="shared" ref="AHC371:AHC384" si="1201">IF(COUNTIFS($C$6:$AGE$6,2,$C371:$AGE371,"н")=0,"",COUNTIFS($C$6:$AGE$6,2,$C371:$AGE371,"н"))</f>
        <v>11</v>
      </c>
      <c r="AHD371" s="36" t="str">
        <f t="shared" ref="AHD371:AHD384" si="1202">IF(COUNTIFS($C$6:$AGE$6,3,$C371:$AGE371,"б")=0,"",COUNTIFS($C$6:$AGE$6,3,$C371:$AGE371,"б"))</f>
        <v/>
      </c>
      <c r="AHE371" s="36" t="str">
        <f t="shared" si="1186"/>
        <v/>
      </c>
      <c r="AHF371" s="39" t="str">
        <f t="shared" ref="AHF371:AHF384" si="1203">IF(COUNTIFS($C$6:$AGE$6,3,$C371:$AGE371,"н")=0,"",COUNTIFS($C$6:$AGE$6,3,$C371:$AGE371,"н"))</f>
        <v/>
      </c>
      <c r="AHG371" s="36" t="str">
        <f t="shared" ref="AHG371:AHG384" si="1204">IF(COUNTIFS($C$6:$AGE$6,4,$C371:$AGE371,"б")=0,"",COUNTIFS($C$6:$AGE$6,4,$C371:$AGE371,"б"))</f>
        <v/>
      </c>
      <c r="AHH371" s="36" t="str">
        <f t="shared" si="1187"/>
        <v/>
      </c>
      <c r="AHI371" s="39" t="str">
        <f t="shared" ref="AHI371:AHI384" si="1205">IF(COUNTIFS($C$6:$AGE$6,4,$C371:$AGE371,"н")=0,"",COUNTIFS($C$6:$AGE$6,4,$C371:$AGE371,"н"))</f>
        <v/>
      </c>
      <c r="AHJ371" s="36" t="str">
        <f t="shared" ref="AHJ371:AHJ384" si="1206">IF(COUNTIFS($C$6:$AGE$6,5,$C371:$AGE371,"б")=0,"",COUNTIFS($C$6:$AGE$6,5,$C371:$AGE371,"б"))</f>
        <v/>
      </c>
      <c r="AHK371" s="36" t="str">
        <f t="shared" si="1188"/>
        <v/>
      </c>
      <c r="AHL371" s="39" t="str">
        <f t="shared" ref="AHL371:AHL384" si="1207">IF(COUNTIFS($C$6:$AGE$6,5,$C371:$AGE371,"н")=0,"",COUNTIFS($C$6:$AGE$6,5,$C371:$AGE371,"н"))</f>
        <v/>
      </c>
      <c r="AHM371" s="36" t="str">
        <f t="shared" ref="AHM371:AHM384" si="1208">IF(COUNTIFS($C$6:$AGE$6,6,$C371:$AGE371,"б")=0,"",COUNTIFS($C$6:$AGE$6,6,$C371:$AGE371,"б"))</f>
        <v/>
      </c>
      <c r="AHN371" s="36" t="str">
        <f t="shared" si="1189"/>
        <v/>
      </c>
      <c r="AHO371" s="39" t="str">
        <f t="shared" ref="AHO371:AHO384" si="1209">IF(COUNTIFS($C$6:$AGE$6,6,$C371:$AGE371,"н")=0,"",COUNTIFS($C$6:$AGE$6,6,$C371:$AGE371,"н"))</f>
        <v/>
      </c>
    </row>
    <row r="372" spans="1:918" s="5" customFormat="1" outlineLevel="1" x14ac:dyDescent="0.25">
      <c r="A372" s="43">
        <f t="shared" ref="A372:A384" si="1210">A371+1</f>
        <v>3</v>
      </c>
      <c r="B372" s="46" t="s">
        <v>222</v>
      </c>
      <c r="C372" s="37"/>
      <c r="D372" s="35"/>
      <c r="E372" s="35"/>
      <c r="F372" s="35"/>
      <c r="G372" s="57" t="s">
        <v>360</v>
      </c>
      <c r="H372" s="57"/>
      <c r="I372" s="57"/>
      <c r="J372" s="57"/>
      <c r="K372" s="57" t="s">
        <v>360</v>
      </c>
      <c r="L372" s="57" t="s">
        <v>360</v>
      </c>
      <c r="M372" s="57"/>
      <c r="N372" s="57"/>
      <c r="O372" s="57" t="s">
        <v>360</v>
      </c>
      <c r="P372" s="57"/>
      <c r="Q372" s="57"/>
      <c r="R372" s="38"/>
      <c r="S372" s="38"/>
      <c r="T372" s="38"/>
      <c r="U372" s="38"/>
      <c r="V372" s="38"/>
      <c r="W372" s="37"/>
      <c r="X372" s="63"/>
      <c r="Y372" s="63"/>
      <c r="Z372" s="63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38"/>
      <c r="AM372" s="38"/>
      <c r="AN372" s="38"/>
      <c r="AO372" s="38"/>
      <c r="AP372" s="38"/>
      <c r="AQ372" s="37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7"/>
      <c r="BL372" s="38"/>
      <c r="BM372" s="38"/>
      <c r="BN372" s="38"/>
      <c r="BO372" s="38"/>
      <c r="BP372" s="38"/>
      <c r="BQ372" s="38"/>
      <c r="BR372" s="38"/>
      <c r="BS372" s="38" t="s">
        <v>360</v>
      </c>
      <c r="BT372" s="38" t="s">
        <v>360</v>
      </c>
      <c r="BU372" s="38"/>
      <c r="BV372" s="38"/>
      <c r="BW372" s="38" t="s">
        <v>369</v>
      </c>
      <c r="BX372" s="38" t="s">
        <v>369</v>
      </c>
      <c r="BY372" s="38"/>
      <c r="BZ372" s="38"/>
      <c r="CA372" s="38"/>
      <c r="CB372" s="38"/>
      <c r="CC372" s="38"/>
      <c r="CD372" s="38"/>
      <c r="CE372" s="37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8" t="s">
        <v>360</v>
      </c>
      <c r="CZ372" s="38" t="s">
        <v>360</v>
      </c>
      <c r="DA372" s="38"/>
      <c r="DB372" s="38"/>
      <c r="DC372" s="38" t="s">
        <v>360</v>
      </c>
      <c r="DD372" s="38" t="s">
        <v>360</v>
      </c>
      <c r="DE372" s="38"/>
      <c r="DF372" s="38"/>
      <c r="DG372" s="38"/>
      <c r="DH372" s="38" t="s">
        <v>360</v>
      </c>
      <c r="DI372" s="38" t="s">
        <v>360</v>
      </c>
      <c r="DJ372" s="38"/>
      <c r="DK372" s="38"/>
      <c r="DL372" s="38"/>
      <c r="DM372" s="38"/>
      <c r="DN372" s="38"/>
      <c r="DO372" s="38"/>
      <c r="DP372" s="38"/>
      <c r="DQ372" s="38"/>
      <c r="DR372" s="38"/>
      <c r="DS372" s="38"/>
      <c r="DT372" s="38"/>
      <c r="DU372" s="38" t="s">
        <v>360</v>
      </c>
      <c r="DV372" s="38"/>
      <c r="DW372" s="38"/>
      <c r="DX372" s="38"/>
      <c r="DY372" s="38"/>
      <c r="DZ372" s="38"/>
      <c r="EA372" s="38"/>
      <c r="EB372" s="38"/>
      <c r="EC372" s="38"/>
      <c r="ED372" s="38"/>
      <c r="EE372" s="38" t="s">
        <v>360</v>
      </c>
      <c r="EF372" s="38"/>
      <c r="EG372" s="38"/>
      <c r="EH372" s="38"/>
      <c r="EI372" s="38"/>
      <c r="EJ372" s="38"/>
      <c r="EK372" s="38"/>
      <c r="EL372" s="38"/>
      <c r="EM372" s="37"/>
      <c r="EN372" s="38"/>
      <c r="EO372" s="38" t="s">
        <v>360</v>
      </c>
      <c r="EP372" s="38"/>
      <c r="EQ372" s="38" t="s">
        <v>360</v>
      </c>
      <c r="ER372" s="38"/>
      <c r="ES372" s="38"/>
      <c r="ET372" s="38"/>
      <c r="EU372" s="38"/>
      <c r="EV372" s="38"/>
      <c r="EW372" s="38"/>
      <c r="EX372" s="38"/>
      <c r="EY372" s="38"/>
      <c r="EZ372" s="38"/>
      <c r="FA372" s="38"/>
      <c r="FB372" s="38"/>
      <c r="FC372" s="38"/>
      <c r="FD372" s="38"/>
      <c r="FE372" s="38"/>
      <c r="FF372" s="38"/>
      <c r="FG372" s="30"/>
      <c r="FH372" s="38"/>
      <c r="FI372" s="30" t="s">
        <v>360</v>
      </c>
      <c r="FJ372" s="38"/>
      <c r="FK372" s="30" t="s">
        <v>360</v>
      </c>
      <c r="FL372" s="30" t="s">
        <v>360</v>
      </c>
      <c r="FM372" s="38"/>
      <c r="FN372" s="38"/>
      <c r="FO372" s="30" t="s">
        <v>360</v>
      </c>
      <c r="FP372" s="30" t="s">
        <v>360</v>
      </c>
      <c r="FQ372" s="38"/>
      <c r="FR372" s="38"/>
      <c r="FS372" s="30" t="s">
        <v>360</v>
      </c>
      <c r="FT372" s="30" t="s">
        <v>360</v>
      </c>
      <c r="FU372" s="30" t="s">
        <v>360</v>
      </c>
      <c r="FV372" s="38"/>
      <c r="FW372" s="38"/>
      <c r="FX372" s="38"/>
      <c r="FY372" s="38"/>
      <c r="FZ372" s="38"/>
      <c r="GA372" s="57" t="s">
        <v>360</v>
      </c>
      <c r="GB372" s="38"/>
      <c r="GC372" s="38"/>
      <c r="GD372" s="38"/>
      <c r="GE372" s="57" t="s">
        <v>360</v>
      </c>
      <c r="GF372" s="57" t="s">
        <v>360</v>
      </c>
      <c r="GG372" s="38"/>
      <c r="GH372" s="38"/>
      <c r="GI372" s="38"/>
      <c r="GJ372" s="38"/>
      <c r="GK372" s="38"/>
      <c r="GL372" s="38"/>
      <c r="GM372" s="57" t="s">
        <v>360</v>
      </c>
      <c r="GN372" s="38"/>
      <c r="GO372" s="38"/>
      <c r="GP372" s="38"/>
      <c r="GQ372" s="38"/>
      <c r="GR372" s="38"/>
      <c r="GS372" s="38"/>
      <c r="GT372" s="38"/>
      <c r="GU372" s="37"/>
      <c r="GV372" s="38"/>
      <c r="GW372" s="57" t="s">
        <v>360</v>
      </c>
      <c r="GX372" s="38"/>
      <c r="GY372" s="57" t="s">
        <v>360</v>
      </c>
      <c r="GZ372" s="57" t="s">
        <v>360</v>
      </c>
      <c r="HA372" s="38"/>
      <c r="HB372" s="38"/>
      <c r="HC372" s="57" t="s">
        <v>360</v>
      </c>
      <c r="HD372" s="57" t="s">
        <v>360</v>
      </c>
      <c r="HE372" s="38"/>
      <c r="HF372" s="38"/>
      <c r="HG372" s="57" t="s">
        <v>360</v>
      </c>
      <c r="HH372" s="57" t="s">
        <v>360</v>
      </c>
      <c r="HI372" s="57" t="s">
        <v>360</v>
      </c>
      <c r="HJ372" s="38"/>
      <c r="HK372" s="38"/>
      <c r="HL372" s="38"/>
      <c r="HM372" s="38"/>
      <c r="HN372" s="38"/>
      <c r="HO372" s="37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7"/>
      <c r="IJ372" s="38" t="s">
        <v>360</v>
      </c>
      <c r="IK372" s="38" t="s">
        <v>360</v>
      </c>
      <c r="IL372" s="83"/>
      <c r="IM372" s="38" t="s">
        <v>360</v>
      </c>
      <c r="IN372" s="38" t="s">
        <v>360</v>
      </c>
      <c r="IO372" s="38"/>
      <c r="IP372" s="38"/>
      <c r="IQ372" s="38"/>
      <c r="IR372" s="38" t="s">
        <v>360</v>
      </c>
      <c r="IS372" s="38" t="s">
        <v>360</v>
      </c>
      <c r="IT372" s="38"/>
      <c r="IU372" s="38"/>
      <c r="IV372" s="38"/>
      <c r="IW372" s="38"/>
      <c r="IX372" s="38"/>
      <c r="IY372" s="38"/>
      <c r="IZ372" s="38"/>
      <c r="JA372" s="38"/>
      <c r="JB372" s="38"/>
      <c r="JC372" s="37"/>
      <c r="JD372" s="38"/>
      <c r="JE372" s="38" t="s">
        <v>360</v>
      </c>
      <c r="JF372" s="38" t="s">
        <v>360</v>
      </c>
      <c r="JG372" s="38" t="s">
        <v>360</v>
      </c>
      <c r="JH372" s="38" t="s">
        <v>360</v>
      </c>
      <c r="JI372" s="38"/>
      <c r="JJ372" s="38"/>
      <c r="JK372" s="38"/>
      <c r="JL372" s="38" t="s">
        <v>360</v>
      </c>
      <c r="JM372" s="38" t="s">
        <v>360</v>
      </c>
      <c r="JN372" s="38"/>
      <c r="JO372" s="38"/>
      <c r="JP372" s="38"/>
      <c r="JQ372" s="38"/>
      <c r="JR372" s="38"/>
      <c r="JS372" s="38"/>
      <c r="JT372" s="38"/>
      <c r="JU372" s="38"/>
      <c r="JV372" s="38"/>
      <c r="JW372" s="37"/>
      <c r="JX372" s="38"/>
      <c r="JY372" s="38"/>
      <c r="JZ372" s="38"/>
      <c r="KA372" s="38"/>
      <c r="KB372" s="38"/>
      <c r="KC372" s="38"/>
      <c r="KD372" s="38"/>
      <c r="KE372" s="38"/>
      <c r="KF372" s="38"/>
      <c r="KG372" s="38"/>
      <c r="KH372" s="38"/>
      <c r="KI372" s="38"/>
      <c r="KJ372" s="38"/>
      <c r="KK372" s="38"/>
      <c r="KL372" s="38"/>
      <c r="KM372" s="38"/>
      <c r="KN372" s="38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7"/>
      <c r="NT372" s="38" t="s">
        <v>360</v>
      </c>
      <c r="NU372" s="38" t="s">
        <v>360</v>
      </c>
      <c r="NV372" s="38"/>
      <c r="NW372" s="38" t="s">
        <v>360</v>
      </c>
      <c r="NX372" s="38" t="s">
        <v>360</v>
      </c>
      <c r="NY372" s="38"/>
      <c r="NZ372" s="38"/>
      <c r="OA372" s="38" t="s">
        <v>360</v>
      </c>
      <c r="OB372" s="38" t="s">
        <v>360</v>
      </c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7"/>
      <c r="ON372" s="38" t="s">
        <v>360</v>
      </c>
      <c r="OO372" s="38" t="s">
        <v>360</v>
      </c>
      <c r="OP372" s="38"/>
      <c r="OQ372" s="38" t="s">
        <v>360</v>
      </c>
      <c r="OR372" s="38"/>
      <c r="OS372" s="38"/>
      <c r="OT372" s="38"/>
      <c r="OU372" s="38" t="s">
        <v>360</v>
      </c>
      <c r="OV372" s="38" t="s">
        <v>360</v>
      </c>
      <c r="OW372" s="38"/>
      <c r="OX372" s="38"/>
      <c r="OY372" s="38" t="s">
        <v>360</v>
      </c>
      <c r="OZ372" s="38" t="s">
        <v>360</v>
      </c>
      <c r="PA372" s="38"/>
      <c r="PB372" s="38"/>
      <c r="PC372" s="38"/>
      <c r="PD372" s="38"/>
      <c r="PE372" s="38"/>
      <c r="PF372" s="38"/>
      <c r="PG372" s="37"/>
      <c r="PH372" s="38" t="s">
        <v>360</v>
      </c>
      <c r="PI372" s="38" t="s">
        <v>360</v>
      </c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 t="s">
        <v>360</v>
      </c>
      <c r="QC372" s="38" t="s">
        <v>360</v>
      </c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 t="s">
        <v>360</v>
      </c>
      <c r="QW372" s="38" t="s">
        <v>360</v>
      </c>
      <c r="QX372" s="38"/>
      <c r="QY372" s="38"/>
      <c r="QZ372" s="38" t="s">
        <v>360</v>
      </c>
      <c r="RA372" s="38" t="s">
        <v>360</v>
      </c>
      <c r="RB372" s="38"/>
      <c r="RC372" s="38"/>
      <c r="RD372" s="38" t="s">
        <v>360</v>
      </c>
      <c r="RE372" s="38" t="s">
        <v>360</v>
      </c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7"/>
      <c r="SJ372" s="38"/>
      <c r="SK372" s="38"/>
      <c r="SL372" s="38"/>
      <c r="SM372" s="38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7"/>
      <c r="TD372" s="38"/>
      <c r="TE372" s="38"/>
      <c r="TF372" s="38"/>
      <c r="TG372" s="38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7"/>
      <c r="TX372" s="38"/>
      <c r="TY372" s="38"/>
      <c r="TZ372" s="38"/>
      <c r="UA372" s="38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7"/>
      <c r="UR372" s="38"/>
      <c r="US372" s="38"/>
      <c r="UT372" s="38"/>
      <c r="UU372" s="38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7"/>
      <c r="VL372" s="38"/>
      <c r="VM372" s="38"/>
      <c r="VN372" s="38"/>
      <c r="VO372" s="38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7"/>
      <c r="WF372" s="38"/>
      <c r="WG372" s="38"/>
      <c r="WH372" s="38"/>
      <c r="WI372" s="38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7"/>
      <c r="WZ372" s="38"/>
      <c r="XA372" s="38"/>
      <c r="XB372" s="38"/>
      <c r="XC372" s="38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7"/>
      <c r="XT372" s="38"/>
      <c r="XU372" s="38"/>
      <c r="XV372" s="38"/>
      <c r="XW372" s="38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7"/>
      <c r="YN372" s="38"/>
      <c r="YO372" s="38"/>
      <c r="YP372" s="38"/>
      <c r="YQ372" s="38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7"/>
      <c r="ZH372" s="38"/>
      <c r="ZI372" s="38"/>
      <c r="ZJ372" s="38"/>
      <c r="ZK372" s="38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7"/>
      <c r="AAB372" s="38"/>
      <c r="AAC372" s="38"/>
      <c r="AAD372" s="38"/>
      <c r="AAE372" s="38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7"/>
      <c r="AAV372" s="38"/>
      <c r="AAW372" s="38"/>
      <c r="AAX372" s="38"/>
      <c r="AAY372" s="38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7"/>
      <c r="ABP372" s="38"/>
      <c r="ABQ372" s="38"/>
      <c r="ABR372" s="38"/>
      <c r="ABS372" s="38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7"/>
      <c r="ACJ372" s="38"/>
      <c r="ACK372" s="38"/>
      <c r="ACL372" s="38"/>
      <c r="ACM372" s="38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7"/>
      <c r="ADD372" s="38"/>
      <c r="ADE372" s="38"/>
      <c r="ADF372" s="38"/>
      <c r="ADG372" s="38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7"/>
      <c r="ADX372" s="38"/>
      <c r="ADY372" s="38"/>
      <c r="ADZ372" s="38"/>
      <c r="AEA372" s="38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7"/>
      <c r="AER372" s="38"/>
      <c r="AES372" s="38"/>
      <c r="AET372" s="38"/>
      <c r="AEU372" s="38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7"/>
      <c r="AFL372" s="38"/>
      <c r="AFM372" s="38"/>
      <c r="AFN372" s="38"/>
      <c r="AFO372" s="38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F372" s="85" t="str">
        <f t="shared" si="1177"/>
        <v/>
      </c>
      <c r="AGG372" s="85" t="str">
        <f t="shared" si="1178"/>
        <v/>
      </c>
      <c r="AGH372" s="85">
        <f t="shared" si="1179"/>
        <v>6</v>
      </c>
      <c r="AGL372" s="36">
        <f t="shared" si="1190"/>
        <v>2</v>
      </c>
      <c r="AGM372" s="36" t="str">
        <f t="shared" si="1180"/>
        <v/>
      </c>
      <c r="AGN372" s="39">
        <f t="shared" si="1191"/>
        <v>6</v>
      </c>
      <c r="AGO372" s="36" t="str">
        <f t="shared" si="1192"/>
        <v/>
      </c>
      <c r="AGP372" s="36" t="str">
        <f t="shared" si="1181"/>
        <v/>
      </c>
      <c r="AGQ372" s="39">
        <f t="shared" si="1193"/>
        <v>18</v>
      </c>
      <c r="AGR372" s="36" t="str">
        <f t="shared" si="1194"/>
        <v/>
      </c>
      <c r="AGS372" s="36" t="str">
        <f t="shared" si="1182"/>
        <v/>
      </c>
      <c r="AGT372" s="39">
        <f t="shared" si="1195"/>
        <v>20</v>
      </c>
      <c r="AGU372" s="36" t="str">
        <f t="shared" si="1196"/>
        <v/>
      </c>
      <c r="AGV372" s="36" t="str">
        <f t="shared" si="1183"/>
        <v/>
      </c>
      <c r="AGW372" s="39">
        <f t="shared" si="1197"/>
        <v>4</v>
      </c>
      <c r="AGX372" s="36" t="str">
        <f t="shared" si="1198"/>
        <v/>
      </c>
      <c r="AGY372" s="36" t="str">
        <f t="shared" si="1184"/>
        <v/>
      </c>
      <c r="AGZ372" s="39">
        <f t="shared" si="1199"/>
        <v>15</v>
      </c>
      <c r="AHA372" s="36" t="str">
        <f t="shared" si="1200"/>
        <v/>
      </c>
      <c r="AHB372" s="36" t="str">
        <f t="shared" si="1185"/>
        <v/>
      </c>
      <c r="AHC372" s="39">
        <f t="shared" si="1201"/>
        <v>8</v>
      </c>
      <c r="AHD372" s="36" t="str">
        <f t="shared" si="1202"/>
        <v/>
      </c>
      <c r="AHE372" s="36" t="str">
        <f t="shared" si="1186"/>
        <v/>
      </c>
      <c r="AHF372" s="39" t="str">
        <f t="shared" si="1203"/>
        <v/>
      </c>
      <c r="AHG372" s="36" t="str">
        <f t="shared" si="1204"/>
        <v/>
      </c>
      <c r="AHH372" s="36" t="str">
        <f t="shared" si="1187"/>
        <v/>
      </c>
      <c r="AHI372" s="39" t="str">
        <f t="shared" si="1205"/>
        <v/>
      </c>
      <c r="AHJ372" s="36" t="str">
        <f t="shared" si="1206"/>
        <v/>
      </c>
      <c r="AHK372" s="36" t="str">
        <f t="shared" si="1188"/>
        <v/>
      </c>
      <c r="AHL372" s="39" t="str">
        <f t="shared" si="1207"/>
        <v/>
      </c>
      <c r="AHM372" s="36" t="str">
        <f t="shared" si="1208"/>
        <v/>
      </c>
      <c r="AHN372" s="36" t="str">
        <f t="shared" si="1189"/>
        <v/>
      </c>
      <c r="AHO372" s="39" t="str">
        <f t="shared" si="1209"/>
        <v/>
      </c>
    </row>
    <row r="373" spans="1:918" s="5" customFormat="1" outlineLevel="1" x14ac:dyDescent="0.25">
      <c r="A373" s="43">
        <v>4</v>
      </c>
      <c r="B373" s="46" t="s">
        <v>223</v>
      </c>
      <c r="C373" s="37"/>
      <c r="D373" s="35"/>
      <c r="E373" s="35"/>
      <c r="F373" s="35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38"/>
      <c r="S373" s="38"/>
      <c r="T373" s="38"/>
      <c r="U373" s="38"/>
      <c r="V373" s="38"/>
      <c r="W373" s="37"/>
      <c r="X373" s="63"/>
      <c r="Y373" s="63"/>
      <c r="Z373" s="63"/>
      <c r="AA373" s="57"/>
      <c r="AB373" s="57"/>
      <c r="AC373" s="57"/>
      <c r="AD373" s="57"/>
      <c r="AE373" s="57"/>
      <c r="AF373" s="57"/>
      <c r="AG373" s="57"/>
      <c r="AH373" s="57"/>
      <c r="AI373" s="57"/>
      <c r="AJ373" s="57"/>
      <c r="AK373" s="57"/>
      <c r="AL373" s="38"/>
      <c r="AM373" s="38"/>
      <c r="AN373" s="38"/>
      <c r="AO373" s="38"/>
      <c r="AP373" s="38"/>
      <c r="AQ373" s="37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7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7"/>
      <c r="CF373" s="38"/>
      <c r="CG373" s="38"/>
      <c r="CH373" s="38"/>
      <c r="CI373" s="30" t="s">
        <v>360</v>
      </c>
      <c r="CJ373" s="75" t="s">
        <v>360</v>
      </c>
      <c r="CK373" s="38" t="s">
        <v>360</v>
      </c>
      <c r="CL373" s="38"/>
      <c r="CM373" s="38" t="s">
        <v>360</v>
      </c>
      <c r="CN373" s="38" t="s">
        <v>360</v>
      </c>
      <c r="CO373" s="38"/>
      <c r="CP373" s="38"/>
      <c r="CQ373" s="38" t="s">
        <v>360</v>
      </c>
      <c r="CR373" s="38" t="s">
        <v>360</v>
      </c>
      <c r="CS373" s="38" t="s">
        <v>360</v>
      </c>
      <c r="CT373" s="38" t="s">
        <v>360</v>
      </c>
      <c r="CU373" s="38"/>
      <c r="CV373" s="38"/>
      <c r="CW373" s="38"/>
      <c r="CX373" s="38"/>
      <c r="CY373" s="38"/>
      <c r="CZ373" s="38"/>
      <c r="DA373" s="38"/>
      <c r="DB373" s="38"/>
      <c r="DC373" s="38"/>
      <c r="DD373" s="38" t="s">
        <v>360</v>
      </c>
      <c r="DE373" s="38"/>
      <c r="DF373" s="38"/>
      <c r="DG373" s="38"/>
      <c r="DH373" s="38"/>
      <c r="DI373" s="38"/>
      <c r="DJ373" s="38"/>
      <c r="DK373" s="38"/>
      <c r="DL373" s="38"/>
      <c r="DM373" s="38"/>
      <c r="DN373" s="38"/>
      <c r="DO373" s="38"/>
      <c r="DP373" s="38"/>
      <c r="DQ373" s="38"/>
      <c r="DR373" s="38"/>
      <c r="DS373" s="38"/>
      <c r="DT373" s="38"/>
      <c r="DU373" s="38"/>
      <c r="DV373" s="38"/>
      <c r="DW373" s="38"/>
      <c r="DX373" s="38"/>
      <c r="DY373" s="38"/>
      <c r="DZ373" s="38"/>
      <c r="EA373" s="38"/>
      <c r="EB373" s="38"/>
      <c r="EC373" s="38"/>
      <c r="ED373" s="38"/>
      <c r="EE373" s="38"/>
      <c r="EF373" s="38"/>
      <c r="EG373" s="38"/>
      <c r="EH373" s="38"/>
      <c r="EI373" s="38"/>
      <c r="EJ373" s="38"/>
      <c r="EK373" s="38"/>
      <c r="EL373" s="38"/>
      <c r="EM373" s="37"/>
      <c r="EN373" s="38"/>
      <c r="EO373" s="38"/>
      <c r="EP373" s="38"/>
      <c r="EQ373" s="38"/>
      <c r="ER373" s="38"/>
      <c r="ES373" s="38"/>
      <c r="ET373" s="38"/>
      <c r="EU373" s="38"/>
      <c r="EV373" s="38"/>
      <c r="EW373" s="38"/>
      <c r="EX373" s="38"/>
      <c r="EY373" s="38"/>
      <c r="EZ373" s="38"/>
      <c r="FA373" s="38"/>
      <c r="FB373" s="38"/>
      <c r="FC373" s="38"/>
      <c r="FD373" s="38"/>
      <c r="FE373" s="38"/>
      <c r="FF373" s="38"/>
      <c r="FG373" s="30"/>
      <c r="FH373" s="38"/>
      <c r="FI373" s="30"/>
      <c r="FJ373" s="38"/>
      <c r="FK373" s="30"/>
      <c r="FL373" s="30"/>
      <c r="FM373" s="38"/>
      <c r="FN373" s="38"/>
      <c r="FO373" s="30"/>
      <c r="FP373" s="30"/>
      <c r="FQ373" s="38"/>
      <c r="FR373" s="38"/>
      <c r="FS373" s="30"/>
      <c r="FT373" s="30"/>
      <c r="FU373" s="30"/>
      <c r="FV373" s="38"/>
      <c r="FW373" s="38"/>
      <c r="FX373" s="38"/>
      <c r="FY373" s="38"/>
      <c r="FZ373" s="38"/>
      <c r="GA373" s="57"/>
      <c r="GB373" s="38"/>
      <c r="GC373" s="38"/>
      <c r="GD373" s="38"/>
      <c r="GE373" s="57"/>
      <c r="GF373" s="57"/>
      <c r="GG373" s="38"/>
      <c r="GH373" s="38"/>
      <c r="GI373" s="38"/>
      <c r="GJ373" s="38"/>
      <c r="GK373" s="38"/>
      <c r="GL373" s="38"/>
      <c r="GM373" s="57"/>
      <c r="GN373" s="38"/>
      <c r="GO373" s="38"/>
      <c r="GP373" s="38"/>
      <c r="GQ373" s="38"/>
      <c r="GR373" s="38"/>
      <c r="GS373" s="38"/>
      <c r="GT373" s="38"/>
      <c r="GU373" s="37"/>
      <c r="GV373" s="38"/>
      <c r="GW373" s="57"/>
      <c r="GX373" s="38"/>
      <c r="GY373" s="57" t="s">
        <v>360</v>
      </c>
      <c r="GZ373" s="57" t="s">
        <v>360</v>
      </c>
      <c r="HA373" s="38"/>
      <c r="HB373" s="38"/>
      <c r="HC373" s="57"/>
      <c r="HD373" s="57"/>
      <c r="HE373" s="38"/>
      <c r="HF373" s="38"/>
      <c r="HG373" s="57"/>
      <c r="HH373" s="57"/>
      <c r="HI373" s="57"/>
      <c r="HJ373" s="38"/>
      <c r="HK373" s="38"/>
      <c r="HL373" s="38"/>
      <c r="HM373" s="38"/>
      <c r="HN373" s="38"/>
      <c r="HO373" s="37"/>
      <c r="HP373" s="38"/>
      <c r="HQ373" s="38"/>
      <c r="HR373" s="38"/>
      <c r="HS373" s="38"/>
      <c r="HT373" s="38"/>
      <c r="HU373" s="38"/>
      <c r="HV373" s="38"/>
      <c r="HW373" s="38"/>
      <c r="HX373" s="38"/>
      <c r="HY373" s="38"/>
      <c r="HZ373" s="38"/>
      <c r="IA373" s="38"/>
      <c r="IB373" s="38"/>
      <c r="IC373" s="38"/>
      <c r="ID373" s="38"/>
      <c r="IE373" s="38"/>
      <c r="IF373" s="38"/>
      <c r="IG373" s="38"/>
      <c r="IH373" s="38"/>
      <c r="II373" s="37"/>
      <c r="IJ373" s="38" t="s">
        <v>360</v>
      </c>
      <c r="IK373" s="38" t="s">
        <v>360</v>
      </c>
      <c r="IL373" s="83"/>
      <c r="IM373" s="38" t="s">
        <v>360</v>
      </c>
      <c r="IN373" s="38" t="s">
        <v>360</v>
      </c>
      <c r="IO373" s="38"/>
      <c r="IP373" s="38"/>
      <c r="IQ373" s="38"/>
      <c r="IR373" s="38" t="s">
        <v>360</v>
      </c>
      <c r="IS373" s="38" t="s">
        <v>360</v>
      </c>
      <c r="IT373" s="38"/>
      <c r="IU373" s="38" t="s">
        <v>360</v>
      </c>
      <c r="IV373" s="38"/>
      <c r="IW373" s="38" t="s">
        <v>360</v>
      </c>
      <c r="IX373" s="38"/>
      <c r="IY373" s="38"/>
      <c r="IZ373" s="38"/>
      <c r="JA373" s="38"/>
      <c r="JB373" s="38"/>
      <c r="JC373" s="37"/>
      <c r="JD373" s="38"/>
      <c r="JE373" s="38" t="s">
        <v>360</v>
      </c>
      <c r="JF373" s="38" t="s">
        <v>360</v>
      </c>
      <c r="JG373" s="38" t="s">
        <v>360</v>
      </c>
      <c r="JH373" s="38"/>
      <c r="JI373" s="38"/>
      <c r="JJ373" s="38"/>
      <c r="JK373" s="38"/>
      <c r="JL373" s="38"/>
      <c r="JM373" s="38"/>
      <c r="JN373" s="38"/>
      <c r="JO373" s="38"/>
      <c r="JP373" s="38"/>
      <c r="JQ373" s="38"/>
      <c r="JR373" s="38"/>
      <c r="JS373" s="38"/>
      <c r="JT373" s="38"/>
      <c r="JU373" s="38"/>
      <c r="JV373" s="38"/>
      <c r="JW373" s="37"/>
      <c r="JX373" s="38"/>
      <c r="JY373" s="38"/>
      <c r="JZ373" s="38"/>
      <c r="KA373" s="38"/>
      <c r="KB373" s="38"/>
      <c r="KC373" s="38"/>
      <c r="KD373" s="38"/>
      <c r="KE373" s="38"/>
      <c r="KF373" s="38"/>
      <c r="KG373" s="38"/>
      <c r="KH373" s="38"/>
      <c r="KI373" s="38"/>
      <c r="KJ373" s="38"/>
      <c r="KK373" s="38"/>
      <c r="KL373" s="38"/>
      <c r="KM373" s="38"/>
      <c r="KN373" s="38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37"/>
      <c r="NT373" s="38"/>
      <c r="NU373" s="38"/>
      <c r="NV373" s="38"/>
      <c r="NW373" s="38"/>
      <c r="NX373" s="38"/>
      <c r="NY373" s="38"/>
      <c r="NZ373" s="38"/>
      <c r="OA373" s="38"/>
      <c r="OB373" s="38"/>
      <c r="OC373" s="38"/>
      <c r="OD373" s="38"/>
      <c r="OE373" s="38"/>
      <c r="OF373" s="38"/>
      <c r="OG373" s="38"/>
      <c r="OH373" s="38"/>
      <c r="OI373" s="38"/>
      <c r="OJ373" s="38"/>
      <c r="OK373" s="38"/>
      <c r="OL373" s="38"/>
      <c r="OM373" s="37"/>
      <c r="ON373" s="38"/>
      <c r="OO373" s="38"/>
      <c r="OP373" s="38"/>
      <c r="OQ373" s="38"/>
      <c r="OR373" s="38"/>
      <c r="OS373" s="38"/>
      <c r="OT373" s="38"/>
      <c r="OU373" s="38"/>
      <c r="OV373" s="38"/>
      <c r="OW373" s="38"/>
      <c r="OX373" s="38"/>
      <c r="OY373" s="38"/>
      <c r="OZ373" s="38"/>
      <c r="PA373" s="38"/>
      <c r="PB373" s="38"/>
      <c r="PC373" s="38"/>
      <c r="PD373" s="38"/>
      <c r="PE373" s="38"/>
      <c r="PF373" s="38"/>
      <c r="PG373" s="37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 t="s">
        <v>360</v>
      </c>
      <c r="PT373" s="38" t="s">
        <v>360</v>
      </c>
      <c r="PU373" s="38"/>
      <c r="PV373" s="38"/>
      <c r="PW373" s="38"/>
      <c r="PX373" s="38"/>
      <c r="PY373" s="38"/>
      <c r="PZ373" s="38"/>
      <c r="QA373" s="37"/>
      <c r="QB373" s="38"/>
      <c r="QC373" s="38"/>
      <c r="QD373" s="38"/>
      <c r="QE373" s="38"/>
      <c r="QF373" s="38"/>
      <c r="QG373" s="38"/>
      <c r="QH373" s="38"/>
      <c r="QI373" s="38" t="s">
        <v>360</v>
      </c>
      <c r="QJ373" s="38" t="s">
        <v>360</v>
      </c>
      <c r="QK373" s="38" t="s">
        <v>360</v>
      </c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 t="s">
        <v>360</v>
      </c>
      <c r="RA373" s="38" t="s">
        <v>360</v>
      </c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7"/>
      <c r="SJ373" s="38"/>
      <c r="SK373" s="38"/>
      <c r="SL373" s="38"/>
      <c r="SM373" s="38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7"/>
      <c r="TD373" s="38"/>
      <c r="TE373" s="38"/>
      <c r="TF373" s="38"/>
      <c r="TG373" s="38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7"/>
      <c r="TX373" s="38"/>
      <c r="TY373" s="38"/>
      <c r="TZ373" s="38"/>
      <c r="UA373" s="38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7"/>
      <c r="UR373" s="38"/>
      <c r="US373" s="38"/>
      <c r="UT373" s="38"/>
      <c r="UU373" s="38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7"/>
      <c r="VL373" s="38"/>
      <c r="VM373" s="38"/>
      <c r="VN373" s="38"/>
      <c r="VO373" s="38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7"/>
      <c r="WF373" s="38"/>
      <c r="WG373" s="38"/>
      <c r="WH373" s="38"/>
      <c r="WI373" s="38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7"/>
      <c r="WZ373" s="38"/>
      <c r="XA373" s="38"/>
      <c r="XB373" s="38"/>
      <c r="XC373" s="38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7"/>
      <c r="XT373" s="38"/>
      <c r="XU373" s="38"/>
      <c r="XV373" s="38"/>
      <c r="XW373" s="38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7"/>
      <c r="YN373" s="38"/>
      <c r="YO373" s="38"/>
      <c r="YP373" s="38"/>
      <c r="YQ373" s="38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7"/>
      <c r="ZH373" s="38"/>
      <c r="ZI373" s="38"/>
      <c r="ZJ373" s="38"/>
      <c r="ZK373" s="38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7"/>
      <c r="AAB373" s="38"/>
      <c r="AAC373" s="38"/>
      <c r="AAD373" s="38"/>
      <c r="AAE373" s="38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7"/>
      <c r="AAV373" s="38"/>
      <c r="AAW373" s="38"/>
      <c r="AAX373" s="38"/>
      <c r="AAY373" s="38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7"/>
      <c r="ABP373" s="38"/>
      <c r="ABQ373" s="38"/>
      <c r="ABR373" s="38"/>
      <c r="ABS373" s="38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7"/>
      <c r="ACJ373" s="38"/>
      <c r="ACK373" s="38"/>
      <c r="ACL373" s="38"/>
      <c r="ACM373" s="38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7"/>
      <c r="ADD373" s="38"/>
      <c r="ADE373" s="38"/>
      <c r="ADF373" s="38"/>
      <c r="ADG373" s="38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7"/>
      <c r="ADX373" s="38"/>
      <c r="ADY373" s="38"/>
      <c r="ADZ373" s="38"/>
      <c r="AEA373" s="38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7"/>
      <c r="AER373" s="38"/>
      <c r="AES373" s="38"/>
      <c r="AET373" s="38"/>
      <c r="AEU373" s="38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7"/>
      <c r="AFL373" s="38"/>
      <c r="AFM373" s="38"/>
      <c r="AFN373" s="38"/>
      <c r="AFO373" s="38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F373" s="85" t="str">
        <f t="shared" si="1177"/>
        <v/>
      </c>
      <c r="AGG373" s="85" t="str">
        <f t="shared" si="1178"/>
        <v/>
      </c>
      <c r="AGH373" s="85">
        <f t="shared" si="1179"/>
        <v>2</v>
      </c>
      <c r="AGL373" s="36" t="str">
        <f t="shared" si="1190"/>
        <v/>
      </c>
      <c r="AGM373" s="36" t="str">
        <f t="shared" si="1180"/>
        <v/>
      </c>
      <c r="AGN373" s="39">
        <f t="shared" si="1191"/>
        <v>5</v>
      </c>
      <c r="AGO373" s="36" t="str">
        <f t="shared" si="1192"/>
        <v/>
      </c>
      <c r="AGP373" s="36" t="str">
        <f t="shared" si="1181"/>
        <v/>
      </c>
      <c r="AGQ373" s="39">
        <f t="shared" si="1193"/>
        <v>5</v>
      </c>
      <c r="AGR373" s="36" t="str">
        <f t="shared" si="1194"/>
        <v/>
      </c>
      <c r="AGS373" s="36" t="str">
        <f t="shared" si="1182"/>
        <v/>
      </c>
      <c r="AGT373" s="39">
        <f t="shared" si="1195"/>
        <v>12</v>
      </c>
      <c r="AGU373" s="36" t="str">
        <f t="shared" si="1196"/>
        <v/>
      </c>
      <c r="AGV373" s="36" t="str">
        <f t="shared" si="1183"/>
        <v/>
      </c>
      <c r="AGW373" s="39">
        <f t="shared" si="1197"/>
        <v>1</v>
      </c>
      <c r="AGX373" s="36" t="str">
        <f t="shared" si="1198"/>
        <v/>
      </c>
      <c r="AGY373" s="36" t="str">
        <f t="shared" si="1184"/>
        <v/>
      </c>
      <c r="AGZ373" s="39">
        <f t="shared" si="1199"/>
        <v>2</v>
      </c>
      <c r="AHA373" s="36" t="str">
        <f t="shared" si="1200"/>
        <v/>
      </c>
      <c r="AHB373" s="36" t="str">
        <f t="shared" si="1185"/>
        <v/>
      </c>
      <c r="AHC373" s="39">
        <f t="shared" si="1201"/>
        <v>5</v>
      </c>
      <c r="AHD373" s="36" t="str">
        <f t="shared" si="1202"/>
        <v/>
      </c>
      <c r="AHE373" s="36" t="str">
        <f t="shared" si="1186"/>
        <v/>
      </c>
      <c r="AHF373" s="39" t="str">
        <f t="shared" si="1203"/>
        <v/>
      </c>
      <c r="AHG373" s="36" t="str">
        <f t="shared" si="1204"/>
        <v/>
      </c>
      <c r="AHH373" s="36" t="str">
        <f t="shared" si="1187"/>
        <v/>
      </c>
      <c r="AHI373" s="39" t="str">
        <f t="shared" si="1205"/>
        <v/>
      </c>
      <c r="AHJ373" s="36" t="str">
        <f t="shared" si="1206"/>
        <v/>
      </c>
      <c r="AHK373" s="36" t="str">
        <f t="shared" si="1188"/>
        <v/>
      </c>
      <c r="AHL373" s="39" t="str">
        <f t="shared" si="1207"/>
        <v/>
      </c>
      <c r="AHM373" s="36" t="str">
        <f t="shared" si="1208"/>
        <v/>
      </c>
      <c r="AHN373" s="36" t="str">
        <f t="shared" si="1189"/>
        <v/>
      </c>
      <c r="AHO373" s="39" t="str">
        <f t="shared" si="1209"/>
        <v/>
      </c>
    </row>
    <row r="374" spans="1:918" s="5" customFormat="1" outlineLevel="1" x14ac:dyDescent="0.25">
      <c r="A374" s="43">
        <v>5</v>
      </c>
      <c r="B374" s="46" t="s">
        <v>224</v>
      </c>
      <c r="C374" s="37"/>
      <c r="D374" s="35"/>
      <c r="E374" s="35"/>
      <c r="F374" s="35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38"/>
      <c r="S374" s="38"/>
      <c r="T374" s="38"/>
      <c r="U374" s="38"/>
      <c r="V374" s="38"/>
      <c r="W374" s="37"/>
      <c r="X374" s="63"/>
      <c r="Y374" s="63"/>
      <c r="Z374" s="63"/>
      <c r="AA374" s="57"/>
      <c r="AB374" s="57"/>
      <c r="AC374" s="57"/>
      <c r="AD374" s="57"/>
      <c r="AE374" s="57"/>
      <c r="AF374" s="57"/>
      <c r="AG374" s="57"/>
      <c r="AH374" s="57"/>
      <c r="AI374" s="57"/>
      <c r="AJ374" s="57"/>
      <c r="AK374" s="57"/>
      <c r="AL374" s="38"/>
      <c r="AM374" s="38"/>
      <c r="AN374" s="38"/>
      <c r="AO374" s="38"/>
      <c r="AP374" s="38"/>
      <c r="AQ374" s="37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7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7"/>
      <c r="CF374" s="38"/>
      <c r="CG374" s="38"/>
      <c r="CH374" s="38"/>
      <c r="CI374" s="30"/>
      <c r="CJ374" s="75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  <c r="CU374" s="38"/>
      <c r="CV374" s="38"/>
      <c r="CW374" s="38"/>
      <c r="CX374" s="38"/>
      <c r="CY374" s="38" t="s">
        <v>361</v>
      </c>
      <c r="CZ374" s="38" t="s">
        <v>361</v>
      </c>
      <c r="DA374" s="38"/>
      <c r="DB374" s="38"/>
      <c r="DC374" s="38" t="s">
        <v>361</v>
      </c>
      <c r="DD374" s="38" t="s">
        <v>361</v>
      </c>
      <c r="DE374" s="38"/>
      <c r="DF374" s="38"/>
      <c r="DG374" s="38"/>
      <c r="DH374" s="38" t="s">
        <v>361</v>
      </c>
      <c r="DI374" s="38" t="s">
        <v>361</v>
      </c>
      <c r="DJ374" s="38"/>
      <c r="DK374" s="38"/>
      <c r="DL374" s="38"/>
      <c r="DM374" s="38"/>
      <c r="DN374" s="38"/>
      <c r="DO374" s="38"/>
      <c r="DP374" s="38"/>
      <c r="DQ374" s="38"/>
      <c r="DR374" s="38"/>
      <c r="DS374" s="38"/>
      <c r="DT374" s="38"/>
      <c r="DU374" s="38"/>
      <c r="DV374" s="38"/>
      <c r="DW374" s="38"/>
      <c r="DX374" s="38"/>
      <c r="DY374" s="38"/>
      <c r="DZ374" s="38"/>
      <c r="EA374" s="38"/>
      <c r="EB374" s="38"/>
      <c r="EC374" s="38"/>
      <c r="ED374" s="38"/>
      <c r="EE374" s="38"/>
      <c r="EF374" s="38"/>
      <c r="EG374" s="38"/>
      <c r="EH374" s="38"/>
      <c r="EI374" s="38"/>
      <c r="EJ374" s="38"/>
      <c r="EK374" s="38"/>
      <c r="EL374" s="38"/>
      <c r="EM374" s="37"/>
      <c r="EN374" s="38"/>
      <c r="EO374" s="38"/>
      <c r="EP374" s="38"/>
      <c r="EQ374" s="38"/>
      <c r="ER374" s="38"/>
      <c r="ES374" s="38"/>
      <c r="ET374" s="38"/>
      <c r="EU374" s="38"/>
      <c r="EV374" s="38"/>
      <c r="EW374" s="38"/>
      <c r="EX374" s="38"/>
      <c r="EY374" s="38"/>
      <c r="EZ374" s="38"/>
      <c r="FA374" s="38"/>
      <c r="FB374" s="38"/>
      <c r="FC374" s="38"/>
      <c r="FD374" s="38"/>
      <c r="FE374" s="38"/>
      <c r="FF374" s="38"/>
      <c r="FG374" s="30"/>
      <c r="FH374" s="38"/>
      <c r="FI374" s="30"/>
      <c r="FJ374" s="38"/>
      <c r="FK374" s="30"/>
      <c r="FL374" s="30"/>
      <c r="FM374" s="38"/>
      <c r="FN374" s="38"/>
      <c r="FO374" s="30"/>
      <c r="FP374" s="30"/>
      <c r="FQ374" s="38"/>
      <c r="FR374" s="38"/>
      <c r="FS374" s="30"/>
      <c r="FT374" s="30"/>
      <c r="FU374" s="30"/>
      <c r="FV374" s="38"/>
      <c r="FW374" s="38"/>
      <c r="FX374" s="38"/>
      <c r="FY374" s="38"/>
      <c r="FZ374" s="38"/>
      <c r="GA374" s="57"/>
      <c r="GB374" s="38"/>
      <c r="GC374" s="38"/>
      <c r="GD374" s="38"/>
      <c r="GE374" s="57"/>
      <c r="GF374" s="57"/>
      <c r="GG374" s="38"/>
      <c r="GH374" s="38"/>
      <c r="GI374" s="38"/>
      <c r="GJ374" s="38"/>
      <c r="GK374" s="38"/>
      <c r="GL374" s="38"/>
      <c r="GM374" s="57"/>
      <c r="GN374" s="38"/>
      <c r="GO374" s="38"/>
      <c r="GP374" s="38"/>
      <c r="GQ374" s="38"/>
      <c r="GR374" s="38"/>
      <c r="GS374" s="38"/>
      <c r="GT374" s="38"/>
      <c r="GU374" s="37"/>
      <c r="GV374" s="38"/>
      <c r="GW374" s="57" t="s">
        <v>360</v>
      </c>
      <c r="GX374" s="38"/>
      <c r="GY374" s="57" t="s">
        <v>360</v>
      </c>
      <c r="GZ374" s="57" t="s">
        <v>360</v>
      </c>
      <c r="HA374" s="38"/>
      <c r="HB374" s="38"/>
      <c r="HC374" s="57"/>
      <c r="HD374" s="57"/>
      <c r="HE374" s="38"/>
      <c r="HF374" s="38"/>
      <c r="HG374" s="57" t="s">
        <v>360</v>
      </c>
      <c r="HH374" s="57" t="s">
        <v>360</v>
      </c>
      <c r="HI374" s="57" t="s">
        <v>360</v>
      </c>
      <c r="HJ374" s="38"/>
      <c r="HK374" s="38"/>
      <c r="HL374" s="38"/>
      <c r="HM374" s="38"/>
      <c r="HN374" s="38"/>
      <c r="HO374" s="37"/>
      <c r="HP374" s="38"/>
      <c r="HQ374" s="38"/>
      <c r="HR374" s="38"/>
      <c r="HS374" s="38"/>
      <c r="HT374" s="38"/>
      <c r="HU374" s="38"/>
      <c r="HV374" s="38"/>
      <c r="HW374" s="38"/>
      <c r="HX374" s="38"/>
      <c r="HY374" s="38"/>
      <c r="HZ374" s="38"/>
      <c r="IA374" s="38"/>
      <c r="IB374" s="38"/>
      <c r="IC374" s="38"/>
      <c r="ID374" s="38"/>
      <c r="IE374" s="38"/>
      <c r="IF374" s="38"/>
      <c r="IG374" s="38"/>
      <c r="IH374" s="38"/>
      <c r="II374" s="37"/>
      <c r="IJ374" s="38" t="s">
        <v>360</v>
      </c>
      <c r="IK374" s="38" t="s">
        <v>360</v>
      </c>
      <c r="IL374" s="83"/>
      <c r="IM374" s="38" t="s">
        <v>360</v>
      </c>
      <c r="IN374" s="38" t="s">
        <v>360</v>
      </c>
      <c r="IO374" s="38"/>
      <c r="IP374" s="38"/>
      <c r="IQ374" s="38"/>
      <c r="IR374" s="38" t="s">
        <v>360</v>
      </c>
      <c r="IS374" s="38" t="s">
        <v>360</v>
      </c>
      <c r="IT374" s="38"/>
      <c r="IU374" s="38" t="s">
        <v>360</v>
      </c>
      <c r="IV374" s="38"/>
      <c r="IW374" s="38" t="s">
        <v>360</v>
      </c>
      <c r="IX374" s="38"/>
      <c r="IY374" s="38"/>
      <c r="IZ374" s="38"/>
      <c r="JA374" s="38"/>
      <c r="JB374" s="38"/>
      <c r="JC374" s="37"/>
      <c r="JD374" s="38"/>
      <c r="JE374" s="38" t="s">
        <v>360</v>
      </c>
      <c r="JF374" s="38" t="s">
        <v>360</v>
      </c>
      <c r="JG374" s="38"/>
      <c r="JH374" s="38" t="s">
        <v>360</v>
      </c>
      <c r="JI374" s="38"/>
      <c r="JJ374" s="38"/>
      <c r="JK374" s="38"/>
      <c r="JL374" s="38" t="s">
        <v>360</v>
      </c>
      <c r="JM374" s="38" t="s">
        <v>360</v>
      </c>
      <c r="JN374" s="38"/>
      <c r="JO374" s="38"/>
      <c r="JP374" s="38"/>
      <c r="JQ374" s="38"/>
      <c r="JR374" s="38"/>
      <c r="JS374" s="38"/>
      <c r="JT374" s="38"/>
      <c r="JU374" s="38"/>
      <c r="JV374" s="38"/>
      <c r="JW374" s="37"/>
      <c r="JX374" s="38"/>
      <c r="JY374" s="38"/>
      <c r="JZ374" s="38"/>
      <c r="KA374" s="38"/>
      <c r="KB374" s="38"/>
      <c r="KC374" s="38"/>
      <c r="KD374" s="38"/>
      <c r="KE374" s="38"/>
      <c r="KF374" s="38"/>
      <c r="KG374" s="38"/>
      <c r="KH374" s="38"/>
      <c r="KI374" s="38"/>
      <c r="KJ374" s="38"/>
      <c r="KK374" s="38"/>
      <c r="KL374" s="38"/>
      <c r="KM374" s="38"/>
      <c r="KN374" s="38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37"/>
      <c r="NT374" s="38"/>
      <c r="NU374" s="38"/>
      <c r="NV374" s="38"/>
      <c r="NW374" s="38"/>
      <c r="NX374" s="38"/>
      <c r="NY374" s="38"/>
      <c r="NZ374" s="38"/>
      <c r="OA374" s="38"/>
      <c r="OB374" s="38"/>
      <c r="OC374" s="38"/>
      <c r="OD374" s="38"/>
      <c r="OE374" s="38" t="s">
        <v>360</v>
      </c>
      <c r="OF374" s="38" t="s">
        <v>360</v>
      </c>
      <c r="OG374" s="38"/>
      <c r="OH374" s="38"/>
      <c r="OI374" s="38"/>
      <c r="OJ374" s="38"/>
      <c r="OK374" s="38"/>
      <c r="OL374" s="38"/>
      <c r="OM374" s="37"/>
      <c r="ON374" s="38" t="s">
        <v>360</v>
      </c>
      <c r="OO374" s="38" t="s">
        <v>360</v>
      </c>
      <c r="OP374" s="38"/>
      <c r="OQ374" s="38"/>
      <c r="OR374" s="38"/>
      <c r="OS374" s="38"/>
      <c r="OT374" s="38"/>
      <c r="OU374" s="38"/>
      <c r="OV374" s="38"/>
      <c r="OW374" s="38"/>
      <c r="OX374" s="38"/>
      <c r="OY374" s="38"/>
      <c r="OZ374" s="38"/>
      <c r="PA374" s="38"/>
      <c r="PB374" s="38"/>
      <c r="PC374" s="38"/>
      <c r="PD374" s="38"/>
      <c r="PE374" s="38"/>
      <c r="PF374" s="38"/>
      <c r="PG374" s="37"/>
      <c r="PH374" s="38" t="s">
        <v>360</v>
      </c>
      <c r="PI374" s="38" t="s">
        <v>360</v>
      </c>
      <c r="PJ374" s="38"/>
      <c r="PK374" s="38" t="s">
        <v>360</v>
      </c>
      <c r="PL374" s="38" t="s">
        <v>360</v>
      </c>
      <c r="PM374" s="38"/>
      <c r="PN374" s="38"/>
      <c r="PO374" s="38"/>
      <c r="PP374" s="38" t="s">
        <v>360</v>
      </c>
      <c r="PQ374" s="38" t="s">
        <v>360</v>
      </c>
      <c r="PR374" s="38"/>
      <c r="PS374" s="38"/>
      <c r="PT374" s="38"/>
      <c r="PU374" s="38"/>
      <c r="PV374" s="38"/>
      <c r="PW374" s="38"/>
      <c r="PX374" s="38"/>
      <c r="PY374" s="38"/>
      <c r="PZ374" s="38"/>
      <c r="QA374" s="37"/>
      <c r="QB374" s="38" t="s">
        <v>360</v>
      </c>
      <c r="QC374" s="38" t="s">
        <v>360</v>
      </c>
      <c r="QD374" s="38"/>
      <c r="QE374" s="38"/>
      <c r="QF374" s="38"/>
      <c r="QG374" s="38"/>
      <c r="QH374" s="38"/>
      <c r="QI374" s="38" t="s">
        <v>360</v>
      </c>
      <c r="QJ374" s="38" t="s">
        <v>360</v>
      </c>
      <c r="QK374" s="38" t="s">
        <v>360</v>
      </c>
      <c r="QL374" s="38"/>
      <c r="QM374" s="38"/>
      <c r="QN374" s="38"/>
      <c r="QO374" s="38"/>
      <c r="QP374" s="38"/>
      <c r="QQ374" s="38"/>
      <c r="QR374" s="38"/>
      <c r="QS374" s="38"/>
      <c r="QT374" s="38"/>
      <c r="QU374" s="37"/>
      <c r="QV374" s="38" t="s">
        <v>360</v>
      </c>
      <c r="QW374" s="38" t="s">
        <v>360</v>
      </c>
      <c r="QX374" s="38"/>
      <c r="QY374" s="38"/>
      <c r="QZ374" s="38" t="s">
        <v>360</v>
      </c>
      <c r="RA374" s="38" t="s">
        <v>360</v>
      </c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7"/>
      <c r="SJ374" s="38"/>
      <c r="SK374" s="38"/>
      <c r="SL374" s="38"/>
      <c r="SM374" s="38"/>
      <c r="SN374" s="38"/>
      <c r="SO374" s="38"/>
      <c r="SP374" s="38"/>
      <c r="SQ374" s="38"/>
      <c r="SR374" s="38"/>
      <c r="SS374" s="38"/>
      <c r="ST374" s="38"/>
      <c r="SU374" s="38"/>
      <c r="SV374" s="38"/>
      <c r="SW374" s="38"/>
      <c r="SX374" s="38"/>
      <c r="SY374" s="38"/>
      <c r="SZ374" s="38"/>
      <c r="TA374" s="38"/>
      <c r="TB374" s="38"/>
      <c r="TC374" s="37"/>
      <c r="TD374" s="38"/>
      <c r="TE374" s="38"/>
      <c r="TF374" s="38"/>
      <c r="TG374" s="38"/>
      <c r="TH374" s="38"/>
      <c r="TI374" s="38"/>
      <c r="TJ374" s="38"/>
      <c r="TK374" s="38"/>
      <c r="TL374" s="38"/>
      <c r="TM374" s="38"/>
      <c r="TN374" s="38"/>
      <c r="TO374" s="38"/>
      <c r="TP374" s="38"/>
      <c r="TQ374" s="38"/>
      <c r="TR374" s="38"/>
      <c r="TS374" s="38"/>
      <c r="TT374" s="38"/>
      <c r="TU374" s="38"/>
      <c r="TV374" s="38"/>
      <c r="TW374" s="37"/>
      <c r="TX374" s="38"/>
      <c r="TY374" s="38"/>
      <c r="TZ374" s="38"/>
      <c r="UA374" s="38"/>
      <c r="UB374" s="38"/>
      <c r="UC374" s="38"/>
      <c r="UD374" s="38"/>
      <c r="UE374" s="38"/>
      <c r="UF374" s="38"/>
      <c r="UG374" s="38"/>
      <c r="UH374" s="38"/>
      <c r="UI374" s="38"/>
      <c r="UJ374" s="38"/>
      <c r="UK374" s="38"/>
      <c r="UL374" s="38"/>
      <c r="UM374" s="38"/>
      <c r="UN374" s="38"/>
      <c r="UO374" s="38"/>
      <c r="UP374" s="38"/>
      <c r="UQ374" s="37"/>
      <c r="UR374" s="38"/>
      <c r="US374" s="38"/>
      <c r="UT374" s="38"/>
      <c r="UU374" s="38"/>
      <c r="UV374" s="38"/>
      <c r="UW374" s="38"/>
      <c r="UX374" s="38"/>
      <c r="UY374" s="38"/>
      <c r="UZ374" s="38"/>
      <c r="VA374" s="38"/>
      <c r="VB374" s="38"/>
      <c r="VC374" s="38"/>
      <c r="VD374" s="38"/>
      <c r="VE374" s="38"/>
      <c r="VF374" s="38"/>
      <c r="VG374" s="38"/>
      <c r="VH374" s="38"/>
      <c r="VI374" s="38"/>
      <c r="VJ374" s="38"/>
      <c r="VK374" s="37"/>
      <c r="VL374" s="38"/>
      <c r="VM374" s="38"/>
      <c r="VN374" s="38"/>
      <c r="VO374" s="38"/>
      <c r="VP374" s="38"/>
      <c r="VQ374" s="38"/>
      <c r="VR374" s="38"/>
      <c r="VS374" s="38"/>
      <c r="VT374" s="38"/>
      <c r="VU374" s="38"/>
      <c r="VV374" s="38"/>
      <c r="VW374" s="38"/>
      <c r="VX374" s="38"/>
      <c r="VY374" s="38"/>
      <c r="VZ374" s="38"/>
      <c r="WA374" s="38"/>
      <c r="WB374" s="38"/>
      <c r="WC374" s="38"/>
      <c r="WD374" s="38"/>
      <c r="WE374" s="37"/>
      <c r="WF374" s="38"/>
      <c r="WG374" s="38"/>
      <c r="WH374" s="38"/>
      <c r="WI374" s="38"/>
      <c r="WJ374" s="38"/>
      <c r="WK374" s="38"/>
      <c r="WL374" s="38"/>
      <c r="WM374" s="38"/>
      <c r="WN374" s="38"/>
      <c r="WO374" s="38"/>
      <c r="WP374" s="38"/>
      <c r="WQ374" s="38"/>
      <c r="WR374" s="38"/>
      <c r="WS374" s="38"/>
      <c r="WT374" s="38"/>
      <c r="WU374" s="38"/>
      <c r="WV374" s="38"/>
      <c r="WW374" s="38"/>
      <c r="WX374" s="38"/>
      <c r="WY374" s="37"/>
      <c r="WZ374" s="38"/>
      <c r="XA374" s="38"/>
      <c r="XB374" s="38"/>
      <c r="XC374" s="38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7"/>
      <c r="XT374" s="38"/>
      <c r="XU374" s="38"/>
      <c r="XV374" s="38"/>
      <c r="XW374" s="38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7"/>
      <c r="YN374" s="38"/>
      <c r="YO374" s="38"/>
      <c r="YP374" s="38"/>
      <c r="YQ374" s="38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7"/>
      <c r="ZH374" s="38"/>
      <c r="ZI374" s="38"/>
      <c r="ZJ374" s="38"/>
      <c r="ZK374" s="38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7"/>
      <c r="AAB374" s="38"/>
      <c r="AAC374" s="38"/>
      <c r="AAD374" s="38"/>
      <c r="AAE374" s="38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7"/>
      <c r="AAV374" s="38"/>
      <c r="AAW374" s="38"/>
      <c r="AAX374" s="38"/>
      <c r="AAY374" s="38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7"/>
      <c r="ABP374" s="38"/>
      <c r="ABQ374" s="38"/>
      <c r="ABR374" s="38"/>
      <c r="ABS374" s="38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7"/>
      <c r="ACJ374" s="38"/>
      <c r="ACK374" s="38"/>
      <c r="ACL374" s="38"/>
      <c r="ACM374" s="38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7"/>
      <c r="ADD374" s="38"/>
      <c r="ADE374" s="38"/>
      <c r="ADF374" s="38"/>
      <c r="ADG374" s="38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7"/>
      <c r="ADX374" s="38"/>
      <c r="ADY374" s="38"/>
      <c r="ADZ374" s="38"/>
      <c r="AEA374" s="38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7"/>
      <c r="AER374" s="38"/>
      <c r="AES374" s="38"/>
      <c r="AET374" s="38"/>
      <c r="AEU374" s="38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7"/>
      <c r="AFL374" s="38"/>
      <c r="AFM374" s="38"/>
      <c r="AFN374" s="38"/>
      <c r="AFO374" s="38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F374" s="85" t="str">
        <f t="shared" si="1177"/>
        <v/>
      </c>
      <c r="AGG374" s="85" t="str">
        <f t="shared" si="1178"/>
        <v/>
      </c>
      <c r="AGH374" s="85">
        <f t="shared" si="1179"/>
        <v>4</v>
      </c>
      <c r="AGL374" s="36" t="str">
        <f t="shared" si="1190"/>
        <v/>
      </c>
      <c r="AGM374" s="36" t="str">
        <f t="shared" si="1180"/>
        <v/>
      </c>
      <c r="AGN374" s="39" t="str">
        <f t="shared" si="1191"/>
        <v/>
      </c>
      <c r="AGO374" s="36" t="str">
        <f t="shared" si="1192"/>
        <v/>
      </c>
      <c r="AGP374" s="36">
        <f t="shared" si="1181"/>
        <v>6</v>
      </c>
      <c r="AGQ374" s="39" t="str">
        <f t="shared" si="1193"/>
        <v/>
      </c>
      <c r="AGR374" s="36" t="str">
        <f t="shared" si="1194"/>
        <v/>
      </c>
      <c r="AGS374" s="36" t="str">
        <f t="shared" si="1182"/>
        <v/>
      </c>
      <c r="AGT374" s="39">
        <f t="shared" si="1195"/>
        <v>16</v>
      </c>
      <c r="AGU374" s="36" t="str">
        <f t="shared" si="1196"/>
        <v/>
      </c>
      <c r="AGV374" s="36" t="str">
        <f t="shared" si="1183"/>
        <v/>
      </c>
      <c r="AGW374" s="39">
        <f t="shared" si="1197"/>
        <v>3</v>
      </c>
      <c r="AGX374" s="36" t="str">
        <f t="shared" si="1198"/>
        <v/>
      </c>
      <c r="AGY374" s="36" t="str">
        <f t="shared" si="1184"/>
        <v/>
      </c>
      <c r="AGZ374" s="39">
        <f t="shared" si="1199"/>
        <v>10</v>
      </c>
      <c r="AHA374" s="36" t="str">
        <f t="shared" si="1200"/>
        <v/>
      </c>
      <c r="AHB374" s="36" t="str">
        <f t="shared" si="1185"/>
        <v/>
      </c>
      <c r="AHC374" s="39">
        <f t="shared" si="1201"/>
        <v>9</v>
      </c>
      <c r="AHD374" s="36" t="str">
        <f t="shared" si="1202"/>
        <v/>
      </c>
      <c r="AHE374" s="36" t="str">
        <f t="shared" si="1186"/>
        <v/>
      </c>
      <c r="AHF374" s="39" t="str">
        <f t="shared" si="1203"/>
        <v/>
      </c>
      <c r="AHG374" s="36" t="str">
        <f t="shared" si="1204"/>
        <v/>
      </c>
      <c r="AHH374" s="36" t="str">
        <f t="shared" si="1187"/>
        <v/>
      </c>
      <c r="AHI374" s="39" t="str">
        <f t="shared" si="1205"/>
        <v/>
      </c>
      <c r="AHJ374" s="36" t="str">
        <f t="shared" si="1206"/>
        <v/>
      </c>
      <c r="AHK374" s="36" t="str">
        <f t="shared" si="1188"/>
        <v/>
      </c>
      <c r="AHL374" s="39" t="str">
        <f t="shared" si="1207"/>
        <v/>
      </c>
      <c r="AHM374" s="36" t="str">
        <f t="shared" si="1208"/>
        <v/>
      </c>
      <c r="AHN374" s="36" t="str">
        <f t="shared" si="1189"/>
        <v/>
      </c>
      <c r="AHO374" s="39" t="str">
        <f t="shared" si="1209"/>
        <v/>
      </c>
    </row>
    <row r="375" spans="1:918" s="5" customFormat="1" outlineLevel="1" x14ac:dyDescent="0.25">
      <c r="A375" s="43">
        <f t="shared" si="1210"/>
        <v>6</v>
      </c>
      <c r="B375" s="46" t="s">
        <v>225</v>
      </c>
      <c r="C375" s="37"/>
      <c r="D375" s="35"/>
      <c r="E375" s="35"/>
      <c r="F375" s="35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38"/>
      <c r="S375" s="38"/>
      <c r="T375" s="38"/>
      <c r="U375" s="38"/>
      <c r="V375" s="38"/>
      <c r="W375" s="37"/>
      <c r="X375" s="63"/>
      <c r="Y375" s="63"/>
      <c r="Z375" s="63"/>
      <c r="AA375" s="57"/>
      <c r="AB375" s="57"/>
      <c r="AC375" s="57"/>
      <c r="AD375" s="57"/>
      <c r="AE375" s="57"/>
      <c r="AF375" s="57"/>
      <c r="AG375" s="57"/>
      <c r="AH375" s="57"/>
      <c r="AI375" s="57"/>
      <c r="AJ375" s="57"/>
      <c r="AK375" s="57"/>
      <c r="AL375" s="38"/>
      <c r="AM375" s="38"/>
      <c r="AN375" s="38"/>
      <c r="AO375" s="38"/>
      <c r="AP375" s="38"/>
      <c r="AQ375" s="37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7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7"/>
      <c r="CF375" s="38"/>
      <c r="CG375" s="38"/>
      <c r="CH375" s="38"/>
      <c r="CI375" s="30"/>
      <c r="CJ375" s="75"/>
      <c r="CK375" s="38"/>
      <c r="CL375" s="38"/>
      <c r="CM375" s="38"/>
      <c r="CN375" s="38"/>
      <c r="CO375" s="38"/>
      <c r="CP375" s="38"/>
      <c r="CQ375" s="38" t="s">
        <v>360</v>
      </c>
      <c r="CR375" s="38" t="s">
        <v>360</v>
      </c>
      <c r="CS375" s="38" t="s">
        <v>360</v>
      </c>
      <c r="CT375" s="38" t="s">
        <v>360</v>
      </c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8"/>
      <c r="DT375" s="38"/>
      <c r="DU375" s="38" t="s">
        <v>360</v>
      </c>
      <c r="DV375" s="38"/>
      <c r="DW375" s="38"/>
      <c r="DX375" s="38"/>
      <c r="DY375" s="38"/>
      <c r="DZ375" s="38"/>
      <c r="EA375" s="38"/>
      <c r="EB375" s="38"/>
      <c r="EC375" s="38"/>
      <c r="ED375" s="38"/>
      <c r="EE375" s="38" t="s">
        <v>360</v>
      </c>
      <c r="EF375" s="38"/>
      <c r="EG375" s="38"/>
      <c r="EH375" s="38"/>
      <c r="EI375" s="38"/>
      <c r="EJ375" s="38"/>
      <c r="EK375" s="38"/>
      <c r="EL375" s="38"/>
      <c r="EM375" s="37"/>
      <c r="EN375" s="38"/>
      <c r="EO375" s="38"/>
      <c r="EP375" s="38"/>
      <c r="EQ375" s="38" t="s">
        <v>360</v>
      </c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0"/>
      <c r="FH375" s="38"/>
      <c r="FI375" s="30"/>
      <c r="FJ375" s="38"/>
      <c r="FK375" s="30"/>
      <c r="FL375" s="30"/>
      <c r="FM375" s="38"/>
      <c r="FN375" s="38"/>
      <c r="FO375" s="30"/>
      <c r="FP375" s="30"/>
      <c r="FQ375" s="38"/>
      <c r="FR375" s="38"/>
      <c r="FS375" s="30"/>
      <c r="FT375" s="30"/>
      <c r="FU375" s="30"/>
      <c r="FV375" s="38"/>
      <c r="FW375" s="38"/>
      <c r="FX375" s="38"/>
      <c r="FY375" s="38"/>
      <c r="FZ375" s="38"/>
      <c r="GA375" s="57" t="s">
        <v>360</v>
      </c>
      <c r="GB375" s="38"/>
      <c r="GC375" s="38"/>
      <c r="GD375" s="38"/>
      <c r="GE375" s="57"/>
      <c r="GF375" s="57"/>
      <c r="GG375" s="38"/>
      <c r="GH375" s="38"/>
      <c r="GI375" s="38"/>
      <c r="GJ375" s="38"/>
      <c r="GK375" s="38"/>
      <c r="GL375" s="38"/>
      <c r="GM375" s="57" t="s">
        <v>360</v>
      </c>
      <c r="GN375" s="38"/>
      <c r="GO375" s="38"/>
      <c r="GP375" s="38"/>
      <c r="GQ375" s="38"/>
      <c r="GR375" s="38"/>
      <c r="GS375" s="38"/>
      <c r="GT375" s="38"/>
      <c r="GU375" s="37"/>
      <c r="GV375" s="38"/>
      <c r="GW375" s="57" t="s">
        <v>360</v>
      </c>
      <c r="GX375" s="38"/>
      <c r="GY375" s="57"/>
      <c r="GZ375" s="57"/>
      <c r="HA375" s="38"/>
      <c r="HB375" s="38"/>
      <c r="HC375" s="57"/>
      <c r="HD375" s="57"/>
      <c r="HE375" s="38"/>
      <c r="HF375" s="38"/>
      <c r="HG375" s="57" t="s">
        <v>360</v>
      </c>
      <c r="HH375" s="57" t="s">
        <v>360</v>
      </c>
      <c r="HI375" s="57" t="s">
        <v>360</v>
      </c>
      <c r="HJ375" s="38"/>
      <c r="HK375" s="38"/>
      <c r="HL375" s="38"/>
      <c r="HM375" s="38"/>
      <c r="HN375" s="38"/>
      <c r="HO375" s="37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7"/>
      <c r="IJ375" s="38"/>
      <c r="IK375" s="38"/>
      <c r="IL375" s="83"/>
      <c r="IM375" s="38"/>
      <c r="IN375" s="38"/>
      <c r="IO375" s="38"/>
      <c r="IP375" s="38"/>
      <c r="IQ375" s="38"/>
      <c r="IR375" s="38" t="s">
        <v>360</v>
      </c>
      <c r="IS375" s="38" t="s">
        <v>360</v>
      </c>
      <c r="IT375" s="38"/>
      <c r="IU375" s="38"/>
      <c r="IV375" s="38"/>
      <c r="IW375" s="38"/>
      <c r="IX375" s="38"/>
      <c r="IY375" s="38"/>
      <c r="IZ375" s="38"/>
      <c r="JA375" s="38"/>
      <c r="JB375" s="38"/>
      <c r="JC375" s="37"/>
      <c r="JD375" s="38"/>
      <c r="JE375" s="38" t="s">
        <v>360</v>
      </c>
      <c r="JF375" s="38" t="s">
        <v>360</v>
      </c>
      <c r="JG375" s="38"/>
      <c r="JH375" s="38"/>
      <c r="JI375" s="38"/>
      <c r="JJ375" s="38"/>
      <c r="JK375" s="38"/>
      <c r="JL375" s="38"/>
      <c r="JM375" s="38"/>
      <c r="JN375" s="38"/>
      <c r="JO375" s="38"/>
      <c r="JP375" s="38"/>
      <c r="JQ375" s="38"/>
      <c r="JR375" s="38"/>
      <c r="JS375" s="38"/>
      <c r="JT375" s="38"/>
      <c r="JU375" s="38"/>
      <c r="JV375" s="38"/>
      <c r="JW375" s="37"/>
      <c r="JX375" s="38"/>
      <c r="JY375" s="38"/>
      <c r="JZ375" s="38"/>
      <c r="KA375" s="38"/>
      <c r="KB375" s="38"/>
      <c r="KC375" s="38"/>
      <c r="KD375" s="38"/>
      <c r="KE375" s="38"/>
      <c r="KF375" s="38"/>
      <c r="KG375" s="38"/>
      <c r="KH375" s="38"/>
      <c r="KI375" s="38"/>
      <c r="KJ375" s="38"/>
      <c r="KK375" s="38"/>
      <c r="KL375" s="38"/>
      <c r="KM375" s="38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7"/>
      <c r="NT375" s="38" t="s">
        <v>360</v>
      </c>
      <c r="NU375" s="38" t="s">
        <v>360</v>
      </c>
      <c r="NV375" s="38"/>
      <c r="NW375" s="38"/>
      <c r="NX375" s="38"/>
      <c r="NY375" s="38"/>
      <c r="NZ375" s="38"/>
      <c r="OA375" s="38"/>
      <c r="OB375" s="38"/>
      <c r="OC375" s="38"/>
      <c r="OD375" s="38"/>
      <c r="OE375" s="38"/>
      <c r="OF375" s="38"/>
      <c r="OG375" s="38"/>
      <c r="OH375" s="38"/>
      <c r="OI375" s="38"/>
      <c r="OJ375" s="38"/>
      <c r="OK375" s="38"/>
      <c r="OL375" s="38"/>
      <c r="OM375" s="37"/>
      <c r="ON375" s="38" t="s">
        <v>360</v>
      </c>
      <c r="OO375" s="38" t="s">
        <v>360</v>
      </c>
      <c r="OP375" s="38"/>
      <c r="OQ375" s="38"/>
      <c r="OR375" s="38"/>
      <c r="OS375" s="38"/>
      <c r="OT375" s="38"/>
      <c r="OU375" s="38"/>
      <c r="OV375" s="38"/>
      <c r="OW375" s="38"/>
      <c r="OX375" s="38"/>
      <c r="OY375" s="38"/>
      <c r="OZ375" s="38"/>
      <c r="PA375" s="38"/>
      <c r="PB375" s="38"/>
      <c r="PC375" s="38"/>
      <c r="PD375" s="38"/>
      <c r="PE375" s="38"/>
      <c r="PF375" s="38"/>
      <c r="PG375" s="37"/>
      <c r="PH375" s="38" t="s">
        <v>360</v>
      </c>
      <c r="PI375" s="38" t="s">
        <v>360</v>
      </c>
      <c r="PJ375" s="38"/>
      <c r="PK375" s="38"/>
      <c r="PL375" s="38"/>
      <c r="PM375" s="38"/>
      <c r="PN375" s="38"/>
      <c r="PO375" s="38"/>
      <c r="PP375" s="38"/>
      <c r="PQ375" s="38"/>
      <c r="PR375" s="38"/>
      <c r="PS375" s="38"/>
      <c r="PT375" s="38"/>
      <c r="PU375" s="38"/>
      <c r="PV375" s="38"/>
      <c r="PW375" s="38"/>
      <c r="PX375" s="38"/>
      <c r="PY375" s="38"/>
      <c r="PZ375" s="38"/>
      <c r="QA375" s="37"/>
      <c r="QB375" s="38" t="s">
        <v>360</v>
      </c>
      <c r="QC375" s="38" t="s">
        <v>360</v>
      </c>
      <c r="QD375" s="38"/>
      <c r="QE375" s="38"/>
      <c r="QF375" s="38"/>
      <c r="QG375" s="38"/>
      <c r="QH375" s="38"/>
      <c r="QI375" s="38" t="s">
        <v>360</v>
      </c>
      <c r="QJ375" s="38" t="s">
        <v>360</v>
      </c>
      <c r="QK375" s="38" t="s">
        <v>360</v>
      </c>
      <c r="QL375" s="38"/>
      <c r="QM375" s="38"/>
      <c r="QN375" s="38"/>
      <c r="QO375" s="38"/>
      <c r="QP375" s="38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7"/>
      <c r="SJ375" s="38"/>
      <c r="SK375" s="38"/>
      <c r="SL375" s="38"/>
      <c r="SM375" s="38"/>
      <c r="SN375" s="38"/>
      <c r="SO375" s="38"/>
      <c r="SP375" s="38"/>
      <c r="SQ375" s="38"/>
      <c r="SR375" s="38"/>
      <c r="SS375" s="38"/>
      <c r="ST375" s="38"/>
      <c r="SU375" s="38"/>
      <c r="SV375" s="38"/>
      <c r="SW375" s="38"/>
      <c r="SX375" s="38"/>
      <c r="SY375" s="38"/>
      <c r="SZ375" s="38"/>
      <c r="TA375" s="38"/>
      <c r="TB375" s="38"/>
      <c r="TC375" s="37"/>
      <c r="TD375" s="38"/>
      <c r="TE375" s="38"/>
      <c r="TF375" s="38"/>
      <c r="TG375" s="38"/>
      <c r="TH375" s="38"/>
      <c r="TI375" s="38"/>
      <c r="TJ375" s="38"/>
      <c r="TK375" s="38"/>
      <c r="TL375" s="38"/>
      <c r="TM375" s="38"/>
      <c r="TN375" s="38"/>
      <c r="TO375" s="38"/>
      <c r="TP375" s="38"/>
      <c r="TQ375" s="38"/>
      <c r="TR375" s="38"/>
      <c r="TS375" s="38"/>
      <c r="TT375" s="38"/>
      <c r="TU375" s="38"/>
      <c r="TV375" s="38"/>
      <c r="TW375" s="37"/>
      <c r="TX375" s="38"/>
      <c r="TY375" s="38"/>
      <c r="TZ375" s="38"/>
      <c r="UA375" s="38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7"/>
      <c r="UR375" s="38"/>
      <c r="US375" s="38"/>
      <c r="UT375" s="38"/>
      <c r="UU375" s="38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7"/>
      <c r="VL375" s="38"/>
      <c r="VM375" s="38"/>
      <c r="VN375" s="38"/>
      <c r="VO375" s="38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7"/>
      <c r="WF375" s="38"/>
      <c r="WG375" s="38"/>
      <c r="WH375" s="38"/>
      <c r="WI375" s="38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7"/>
      <c r="WZ375" s="38"/>
      <c r="XA375" s="38"/>
      <c r="XB375" s="38"/>
      <c r="XC375" s="38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7"/>
      <c r="XT375" s="38"/>
      <c r="XU375" s="38"/>
      <c r="XV375" s="38"/>
      <c r="XW375" s="38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7"/>
      <c r="YN375" s="38"/>
      <c r="YO375" s="38"/>
      <c r="YP375" s="38"/>
      <c r="YQ375" s="38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7"/>
      <c r="ZH375" s="38"/>
      <c r="ZI375" s="38"/>
      <c r="ZJ375" s="38"/>
      <c r="ZK375" s="38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7"/>
      <c r="AAB375" s="38"/>
      <c r="AAC375" s="38"/>
      <c r="AAD375" s="38"/>
      <c r="AAE375" s="38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7"/>
      <c r="AAV375" s="38"/>
      <c r="AAW375" s="38"/>
      <c r="AAX375" s="38"/>
      <c r="AAY375" s="38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7"/>
      <c r="ABP375" s="38"/>
      <c r="ABQ375" s="38"/>
      <c r="ABR375" s="38"/>
      <c r="ABS375" s="38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7"/>
      <c r="ACJ375" s="38"/>
      <c r="ACK375" s="38"/>
      <c r="ACL375" s="38"/>
      <c r="ACM375" s="38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7"/>
      <c r="ADD375" s="38"/>
      <c r="ADE375" s="38"/>
      <c r="ADF375" s="38"/>
      <c r="ADG375" s="38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7"/>
      <c r="ADX375" s="38"/>
      <c r="ADY375" s="38"/>
      <c r="ADZ375" s="38"/>
      <c r="AEA375" s="38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7"/>
      <c r="AER375" s="38"/>
      <c r="AES375" s="38"/>
      <c r="AET375" s="38"/>
      <c r="AEU375" s="38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7"/>
      <c r="AFL375" s="38"/>
      <c r="AFM375" s="38"/>
      <c r="AFN375" s="38"/>
      <c r="AFO375" s="38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F375" s="85" t="str">
        <f t="shared" si="1177"/>
        <v/>
      </c>
      <c r="AGG375" s="85" t="str">
        <f t="shared" si="1178"/>
        <v/>
      </c>
      <c r="AGH375" s="85" t="str">
        <f t="shared" si="1179"/>
        <v/>
      </c>
      <c r="AGL375" s="36" t="str">
        <f t="shared" si="1190"/>
        <v/>
      </c>
      <c r="AGM375" s="36" t="str">
        <f t="shared" si="1180"/>
        <v/>
      </c>
      <c r="AGN375" s="39" t="str">
        <f t="shared" si="1191"/>
        <v/>
      </c>
      <c r="AGO375" s="36" t="str">
        <f t="shared" si="1192"/>
        <v/>
      </c>
      <c r="AGP375" s="36" t="str">
        <f t="shared" si="1181"/>
        <v/>
      </c>
      <c r="AGQ375" s="39">
        <f t="shared" si="1193"/>
        <v>7</v>
      </c>
      <c r="AGR375" s="36" t="str">
        <f t="shared" si="1194"/>
        <v/>
      </c>
      <c r="AGS375" s="36" t="str">
        <f t="shared" si="1182"/>
        <v/>
      </c>
      <c r="AGT375" s="39">
        <f t="shared" si="1195"/>
        <v>10</v>
      </c>
      <c r="AGU375" s="36" t="str">
        <f t="shared" si="1196"/>
        <v/>
      </c>
      <c r="AGV375" s="36" t="str">
        <f t="shared" si="1183"/>
        <v/>
      </c>
      <c r="AGW375" s="39" t="str">
        <f t="shared" si="1197"/>
        <v/>
      </c>
      <c r="AGX375" s="36" t="str">
        <f t="shared" si="1198"/>
        <v/>
      </c>
      <c r="AGY375" s="36" t="str">
        <f t="shared" si="1184"/>
        <v/>
      </c>
      <c r="AGZ375" s="39">
        <f t="shared" si="1199"/>
        <v>6</v>
      </c>
      <c r="AHA375" s="36" t="str">
        <f t="shared" si="1200"/>
        <v/>
      </c>
      <c r="AHB375" s="36" t="str">
        <f t="shared" si="1185"/>
        <v/>
      </c>
      <c r="AHC375" s="39">
        <f t="shared" si="1201"/>
        <v>5</v>
      </c>
      <c r="AHD375" s="36" t="str">
        <f t="shared" si="1202"/>
        <v/>
      </c>
      <c r="AHE375" s="36" t="str">
        <f t="shared" si="1186"/>
        <v/>
      </c>
      <c r="AHF375" s="39" t="str">
        <f t="shared" si="1203"/>
        <v/>
      </c>
      <c r="AHG375" s="36" t="str">
        <f t="shared" si="1204"/>
        <v/>
      </c>
      <c r="AHH375" s="36" t="str">
        <f t="shared" si="1187"/>
        <v/>
      </c>
      <c r="AHI375" s="39" t="str">
        <f t="shared" si="1205"/>
        <v/>
      </c>
      <c r="AHJ375" s="36" t="str">
        <f t="shared" si="1206"/>
        <v/>
      </c>
      <c r="AHK375" s="36" t="str">
        <f t="shared" si="1188"/>
        <v/>
      </c>
      <c r="AHL375" s="39" t="str">
        <f t="shared" si="1207"/>
        <v/>
      </c>
      <c r="AHM375" s="36" t="str">
        <f t="shared" si="1208"/>
        <v/>
      </c>
      <c r="AHN375" s="36" t="str">
        <f t="shared" si="1189"/>
        <v/>
      </c>
      <c r="AHO375" s="39" t="str">
        <f t="shared" si="1209"/>
        <v/>
      </c>
    </row>
    <row r="376" spans="1:918" s="5" customFormat="1" outlineLevel="1" x14ac:dyDescent="0.25">
      <c r="A376" s="43">
        <f t="shared" si="1210"/>
        <v>7</v>
      </c>
      <c r="B376" s="46" t="s">
        <v>226</v>
      </c>
      <c r="C376" s="37"/>
      <c r="D376" s="35"/>
      <c r="E376" s="35"/>
      <c r="F376" s="35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38"/>
      <c r="S376" s="38"/>
      <c r="T376" s="38"/>
      <c r="U376" s="38"/>
      <c r="V376" s="38"/>
      <c r="W376" s="37"/>
      <c r="X376" s="63"/>
      <c r="Y376" s="63"/>
      <c r="Z376" s="63"/>
      <c r="AA376" s="57"/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38"/>
      <c r="AM376" s="38"/>
      <c r="AN376" s="38"/>
      <c r="AO376" s="38"/>
      <c r="AP376" s="38"/>
      <c r="AQ376" s="37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7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7"/>
      <c r="CF376" s="38"/>
      <c r="CG376" s="38"/>
      <c r="CH376" s="38"/>
      <c r="CI376" s="30"/>
      <c r="CJ376" s="75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8" t="s">
        <v>361</v>
      </c>
      <c r="CZ376" s="38" t="s">
        <v>361</v>
      </c>
      <c r="DA376" s="38"/>
      <c r="DB376" s="38"/>
      <c r="DC376" s="38" t="s">
        <v>361</v>
      </c>
      <c r="DD376" s="38" t="s">
        <v>361</v>
      </c>
      <c r="DE376" s="38"/>
      <c r="DF376" s="38"/>
      <c r="DG376" s="38"/>
      <c r="DH376" s="38" t="s">
        <v>361</v>
      </c>
      <c r="DI376" s="38" t="s">
        <v>361</v>
      </c>
      <c r="DJ376" s="38"/>
      <c r="DK376" s="38"/>
      <c r="DL376" s="38"/>
      <c r="DM376" s="38"/>
      <c r="DN376" s="38"/>
      <c r="DO376" s="38"/>
      <c r="DP376" s="38"/>
      <c r="DQ376" s="38"/>
      <c r="DR376" s="38"/>
      <c r="DS376" s="38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37"/>
      <c r="EN376" s="38"/>
      <c r="EO376" s="38"/>
      <c r="EP376" s="38"/>
      <c r="EQ376" s="38"/>
      <c r="ER376" s="38"/>
      <c r="ES376" s="38"/>
      <c r="ET376" s="38"/>
      <c r="EU376" s="38"/>
      <c r="EV376" s="38"/>
      <c r="EW376" s="38"/>
      <c r="EX376" s="38"/>
      <c r="EY376" s="38"/>
      <c r="EZ376" s="38"/>
      <c r="FA376" s="38"/>
      <c r="FB376" s="38"/>
      <c r="FC376" s="38"/>
      <c r="FD376" s="38"/>
      <c r="FE376" s="38"/>
      <c r="FF376" s="38"/>
      <c r="FG376" s="30"/>
      <c r="FH376" s="38"/>
      <c r="FI376" s="30"/>
      <c r="FJ376" s="38"/>
      <c r="FK376" s="30"/>
      <c r="FL376" s="30"/>
      <c r="FM376" s="38"/>
      <c r="FN376" s="38"/>
      <c r="FO376" s="30"/>
      <c r="FP376" s="30"/>
      <c r="FQ376" s="38"/>
      <c r="FR376" s="38"/>
      <c r="FS376" s="30"/>
      <c r="FT376" s="30"/>
      <c r="FU376" s="30"/>
      <c r="FV376" s="38"/>
      <c r="FW376" s="38"/>
      <c r="FX376" s="38"/>
      <c r="FY376" s="38"/>
      <c r="FZ376" s="38"/>
      <c r="GA376" s="57"/>
      <c r="GB376" s="38"/>
      <c r="GC376" s="38"/>
      <c r="GD376" s="38"/>
      <c r="GE376" s="57"/>
      <c r="GF376" s="57"/>
      <c r="GG376" s="38"/>
      <c r="GH376" s="38"/>
      <c r="GI376" s="38"/>
      <c r="GJ376" s="38"/>
      <c r="GK376" s="38"/>
      <c r="GL376" s="38"/>
      <c r="GM376" s="57"/>
      <c r="GN376" s="38"/>
      <c r="GO376" s="38"/>
      <c r="GP376" s="38"/>
      <c r="GQ376" s="38"/>
      <c r="GR376" s="38"/>
      <c r="GS376" s="38"/>
      <c r="GT376" s="38"/>
      <c r="GU376" s="37"/>
      <c r="GV376" s="38"/>
      <c r="GW376" s="57" t="s">
        <v>360</v>
      </c>
      <c r="GX376" s="38"/>
      <c r="GY376" s="57" t="s">
        <v>360</v>
      </c>
      <c r="GZ376" s="57" t="s">
        <v>360</v>
      </c>
      <c r="HA376" s="38"/>
      <c r="HB376" s="38"/>
      <c r="HC376" s="57" t="s">
        <v>360</v>
      </c>
      <c r="HD376" s="57" t="s">
        <v>360</v>
      </c>
      <c r="HE376" s="38"/>
      <c r="HF376" s="38"/>
      <c r="HG376" s="57" t="s">
        <v>360</v>
      </c>
      <c r="HH376" s="57" t="s">
        <v>360</v>
      </c>
      <c r="HI376" s="57" t="s">
        <v>360</v>
      </c>
      <c r="HJ376" s="38"/>
      <c r="HK376" s="38"/>
      <c r="HL376" s="38"/>
      <c r="HM376" s="38"/>
      <c r="HN376" s="38"/>
      <c r="HO376" s="37"/>
      <c r="HP376" s="38"/>
      <c r="HQ376" s="38"/>
      <c r="HR376" s="38"/>
      <c r="HS376" s="38"/>
      <c r="HT376" s="38"/>
      <c r="HU376" s="38"/>
      <c r="HV376" s="38"/>
      <c r="HW376" s="38"/>
      <c r="HX376" s="38"/>
      <c r="HY376" s="38"/>
      <c r="HZ376" s="38"/>
      <c r="IA376" s="38"/>
      <c r="IB376" s="38"/>
      <c r="IC376" s="38"/>
      <c r="ID376" s="38"/>
      <c r="IE376" s="38"/>
      <c r="IF376" s="38"/>
      <c r="IG376" s="38"/>
      <c r="IH376" s="38"/>
      <c r="II376" s="37"/>
      <c r="IJ376" s="38" t="s">
        <v>360</v>
      </c>
      <c r="IK376" s="38" t="s">
        <v>360</v>
      </c>
      <c r="IL376" s="83"/>
      <c r="IM376" s="38" t="s">
        <v>360</v>
      </c>
      <c r="IN376" s="38" t="s">
        <v>360</v>
      </c>
      <c r="IO376" s="38"/>
      <c r="IP376" s="38"/>
      <c r="IQ376" s="38"/>
      <c r="IR376" s="38" t="s">
        <v>360</v>
      </c>
      <c r="IS376" s="38" t="s">
        <v>360</v>
      </c>
      <c r="IT376" s="38"/>
      <c r="IU376" s="38" t="s">
        <v>360</v>
      </c>
      <c r="IV376" s="38"/>
      <c r="IW376" s="38" t="s">
        <v>360</v>
      </c>
      <c r="IX376" s="38"/>
      <c r="IY376" s="38"/>
      <c r="IZ376" s="38"/>
      <c r="JA376" s="38"/>
      <c r="JB376" s="38"/>
      <c r="JC376" s="37"/>
      <c r="JD376" s="38"/>
      <c r="JE376" s="38" t="s">
        <v>360</v>
      </c>
      <c r="JF376" s="38" t="s">
        <v>360</v>
      </c>
      <c r="JG376" s="38"/>
      <c r="JH376" s="38" t="s">
        <v>360</v>
      </c>
      <c r="JI376" s="38"/>
      <c r="JJ376" s="38"/>
      <c r="JK376" s="38"/>
      <c r="JL376" s="38" t="s">
        <v>360</v>
      </c>
      <c r="JM376" s="38" t="s">
        <v>360</v>
      </c>
      <c r="JN376" s="38"/>
      <c r="JO376" s="38"/>
      <c r="JP376" s="38"/>
      <c r="JQ376" s="38"/>
      <c r="JR376" s="38"/>
      <c r="JS376" s="38"/>
      <c r="JT376" s="38"/>
      <c r="JU376" s="38"/>
      <c r="JV376" s="38"/>
      <c r="JW376" s="37"/>
      <c r="JX376" s="38"/>
      <c r="JY376" s="38"/>
      <c r="JZ376" s="38"/>
      <c r="KA376" s="38"/>
      <c r="KB376" s="38"/>
      <c r="KC376" s="38"/>
      <c r="KD376" s="38"/>
      <c r="KE376" s="38"/>
      <c r="KF376" s="38"/>
      <c r="KG376" s="38"/>
      <c r="KH376" s="38"/>
      <c r="KI376" s="38"/>
      <c r="KJ376" s="38"/>
      <c r="KK376" s="38"/>
      <c r="KL376" s="38"/>
      <c r="KM376" s="38"/>
      <c r="KN376" s="38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37"/>
      <c r="NT376" s="38"/>
      <c r="NU376" s="38"/>
      <c r="NV376" s="38"/>
      <c r="NW376" s="38"/>
      <c r="NX376" s="38"/>
      <c r="NY376" s="38"/>
      <c r="NZ376" s="38"/>
      <c r="OA376" s="38"/>
      <c r="OB376" s="38"/>
      <c r="OC376" s="38"/>
      <c r="OD376" s="38"/>
      <c r="OE376" s="38" t="s">
        <v>360</v>
      </c>
      <c r="OF376" s="38" t="s">
        <v>360</v>
      </c>
      <c r="OG376" s="38"/>
      <c r="OH376" s="38"/>
      <c r="OI376" s="38"/>
      <c r="OJ376" s="38"/>
      <c r="OK376" s="38"/>
      <c r="OL376" s="38"/>
      <c r="OM376" s="37"/>
      <c r="ON376" s="38" t="s">
        <v>360</v>
      </c>
      <c r="OO376" s="38" t="s">
        <v>360</v>
      </c>
      <c r="OP376" s="38"/>
      <c r="OQ376" s="38"/>
      <c r="OR376" s="38"/>
      <c r="OS376" s="38"/>
      <c r="OT376" s="38"/>
      <c r="OU376" s="38"/>
      <c r="OV376" s="38"/>
      <c r="OW376" s="38"/>
      <c r="OX376" s="38"/>
      <c r="OY376" s="38"/>
      <c r="OZ376" s="38"/>
      <c r="PA376" s="38"/>
      <c r="PB376" s="38"/>
      <c r="PC376" s="38"/>
      <c r="PD376" s="38"/>
      <c r="PE376" s="38"/>
      <c r="PF376" s="38"/>
      <c r="PG376" s="37"/>
      <c r="PH376" s="38" t="s">
        <v>360</v>
      </c>
      <c r="PI376" s="38" t="s">
        <v>360</v>
      </c>
      <c r="PJ376" s="38"/>
      <c r="PK376" s="38" t="s">
        <v>360</v>
      </c>
      <c r="PL376" s="38" t="s">
        <v>360</v>
      </c>
      <c r="PM376" s="38"/>
      <c r="PN376" s="38"/>
      <c r="PO376" s="38"/>
      <c r="PP376" s="38" t="s">
        <v>360</v>
      </c>
      <c r="PQ376" s="38" t="s">
        <v>360</v>
      </c>
      <c r="PR376" s="38"/>
      <c r="PS376" s="38" t="s">
        <v>360</v>
      </c>
      <c r="PT376" s="38" t="s">
        <v>360</v>
      </c>
      <c r="PU376" s="38"/>
      <c r="PV376" s="38"/>
      <c r="PW376" s="38"/>
      <c r="PX376" s="38"/>
      <c r="PY376" s="38"/>
      <c r="PZ376" s="38"/>
      <c r="QA376" s="37"/>
      <c r="QB376" s="38" t="s">
        <v>360</v>
      </c>
      <c r="QC376" s="38" t="s">
        <v>360</v>
      </c>
      <c r="QD376" s="38"/>
      <c r="QE376" s="38"/>
      <c r="QF376" s="38"/>
      <c r="QG376" s="38"/>
      <c r="QH376" s="38"/>
      <c r="QI376" s="38" t="s">
        <v>360</v>
      </c>
      <c r="QJ376" s="38" t="s">
        <v>360</v>
      </c>
      <c r="QK376" s="38" t="s">
        <v>360</v>
      </c>
      <c r="QL376" s="38"/>
      <c r="QM376" s="38"/>
      <c r="QN376" s="38"/>
      <c r="QO376" s="38"/>
      <c r="QP376" s="38"/>
      <c r="QQ376" s="38"/>
      <c r="QR376" s="38"/>
      <c r="QS376" s="38"/>
      <c r="QT376" s="38"/>
      <c r="QU376" s="37"/>
      <c r="QV376" s="38" t="s">
        <v>360</v>
      </c>
      <c r="QW376" s="38" t="s">
        <v>360</v>
      </c>
      <c r="QX376" s="38"/>
      <c r="QY376" s="38"/>
      <c r="QZ376" s="38" t="s">
        <v>360</v>
      </c>
      <c r="RA376" s="38" t="s">
        <v>360</v>
      </c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7"/>
      <c r="SJ376" s="38"/>
      <c r="SK376" s="38"/>
      <c r="SL376" s="38"/>
      <c r="SM376" s="38"/>
      <c r="SN376" s="38"/>
      <c r="SO376" s="38"/>
      <c r="SP376" s="38"/>
      <c r="SQ376" s="38"/>
      <c r="SR376" s="38"/>
      <c r="SS376" s="38"/>
      <c r="ST376" s="38"/>
      <c r="SU376" s="38"/>
      <c r="SV376" s="38"/>
      <c r="SW376" s="38"/>
      <c r="SX376" s="38"/>
      <c r="SY376" s="38"/>
      <c r="SZ376" s="38"/>
      <c r="TA376" s="38"/>
      <c r="TB376" s="38"/>
      <c r="TC376" s="37"/>
      <c r="TD376" s="38"/>
      <c r="TE376" s="38"/>
      <c r="TF376" s="38"/>
      <c r="TG376" s="38"/>
      <c r="TH376" s="38"/>
      <c r="TI376" s="38"/>
      <c r="TJ376" s="38"/>
      <c r="TK376" s="38"/>
      <c r="TL376" s="38"/>
      <c r="TM376" s="38"/>
      <c r="TN376" s="38"/>
      <c r="TO376" s="38"/>
      <c r="TP376" s="38"/>
      <c r="TQ376" s="38"/>
      <c r="TR376" s="38"/>
      <c r="TS376" s="38"/>
      <c r="TT376" s="38"/>
      <c r="TU376" s="38"/>
      <c r="TV376" s="38"/>
      <c r="TW376" s="37"/>
      <c r="TX376" s="38"/>
      <c r="TY376" s="38"/>
      <c r="TZ376" s="38"/>
      <c r="UA376" s="38"/>
      <c r="UB376" s="38"/>
      <c r="UC376" s="38"/>
      <c r="UD376" s="38"/>
      <c r="UE376" s="38"/>
      <c r="UF376" s="38"/>
      <c r="UG376" s="38"/>
      <c r="UH376" s="38"/>
      <c r="UI376" s="38"/>
      <c r="UJ376" s="38"/>
      <c r="UK376" s="38"/>
      <c r="UL376" s="38"/>
      <c r="UM376" s="38"/>
      <c r="UN376" s="38"/>
      <c r="UO376" s="38"/>
      <c r="UP376" s="38"/>
      <c r="UQ376" s="37"/>
      <c r="UR376" s="38"/>
      <c r="US376" s="38"/>
      <c r="UT376" s="38"/>
      <c r="UU376" s="38"/>
      <c r="UV376" s="38"/>
      <c r="UW376" s="38"/>
      <c r="UX376" s="38"/>
      <c r="UY376" s="38"/>
      <c r="UZ376" s="38"/>
      <c r="VA376" s="38"/>
      <c r="VB376" s="38"/>
      <c r="VC376" s="38"/>
      <c r="VD376" s="38"/>
      <c r="VE376" s="38"/>
      <c r="VF376" s="38"/>
      <c r="VG376" s="38"/>
      <c r="VH376" s="38"/>
      <c r="VI376" s="38"/>
      <c r="VJ376" s="38"/>
      <c r="VK376" s="37"/>
      <c r="VL376" s="38"/>
      <c r="VM376" s="38"/>
      <c r="VN376" s="38"/>
      <c r="VO376" s="38"/>
      <c r="VP376" s="38"/>
      <c r="VQ376" s="38"/>
      <c r="VR376" s="38"/>
      <c r="VS376" s="38"/>
      <c r="VT376" s="38"/>
      <c r="VU376" s="38"/>
      <c r="VV376" s="38"/>
      <c r="VW376" s="38"/>
      <c r="VX376" s="38"/>
      <c r="VY376" s="38"/>
      <c r="VZ376" s="38"/>
      <c r="WA376" s="38"/>
      <c r="WB376" s="38"/>
      <c r="WC376" s="38"/>
      <c r="WD376" s="38"/>
      <c r="WE376" s="37"/>
      <c r="WF376" s="38"/>
      <c r="WG376" s="38"/>
      <c r="WH376" s="38"/>
      <c r="WI376" s="38"/>
      <c r="WJ376" s="38"/>
      <c r="WK376" s="38"/>
      <c r="WL376" s="38"/>
      <c r="WM376" s="38"/>
      <c r="WN376" s="38"/>
      <c r="WO376" s="38"/>
      <c r="WP376" s="38"/>
      <c r="WQ376" s="38"/>
      <c r="WR376" s="38"/>
      <c r="WS376" s="38"/>
      <c r="WT376" s="38"/>
      <c r="WU376" s="38"/>
      <c r="WV376" s="38"/>
      <c r="WW376" s="38"/>
      <c r="WX376" s="38"/>
      <c r="WY376" s="37"/>
      <c r="WZ376" s="38"/>
      <c r="XA376" s="38"/>
      <c r="XB376" s="38"/>
      <c r="XC376" s="38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7"/>
      <c r="XT376" s="38"/>
      <c r="XU376" s="38"/>
      <c r="XV376" s="38"/>
      <c r="XW376" s="38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7"/>
      <c r="YN376" s="38"/>
      <c r="YO376" s="38"/>
      <c r="YP376" s="38"/>
      <c r="YQ376" s="38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7"/>
      <c r="ZH376" s="38"/>
      <c r="ZI376" s="38"/>
      <c r="ZJ376" s="38"/>
      <c r="ZK376" s="38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7"/>
      <c r="AAB376" s="38"/>
      <c r="AAC376" s="38"/>
      <c r="AAD376" s="38"/>
      <c r="AAE376" s="38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7"/>
      <c r="AAV376" s="38"/>
      <c r="AAW376" s="38"/>
      <c r="AAX376" s="38"/>
      <c r="AAY376" s="38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7"/>
      <c r="ABP376" s="38"/>
      <c r="ABQ376" s="38"/>
      <c r="ABR376" s="38"/>
      <c r="ABS376" s="38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7"/>
      <c r="ACJ376" s="38"/>
      <c r="ACK376" s="38"/>
      <c r="ACL376" s="38"/>
      <c r="ACM376" s="38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7"/>
      <c r="ADD376" s="38"/>
      <c r="ADE376" s="38"/>
      <c r="ADF376" s="38"/>
      <c r="ADG376" s="38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7"/>
      <c r="ADX376" s="38"/>
      <c r="ADY376" s="38"/>
      <c r="ADZ376" s="38"/>
      <c r="AEA376" s="38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7"/>
      <c r="AER376" s="38"/>
      <c r="AES376" s="38"/>
      <c r="AET376" s="38"/>
      <c r="AEU376" s="38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7"/>
      <c r="AFL376" s="38"/>
      <c r="AFM376" s="38"/>
      <c r="AFN376" s="38"/>
      <c r="AFO376" s="38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F376" s="85" t="str">
        <f t="shared" si="1177"/>
        <v/>
      </c>
      <c r="AGG376" s="85" t="str">
        <f t="shared" si="1178"/>
        <v/>
      </c>
      <c r="AGH376" s="85">
        <f t="shared" si="1179"/>
        <v>4</v>
      </c>
      <c r="AGL376" s="36" t="str">
        <f t="shared" si="1190"/>
        <v/>
      </c>
      <c r="AGM376" s="36" t="str">
        <f t="shared" si="1180"/>
        <v/>
      </c>
      <c r="AGN376" s="39" t="str">
        <f t="shared" si="1191"/>
        <v/>
      </c>
      <c r="AGO376" s="36" t="str">
        <f t="shared" si="1192"/>
        <v/>
      </c>
      <c r="AGP376" s="36">
        <f t="shared" si="1181"/>
        <v>6</v>
      </c>
      <c r="AGQ376" s="39" t="str">
        <f t="shared" si="1193"/>
        <v/>
      </c>
      <c r="AGR376" s="36" t="str">
        <f t="shared" si="1194"/>
        <v/>
      </c>
      <c r="AGS376" s="36" t="str">
        <f t="shared" si="1182"/>
        <v/>
      </c>
      <c r="AGT376" s="39">
        <f t="shared" si="1195"/>
        <v>18</v>
      </c>
      <c r="AGU376" s="36" t="str">
        <f t="shared" si="1196"/>
        <v/>
      </c>
      <c r="AGV376" s="36" t="str">
        <f t="shared" si="1183"/>
        <v/>
      </c>
      <c r="AGW376" s="39">
        <f t="shared" si="1197"/>
        <v>3</v>
      </c>
      <c r="AGX376" s="36" t="str">
        <f t="shared" si="1198"/>
        <v/>
      </c>
      <c r="AGY376" s="36" t="str">
        <f t="shared" si="1184"/>
        <v/>
      </c>
      <c r="AGZ376" s="39">
        <f t="shared" si="1199"/>
        <v>12</v>
      </c>
      <c r="AHA376" s="36" t="str">
        <f t="shared" si="1200"/>
        <v/>
      </c>
      <c r="AHB376" s="36" t="str">
        <f t="shared" si="1185"/>
        <v/>
      </c>
      <c r="AHC376" s="39">
        <f t="shared" si="1201"/>
        <v>9</v>
      </c>
      <c r="AHD376" s="36" t="str">
        <f t="shared" si="1202"/>
        <v/>
      </c>
      <c r="AHE376" s="36" t="str">
        <f t="shared" si="1186"/>
        <v/>
      </c>
      <c r="AHF376" s="39" t="str">
        <f t="shared" si="1203"/>
        <v/>
      </c>
      <c r="AHG376" s="36" t="str">
        <f t="shared" si="1204"/>
        <v/>
      </c>
      <c r="AHH376" s="36" t="str">
        <f t="shared" si="1187"/>
        <v/>
      </c>
      <c r="AHI376" s="39" t="str">
        <f t="shared" si="1205"/>
        <v/>
      </c>
      <c r="AHJ376" s="36" t="str">
        <f t="shared" si="1206"/>
        <v/>
      </c>
      <c r="AHK376" s="36" t="str">
        <f t="shared" si="1188"/>
        <v/>
      </c>
      <c r="AHL376" s="39" t="str">
        <f t="shared" si="1207"/>
        <v/>
      </c>
      <c r="AHM376" s="36" t="str">
        <f t="shared" si="1208"/>
        <v/>
      </c>
      <c r="AHN376" s="36" t="str">
        <f t="shared" si="1189"/>
        <v/>
      </c>
      <c r="AHO376" s="39" t="str">
        <f t="shared" si="1209"/>
        <v/>
      </c>
    </row>
    <row r="377" spans="1:918" s="5" customFormat="1" outlineLevel="1" x14ac:dyDescent="0.25">
      <c r="A377" s="43">
        <f t="shared" si="1210"/>
        <v>8</v>
      </c>
      <c r="B377" s="46" t="s">
        <v>227</v>
      </c>
      <c r="C377" s="37"/>
      <c r="D377" s="35"/>
      <c r="E377" s="35"/>
      <c r="F377" s="35"/>
      <c r="G377" s="57" t="s">
        <v>360</v>
      </c>
      <c r="H377" s="57"/>
      <c r="I377" s="57"/>
      <c r="J377" s="57"/>
      <c r="K377" s="57" t="s">
        <v>360</v>
      </c>
      <c r="L377" s="57" t="s">
        <v>360</v>
      </c>
      <c r="M377" s="57"/>
      <c r="N377" s="57"/>
      <c r="O377" s="57" t="s">
        <v>360</v>
      </c>
      <c r="P377" s="57"/>
      <c r="Q377" s="57"/>
      <c r="R377" s="38"/>
      <c r="S377" s="38"/>
      <c r="T377" s="38"/>
      <c r="U377" s="38"/>
      <c r="V377" s="38"/>
      <c r="W377" s="37"/>
      <c r="X377" s="63"/>
      <c r="Y377" s="63"/>
      <c r="Z377" s="63"/>
      <c r="AA377" s="57" t="s">
        <v>360</v>
      </c>
      <c r="AB377" s="57"/>
      <c r="AC377" s="57"/>
      <c r="AD377" s="57"/>
      <c r="AE377" s="57" t="s">
        <v>360</v>
      </c>
      <c r="AF377" s="57" t="s">
        <v>360</v>
      </c>
      <c r="AG377" s="57"/>
      <c r="AH377" s="57"/>
      <c r="AI377" s="57" t="s">
        <v>360</v>
      </c>
      <c r="AJ377" s="57"/>
      <c r="AK377" s="57"/>
      <c r="AL377" s="38"/>
      <c r="AM377" s="38"/>
      <c r="AN377" s="38"/>
      <c r="AO377" s="38"/>
      <c r="AP377" s="38"/>
      <c r="AQ377" s="37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7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7"/>
      <c r="CF377" s="38"/>
      <c r="CG377" s="38"/>
      <c r="CH377" s="38"/>
      <c r="CI377" s="30"/>
      <c r="CJ377" s="75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 t="s">
        <v>360</v>
      </c>
      <c r="CZ377" s="38" t="s">
        <v>360</v>
      </c>
      <c r="DA377" s="38"/>
      <c r="DB377" s="38"/>
      <c r="DC377" s="38" t="s">
        <v>360</v>
      </c>
      <c r="DD377" s="38" t="s">
        <v>360</v>
      </c>
      <c r="DE377" s="38"/>
      <c r="DF377" s="38"/>
      <c r="DG377" s="38"/>
      <c r="DH377" s="38" t="s">
        <v>360</v>
      </c>
      <c r="DI377" s="38" t="s">
        <v>360</v>
      </c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7"/>
      <c r="EN377" s="38"/>
      <c r="EO377" s="38" t="s">
        <v>360</v>
      </c>
      <c r="EP377" s="38"/>
      <c r="EQ377" s="38" t="s">
        <v>360</v>
      </c>
      <c r="ER377" s="38"/>
      <c r="ES377" s="38"/>
      <c r="ET377" s="38"/>
      <c r="EU377" s="38" t="s">
        <v>360</v>
      </c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0"/>
      <c r="FH377" s="38"/>
      <c r="FI377" s="30" t="s">
        <v>360</v>
      </c>
      <c r="FJ377" s="38"/>
      <c r="FK377" s="30" t="s">
        <v>360</v>
      </c>
      <c r="FL377" s="30" t="s">
        <v>360</v>
      </c>
      <c r="FM377" s="38"/>
      <c r="FN377" s="38"/>
      <c r="FO377" s="30" t="s">
        <v>360</v>
      </c>
      <c r="FP377" s="30" t="s">
        <v>360</v>
      </c>
      <c r="FQ377" s="38"/>
      <c r="FR377" s="38"/>
      <c r="FS377" s="30" t="s">
        <v>360</v>
      </c>
      <c r="FT377" s="30" t="s">
        <v>360</v>
      </c>
      <c r="FU377" s="30" t="s">
        <v>360</v>
      </c>
      <c r="FV377" s="38"/>
      <c r="FW377" s="38"/>
      <c r="FX377" s="38"/>
      <c r="FY377" s="38"/>
      <c r="FZ377" s="38"/>
      <c r="GA377" s="57" t="s">
        <v>360</v>
      </c>
      <c r="GB377" s="38"/>
      <c r="GC377" s="38"/>
      <c r="GD377" s="38"/>
      <c r="GE377" s="57" t="s">
        <v>360</v>
      </c>
      <c r="GF377" s="57" t="s">
        <v>360</v>
      </c>
      <c r="GG377" s="38"/>
      <c r="GH377" s="38"/>
      <c r="GI377" s="38"/>
      <c r="GJ377" s="38"/>
      <c r="GK377" s="38"/>
      <c r="GL377" s="38"/>
      <c r="GM377" s="57" t="s">
        <v>360</v>
      </c>
      <c r="GN377" s="38"/>
      <c r="GO377" s="38"/>
      <c r="GP377" s="38"/>
      <c r="GQ377" s="38"/>
      <c r="GR377" s="38"/>
      <c r="GS377" s="38"/>
      <c r="GT377" s="38"/>
      <c r="GU377" s="37"/>
      <c r="GV377" s="38"/>
      <c r="GW377" s="57" t="s">
        <v>360</v>
      </c>
      <c r="GX377" s="38"/>
      <c r="GY377" s="57" t="s">
        <v>360</v>
      </c>
      <c r="GZ377" s="57" t="s">
        <v>360</v>
      </c>
      <c r="HA377" s="38"/>
      <c r="HB377" s="38"/>
      <c r="HC377" s="57" t="s">
        <v>360</v>
      </c>
      <c r="HD377" s="57" t="s">
        <v>360</v>
      </c>
      <c r="HE377" s="38"/>
      <c r="HF377" s="38"/>
      <c r="HG377" s="57" t="s">
        <v>360</v>
      </c>
      <c r="HH377" s="57" t="s">
        <v>360</v>
      </c>
      <c r="HI377" s="57" t="s">
        <v>360</v>
      </c>
      <c r="HJ377" s="38"/>
      <c r="HK377" s="38"/>
      <c r="HL377" s="38"/>
      <c r="HM377" s="38"/>
      <c r="HN377" s="38"/>
      <c r="HO377" s="37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7"/>
      <c r="IJ377" s="38"/>
      <c r="IK377" s="38"/>
      <c r="IL377" s="83"/>
      <c r="IM377" s="38" t="s">
        <v>360</v>
      </c>
      <c r="IN377" s="38" t="s">
        <v>360</v>
      </c>
      <c r="IO377" s="38"/>
      <c r="IP377" s="38"/>
      <c r="IQ377" s="38"/>
      <c r="IR377" s="38" t="s">
        <v>360</v>
      </c>
      <c r="IS377" s="38" t="s">
        <v>360</v>
      </c>
      <c r="IT377" s="38"/>
      <c r="IU377" s="38" t="s">
        <v>360</v>
      </c>
      <c r="IV377" s="38"/>
      <c r="IW377" s="38" t="s">
        <v>360</v>
      </c>
      <c r="IX377" s="38"/>
      <c r="IY377" s="38"/>
      <c r="IZ377" s="38"/>
      <c r="JA377" s="38"/>
      <c r="JB377" s="38"/>
      <c r="JC377" s="37"/>
      <c r="JD377" s="38"/>
      <c r="JE377" s="38" t="s">
        <v>360</v>
      </c>
      <c r="JF377" s="38" t="s">
        <v>360</v>
      </c>
      <c r="JG377" s="38" t="s">
        <v>360</v>
      </c>
      <c r="JH377" s="38" t="s">
        <v>360</v>
      </c>
      <c r="JI377" s="38"/>
      <c r="JJ377" s="38"/>
      <c r="JK377" s="38"/>
      <c r="JL377" s="38" t="s">
        <v>360</v>
      </c>
      <c r="JM377" s="38" t="s">
        <v>360</v>
      </c>
      <c r="JN377" s="38"/>
      <c r="JO377" s="38"/>
      <c r="JP377" s="38"/>
      <c r="JQ377" s="38"/>
      <c r="JR377" s="38"/>
      <c r="JS377" s="38"/>
      <c r="JT377" s="38"/>
      <c r="JU377" s="38"/>
      <c r="JV377" s="38"/>
      <c r="JW377" s="37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 t="s">
        <v>360</v>
      </c>
      <c r="NU377" s="38" t="s">
        <v>360</v>
      </c>
      <c r="NV377" s="38"/>
      <c r="NW377" s="38" t="s">
        <v>360</v>
      </c>
      <c r="NX377" s="38" t="s">
        <v>360</v>
      </c>
      <c r="NY377" s="38"/>
      <c r="NZ377" s="38"/>
      <c r="OA377" s="38" t="s">
        <v>360</v>
      </c>
      <c r="OB377" s="38" t="s">
        <v>360</v>
      </c>
      <c r="OC377" s="38"/>
      <c r="OD377" s="38"/>
      <c r="OE377" s="38" t="s">
        <v>360</v>
      </c>
      <c r="OF377" s="38" t="s">
        <v>360</v>
      </c>
      <c r="OG377" s="38"/>
      <c r="OH377" s="38"/>
      <c r="OI377" s="38"/>
      <c r="OJ377" s="38"/>
      <c r="OK377" s="38"/>
      <c r="OL377" s="38"/>
      <c r="OM377" s="37"/>
      <c r="ON377" s="38" t="s">
        <v>360</v>
      </c>
      <c r="OO377" s="38" t="s">
        <v>360</v>
      </c>
      <c r="OP377" s="38"/>
      <c r="OQ377" s="38" t="s">
        <v>360</v>
      </c>
      <c r="OR377" s="38"/>
      <c r="OS377" s="38"/>
      <c r="OT377" s="38"/>
      <c r="OU377" s="38" t="s">
        <v>360</v>
      </c>
      <c r="OV377" s="38" t="s">
        <v>360</v>
      </c>
      <c r="OW377" s="38"/>
      <c r="OX377" s="38"/>
      <c r="OY377" s="38" t="s">
        <v>360</v>
      </c>
      <c r="OZ377" s="38" t="s">
        <v>360</v>
      </c>
      <c r="PA377" s="38"/>
      <c r="PB377" s="38"/>
      <c r="PC377" s="38"/>
      <c r="PD377" s="38"/>
      <c r="PE377" s="38"/>
      <c r="PF377" s="38"/>
      <c r="PG377" s="37"/>
      <c r="PH377" s="38" t="s">
        <v>360</v>
      </c>
      <c r="PI377" s="38" t="s">
        <v>360</v>
      </c>
      <c r="PJ377" s="38"/>
      <c r="PK377" s="38" t="s">
        <v>360</v>
      </c>
      <c r="PL377" s="38" t="s">
        <v>360</v>
      </c>
      <c r="PM377" s="38"/>
      <c r="PN377" s="38"/>
      <c r="PO377" s="38"/>
      <c r="PP377" s="38" t="s">
        <v>360</v>
      </c>
      <c r="PQ377" s="38" t="s">
        <v>360</v>
      </c>
      <c r="PR377" s="38"/>
      <c r="PS377" s="38" t="s">
        <v>360</v>
      </c>
      <c r="PT377" s="38" t="s">
        <v>360</v>
      </c>
      <c r="PU377" s="38"/>
      <c r="PV377" s="38"/>
      <c r="PW377" s="38"/>
      <c r="PX377" s="38"/>
      <c r="PY377" s="38"/>
      <c r="PZ377" s="38"/>
      <c r="QA377" s="37"/>
      <c r="QB377" s="38" t="s">
        <v>360</v>
      </c>
      <c r="QC377" s="38" t="s">
        <v>360</v>
      </c>
      <c r="QD377" s="38"/>
      <c r="QE377" s="38"/>
      <c r="QF377" s="38"/>
      <c r="QG377" s="38"/>
      <c r="QH377" s="38"/>
      <c r="QI377" s="38" t="s">
        <v>360</v>
      </c>
      <c r="QJ377" s="38" t="s">
        <v>360</v>
      </c>
      <c r="QK377" s="38" t="s">
        <v>360</v>
      </c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 t="s">
        <v>360</v>
      </c>
      <c r="QW377" s="38" t="s">
        <v>360</v>
      </c>
      <c r="QX377" s="38"/>
      <c r="QY377" s="38"/>
      <c r="QZ377" s="38" t="s">
        <v>360</v>
      </c>
      <c r="RA377" s="38" t="s">
        <v>360</v>
      </c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7"/>
      <c r="SJ377" s="38"/>
      <c r="SK377" s="38"/>
      <c r="SL377" s="38"/>
      <c r="SM377" s="38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7"/>
      <c r="TD377" s="38"/>
      <c r="TE377" s="38"/>
      <c r="TF377" s="38"/>
      <c r="TG377" s="38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7"/>
      <c r="TX377" s="38"/>
      <c r="TY377" s="38"/>
      <c r="TZ377" s="38"/>
      <c r="UA377" s="38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7"/>
      <c r="UR377" s="38"/>
      <c r="US377" s="38"/>
      <c r="UT377" s="38"/>
      <c r="UU377" s="38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7"/>
      <c r="VL377" s="38"/>
      <c r="VM377" s="38"/>
      <c r="VN377" s="38"/>
      <c r="VO377" s="38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7"/>
      <c r="WF377" s="38"/>
      <c r="WG377" s="38"/>
      <c r="WH377" s="38"/>
      <c r="WI377" s="38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7"/>
      <c r="WZ377" s="38"/>
      <c r="XA377" s="38"/>
      <c r="XB377" s="38"/>
      <c r="XC377" s="38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7"/>
      <c r="XT377" s="38"/>
      <c r="XU377" s="38"/>
      <c r="XV377" s="38"/>
      <c r="XW377" s="38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7"/>
      <c r="YN377" s="38"/>
      <c r="YO377" s="38"/>
      <c r="YP377" s="38"/>
      <c r="YQ377" s="38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7"/>
      <c r="ZH377" s="38"/>
      <c r="ZI377" s="38"/>
      <c r="ZJ377" s="38"/>
      <c r="ZK377" s="38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7"/>
      <c r="AAB377" s="38"/>
      <c r="AAC377" s="38"/>
      <c r="AAD377" s="38"/>
      <c r="AAE377" s="38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7"/>
      <c r="AAV377" s="38"/>
      <c r="AAW377" s="38"/>
      <c r="AAX377" s="38"/>
      <c r="AAY377" s="38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7"/>
      <c r="ABP377" s="38"/>
      <c r="ABQ377" s="38"/>
      <c r="ABR377" s="38"/>
      <c r="ABS377" s="38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7"/>
      <c r="ACJ377" s="38"/>
      <c r="ACK377" s="38"/>
      <c r="ACL377" s="38"/>
      <c r="ACM377" s="38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7"/>
      <c r="ADD377" s="38"/>
      <c r="ADE377" s="38"/>
      <c r="ADF377" s="38"/>
      <c r="ADG377" s="38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7"/>
      <c r="ADX377" s="38"/>
      <c r="ADY377" s="38"/>
      <c r="ADZ377" s="38"/>
      <c r="AEA377" s="38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7"/>
      <c r="AER377" s="38"/>
      <c r="AES377" s="38"/>
      <c r="AET377" s="38"/>
      <c r="AEU377" s="38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7"/>
      <c r="AFL377" s="38"/>
      <c r="AFM377" s="38"/>
      <c r="AFN377" s="38"/>
      <c r="AFO377" s="38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F377" s="85" t="str">
        <f t="shared" si="1177"/>
        <v/>
      </c>
      <c r="AGG377" s="85" t="str">
        <f t="shared" si="1178"/>
        <v/>
      </c>
      <c r="AGH377" s="85">
        <f t="shared" si="1179"/>
        <v>4</v>
      </c>
      <c r="AGL377" s="36" t="str">
        <f t="shared" si="1190"/>
        <v/>
      </c>
      <c r="AGM377" s="36" t="str">
        <f t="shared" si="1180"/>
        <v/>
      </c>
      <c r="AGN377" s="39">
        <f t="shared" si="1191"/>
        <v>8</v>
      </c>
      <c r="AGO377" s="36" t="str">
        <f t="shared" si="1192"/>
        <v/>
      </c>
      <c r="AGP377" s="36" t="str">
        <f t="shared" si="1181"/>
        <v/>
      </c>
      <c r="AGQ377" s="39">
        <f t="shared" si="1193"/>
        <v>17</v>
      </c>
      <c r="AGR377" s="36" t="str">
        <f t="shared" si="1194"/>
        <v/>
      </c>
      <c r="AGS377" s="36" t="str">
        <f t="shared" si="1182"/>
        <v/>
      </c>
      <c r="AGT377" s="39">
        <f t="shared" si="1195"/>
        <v>20</v>
      </c>
      <c r="AGU377" s="36" t="str">
        <f t="shared" si="1196"/>
        <v/>
      </c>
      <c r="AGV377" s="36" t="str">
        <f t="shared" si="1183"/>
        <v/>
      </c>
      <c r="AGW377" s="39">
        <f t="shared" si="1197"/>
        <v>4</v>
      </c>
      <c r="AGX377" s="36" t="str">
        <f t="shared" si="1198"/>
        <v/>
      </c>
      <c r="AGY377" s="36" t="str">
        <f t="shared" si="1184"/>
        <v/>
      </c>
      <c r="AGZ377" s="39">
        <f t="shared" si="1199"/>
        <v>23</v>
      </c>
      <c r="AHA377" s="36" t="str">
        <f t="shared" si="1200"/>
        <v/>
      </c>
      <c r="AHB377" s="36" t="str">
        <f t="shared" si="1185"/>
        <v/>
      </c>
      <c r="AHC377" s="39">
        <f t="shared" si="1201"/>
        <v>9</v>
      </c>
      <c r="AHD377" s="36" t="str">
        <f t="shared" si="1202"/>
        <v/>
      </c>
      <c r="AHE377" s="36" t="str">
        <f t="shared" si="1186"/>
        <v/>
      </c>
      <c r="AHF377" s="39" t="str">
        <f t="shared" si="1203"/>
        <v/>
      </c>
      <c r="AHG377" s="36" t="str">
        <f t="shared" si="1204"/>
        <v/>
      </c>
      <c r="AHH377" s="36" t="str">
        <f t="shared" si="1187"/>
        <v/>
      </c>
      <c r="AHI377" s="39" t="str">
        <f t="shared" si="1205"/>
        <v/>
      </c>
      <c r="AHJ377" s="36" t="str">
        <f t="shared" si="1206"/>
        <v/>
      </c>
      <c r="AHK377" s="36" t="str">
        <f t="shared" si="1188"/>
        <v/>
      </c>
      <c r="AHL377" s="39" t="str">
        <f t="shared" si="1207"/>
        <v/>
      </c>
      <c r="AHM377" s="36" t="str">
        <f t="shared" si="1208"/>
        <v/>
      </c>
      <c r="AHN377" s="36" t="str">
        <f t="shared" si="1189"/>
        <v/>
      </c>
      <c r="AHO377" s="39" t="str">
        <f t="shared" si="1209"/>
        <v/>
      </c>
    </row>
    <row r="378" spans="1:918" s="5" customFormat="1" outlineLevel="1" x14ac:dyDescent="0.25">
      <c r="A378" s="43">
        <f t="shared" si="1210"/>
        <v>9</v>
      </c>
      <c r="B378" s="46" t="s">
        <v>228</v>
      </c>
      <c r="C378" s="37"/>
      <c r="D378" s="35"/>
      <c r="E378" s="35"/>
      <c r="F378" s="35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38"/>
      <c r="S378" s="38"/>
      <c r="T378" s="38"/>
      <c r="U378" s="38"/>
      <c r="V378" s="38"/>
      <c r="W378" s="37"/>
      <c r="X378" s="63"/>
      <c r="Y378" s="63"/>
      <c r="Z378" s="63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38"/>
      <c r="AM378" s="38"/>
      <c r="AN378" s="38"/>
      <c r="AO378" s="38"/>
      <c r="AP378" s="38"/>
      <c r="AQ378" s="37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7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7"/>
      <c r="CF378" s="38"/>
      <c r="CG378" s="38"/>
      <c r="CH378" s="38"/>
      <c r="CI378" s="30" t="s">
        <v>360</v>
      </c>
      <c r="CJ378" s="75" t="s">
        <v>360</v>
      </c>
      <c r="CK378" s="38" t="s">
        <v>360</v>
      </c>
      <c r="CL378" s="38"/>
      <c r="CM378" s="38" t="s">
        <v>360</v>
      </c>
      <c r="CN378" s="38" t="s">
        <v>360</v>
      </c>
      <c r="CO378" s="38"/>
      <c r="CP378" s="38"/>
      <c r="CQ378" s="38" t="s">
        <v>360</v>
      </c>
      <c r="CR378" s="38" t="s">
        <v>360</v>
      </c>
      <c r="CS378" s="38" t="s">
        <v>360</v>
      </c>
      <c r="CT378" s="38" t="s">
        <v>360</v>
      </c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 t="s">
        <v>369</v>
      </c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37"/>
      <c r="EN378" s="38"/>
      <c r="EO378" s="38"/>
      <c r="EP378" s="38"/>
      <c r="EQ378" s="38"/>
      <c r="ER378" s="38"/>
      <c r="ES378" s="38"/>
      <c r="ET378" s="38"/>
      <c r="EU378" s="38"/>
      <c r="EV378" s="38"/>
      <c r="EW378" s="38"/>
      <c r="EX378" s="38"/>
      <c r="EY378" s="38"/>
      <c r="EZ378" s="38"/>
      <c r="FA378" s="38"/>
      <c r="FB378" s="38"/>
      <c r="FC378" s="38"/>
      <c r="FD378" s="38"/>
      <c r="FE378" s="38"/>
      <c r="FF378" s="38"/>
      <c r="FG378" s="30"/>
      <c r="FH378" s="38"/>
      <c r="FI378" s="30"/>
      <c r="FJ378" s="38"/>
      <c r="FK378" s="30"/>
      <c r="FL378" s="30"/>
      <c r="FM378" s="38"/>
      <c r="FN378" s="38"/>
      <c r="FO378" s="30"/>
      <c r="FP378" s="30"/>
      <c r="FQ378" s="38"/>
      <c r="FR378" s="38"/>
      <c r="FS378" s="30"/>
      <c r="FT378" s="30"/>
      <c r="FU378" s="30"/>
      <c r="FV378" s="38"/>
      <c r="FW378" s="38"/>
      <c r="FX378" s="38"/>
      <c r="FY378" s="38"/>
      <c r="FZ378" s="38"/>
      <c r="GA378" s="57" t="s">
        <v>360</v>
      </c>
      <c r="GB378" s="38"/>
      <c r="GC378" s="38"/>
      <c r="GD378" s="38"/>
      <c r="GE378" s="57" t="s">
        <v>360</v>
      </c>
      <c r="GF378" s="57" t="s">
        <v>360</v>
      </c>
      <c r="GG378" s="38"/>
      <c r="GH378" s="38"/>
      <c r="GI378" s="38"/>
      <c r="GJ378" s="38"/>
      <c r="GK378" s="38"/>
      <c r="GL378" s="38"/>
      <c r="GM378" s="57"/>
      <c r="GN378" s="38"/>
      <c r="GO378" s="38"/>
      <c r="GP378" s="38"/>
      <c r="GQ378" s="38"/>
      <c r="GR378" s="38"/>
      <c r="GS378" s="38"/>
      <c r="GT378" s="38"/>
      <c r="GU378" s="37"/>
      <c r="GV378" s="38"/>
      <c r="GW378" s="57"/>
      <c r="GX378" s="38"/>
      <c r="GY378" s="57"/>
      <c r="GZ378" s="57"/>
      <c r="HA378" s="38"/>
      <c r="HB378" s="38"/>
      <c r="HC378" s="57"/>
      <c r="HD378" s="57"/>
      <c r="HE378" s="38"/>
      <c r="HF378" s="38"/>
      <c r="HG378" s="57"/>
      <c r="HH378" s="57"/>
      <c r="HI378" s="57"/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 t="s">
        <v>360</v>
      </c>
      <c r="IK378" s="38" t="s">
        <v>360</v>
      </c>
      <c r="IL378" s="83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  <c r="IW378" s="38"/>
      <c r="IX378" s="38"/>
      <c r="IY378" s="38"/>
      <c r="IZ378" s="38"/>
      <c r="JA378" s="38"/>
      <c r="JB378" s="38"/>
      <c r="JC378" s="37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 t="s">
        <v>360</v>
      </c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 t="s">
        <v>360</v>
      </c>
      <c r="QJ378" s="38" t="s">
        <v>360</v>
      </c>
      <c r="QK378" s="38" t="s">
        <v>360</v>
      </c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7"/>
      <c r="SJ378" s="38"/>
      <c r="SK378" s="38"/>
      <c r="SL378" s="38"/>
      <c r="SM378" s="38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7"/>
      <c r="TD378" s="38"/>
      <c r="TE378" s="38"/>
      <c r="TF378" s="38"/>
      <c r="TG378" s="38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7"/>
      <c r="TX378" s="38"/>
      <c r="TY378" s="38"/>
      <c r="TZ378" s="38"/>
      <c r="UA378" s="38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7"/>
      <c r="UR378" s="38"/>
      <c r="US378" s="38"/>
      <c r="UT378" s="38"/>
      <c r="UU378" s="38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7"/>
      <c r="VL378" s="38"/>
      <c r="VM378" s="38"/>
      <c r="VN378" s="38"/>
      <c r="VO378" s="38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7"/>
      <c r="WF378" s="38"/>
      <c r="WG378" s="38"/>
      <c r="WH378" s="38"/>
      <c r="WI378" s="38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7"/>
      <c r="WZ378" s="38"/>
      <c r="XA378" s="38"/>
      <c r="XB378" s="38"/>
      <c r="XC378" s="38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7"/>
      <c r="XT378" s="38"/>
      <c r="XU378" s="38"/>
      <c r="XV378" s="38"/>
      <c r="XW378" s="38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7"/>
      <c r="YN378" s="38"/>
      <c r="YO378" s="38"/>
      <c r="YP378" s="38"/>
      <c r="YQ378" s="38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7"/>
      <c r="ZH378" s="38"/>
      <c r="ZI378" s="38"/>
      <c r="ZJ378" s="38"/>
      <c r="ZK378" s="38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7"/>
      <c r="AAB378" s="38"/>
      <c r="AAC378" s="38"/>
      <c r="AAD378" s="38"/>
      <c r="AAE378" s="38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7"/>
      <c r="AAV378" s="38"/>
      <c r="AAW378" s="38"/>
      <c r="AAX378" s="38"/>
      <c r="AAY378" s="38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7"/>
      <c r="ABP378" s="38"/>
      <c r="ABQ378" s="38"/>
      <c r="ABR378" s="38"/>
      <c r="ABS378" s="38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7"/>
      <c r="ACJ378" s="38"/>
      <c r="ACK378" s="38"/>
      <c r="ACL378" s="38"/>
      <c r="ACM378" s="38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7"/>
      <c r="ADD378" s="38"/>
      <c r="ADE378" s="38"/>
      <c r="ADF378" s="38"/>
      <c r="ADG378" s="38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7"/>
      <c r="ADX378" s="38"/>
      <c r="ADY378" s="38"/>
      <c r="ADZ378" s="38"/>
      <c r="AEA378" s="38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7"/>
      <c r="AER378" s="38"/>
      <c r="AES378" s="38"/>
      <c r="AET378" s="38"/>
      <c r="AEU378" s="38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7"/>
      <c r="AFL378" s="38"/>
      <c r="AFM378" s="38"/>
      <c r="AFN378" s="38"/>
      <c r="AFO378" s="38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F378" s="85" t="str">
        <f t="shared" si="1177"/>
        <v/>
      </c>
      <c r="AGG378" s="85" t="str">
        <f t="shared" si="1178"/>
        <v/>
      </c>
      <c r="AGH378" s="85" t="str">
        <f t="shared" si="1179"/>
        <v/>
      </c>
      <c r="AGL378" s="36" t="str">
        <f t="shared" si="1190"/>
        <v/>
      </c>
      <c r="AGM378" s="36" t="str">
        <f t="shared" si="1180"/>
        <v/>
      </c>
      <c r="AGN378" s="39">
        <f t="shared" si="1191"/>
        <v>5</v>
      </c>
      <c r="AGO378" s="36">
        <f t="shared" si="1192"/>
        <v>1</v>
      </c>
      <c r="AGP378" s="36" t="str">
        <f t="shared" si="1181"/>
        <v/>
      </c>
      <c r="AGQ378" s="39">
        <f t="shared" si="1193"/>
        <v>4</v>
      </c>
      <c r="AGR378" s="36" t="str">
        <f t="shared" si="1194"/>
        <v/>
      </c>
      <c r="AGS378" s="36" t="str">
        <f t="shared" si="1182"/>
        <v/>
      </c>
      <c r="AGT378" s="39">
        <f t="shared" si="1195"/>
        <v>5</v>
      </c>
      <c r="AGU378" s="36" t="str">
        <f t="shared" si="1196"/>
        <v/>
      </c>
      <c r="AGV378" s="36" t="str">
        <f t="shared" si="1183"/>
        <v/>
      </c>
      <c r="AGW378" s="39" t="str">
        <f t="shared" si="1197"/>
        <v/>
      </c>
      <c r="AGX378" s="36" t="str">
        <f t="shared" si="1198"/>
        <v/>
      </c>
      <c r="AGY378" s="36" t="str">
        <f t="shared" si="1184"/>
        <v/>
      </c>
      <c r="AGZ378" s="39">
        <f t="shared" si="1199"/>
        <v>1</v>
      </c>
      <c r="AHA378" s="36" t="str">
        <f t="shared" si="1200"/>
        <v/>
      </c>
      <c r="AHB378" s="36" t="str">
        <f t="shared" si="1185"/>
        <v/>
      </c>
      <c r="AHC378" s="39">
        <f t="shared" si="1201"/>
        <v>3</v>
      </c>
      <c r="AHD378" s="36" t="str">
        <f t="shared" si="1202"/>
        <v/>
      </c>
      <c r="AHE378" s="36" t="str">
        <f t="shared" si="1186"/>
        <v/>
      </c>
      <c r="AHF378" s="39" t="str">
        <f t="shared" si="1203"/>
        <v/>
      </c>
      <c r="AHG378" s="36" t="str">
        <f t="shared" si="1204"/>
        <v/>
      </c>
      <c r="AHH378" s="36" t="str">
        <f t="shared" si="1187"/>
        <v/>
      </c>
      <c r="AHI378" s="39" t="str">
        <f t="shared" si="1205"/>
        <v/>
      </c>
      <c r="AHJ378" s="36" t="str">
        <f t="shared" si="1206"/>
        <v/>
      </c>
      <c r="AHK378" s="36" t="str">
        <f t="shared" si="1188"/>
        <v/>
      </c>
      <c r="AHL378" s="39" t="str">
        <f t="shared" si="1207"/>
        <v/>
      </c>
      <c r="AHM378" s="36" t="str">
        <f t="shared" si="1208"/>
        <v/>
      </c>
      <c r="AHN378" s="36" t="str">
        <f t="shared" si="1189"/>
        <v/>
      </c>
      <c r="AHO378" s="39" t="str">
        <f t="shared" si="1209"/>
        <v/>
      </c>
    </row>
    <row r="379" spans="1:918" s="5" customFormat="1" outlineLevel="1" x14ac:dyDescent="0.25">
      <c r="A379" s="43">
        <f t="shared" si="1210"/>
        <v>10</v>
      </c>
      <c r="B379" s="46" t="s">
        <v>229</v>
      </c>
      <c r="C379" s="37"/>
      <c r="D379" s="35"/>
      <c r="E379" s="35"/>
      <c r="F379" s="35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38"/>
      <c r="S379" s="38"/>
      <c r="T379" s="38"/>
      <c r="U379" s="38"/>
      <c r="V379" s="38"/>
      <c r="W379" s="37"/>
      <c r="X379" s="63"/>
      <c r="Y379" s="63"/>
      <c r="Z379" s="63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38"/>
      <c r="AM379" s="38"/>
      <c r="AN379" s="38"/>
      <c r="AO379" s="38"/>
      <c r="AP379" s="38"/>
      <c r="AQ379" s="37"/>
      <c r="AR379" s="38"/>
      <c r="AS379" s="38"/>
      <c r="AT379" s="38"/>
      <c r="AU379" s="38" t="s">
        <v>360</v>
      </c>
      <c r="AV379" s="38" t="s">
        <v>360</v>
      </c>
      <c r="AW379" s="38"/>
      <c r="AX379" s="38"/>
      <c r="AY379" s="38" t="s">
        <v>360</v>
      </c>
      <c r="AZ379" s="38" t="s">
        <v>360</v>
      </c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7"/>
      <c r="BL379" s="38"/>
      <c r="BM379" s="38"/>
      <c r="BN379" s="38"/>
      <c r="BO379" s="38" t="s">
        <v>360</v>
      </c>
      <c r="BP379" s="38" t="s">
        <v>360</v>
      </c>
      <c r="BQ379" s="38"/>
      <c r="BR379" s="38"/>
      <c r="BS379" s="38" t="s">
        <v>360</v>
      </c>
      <c r="BT379" s="38" t="s">
        <v>360</v>
      </c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7"/>
      <c r="CF379" s="38"/>
      <c r="CG379" s="38"/>
      <c r="CH379" s="38"/>
      <c r="CI379" s="30"/>
      <c r="CJ379" s="75"/>
      <c r="CK379" s="38"/>
      <c r="CL379" s="38"/>
      <c r="CM379" s="38" t="s">
        <v>360</v>
      </c>
      <c r="CN379" s="38" t="s">
        <v>360</v>
      </c>
      <c r="CO379" s="38"/>
      <c r="CP379" s="38"/>
      <c r="CQ379" s="38" t="s">
        <v>360</v>
      </c>
      <c r="CR379" s="38" t="s">
        <v>360</v>
      </c>
      <c r="CS379" s="38" t="s">
        <v>360</v>
      </c>
      <c r="CT379" s="38" t="s">
        <v>360</v>
      </c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7"/>
      <c r="EN379" s="38"/>
      <c r="EO379" s="38" t="s">
        <v>360</v>
      </c>
      <c r="EP379" s="38"/>
      <c r="EQ379" s="38" t="s">
        <v>360</v>
      </c>
      <c r="ER379" s="38"/>
      <c r="ES379" s="38"/>
      <c r="ET379" s="38"/>
      <c r="EU379" s="38" t="s">
        <v>360</v>
      </c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0"/>
      <c r="FH379" s="38"/>
      <c r="FI379" s="80" t="s">
        <v>360</v>
      </c>
      <c r="FJ379" s="38"/>
      <c r="FK379" s="30" t="s">
        <v>360</v>
      </c>
      <c r="FL379" s="30" t="s">
        <v>360</v>
      </c>
      <c r="FM379" s="38"/>
      <c r="FN379" s="38"/>
      <c r="FO379" s="30" t="s">
        <v>360</v>
      </c>
      <c r="FP379" s="30" t="s">
        <v>360</v>
      </c>
      <c r="FQ379" s="38"/>
      <c r="FR379" s="38"/>
      <c r="FS379" s="80" t="s">
        <v>360</v>
      </c>
      <c r="FT379" s="80" t="s">
        <v>360</v>
      </c>
      <c r="FU379" s="80" t="s">
        <v>360</v>
      </c>
      <c r="FV379" s="38"/>
      <c r="FW379" s="38"/>
      <c r="FX379" s="38"/>
      <c r="FY379" s="38"/>
      <c r="FZ379" s="38"/>
      <c r="GA379" s="57" t="s">
        <v>360</v>
      </c>
      <c r="GB379" s="38"/>
      <c r="GC379" s="38"/>
      <c r="GD379" s="38"/>
      <c r="GE379" s="57" t="s">
        <v>360</v>
      </c>
      <c r="GF379" s="57" t="s">
        <v>360</v>
      </c>
      <c r="GG379" s="38"/>
      <c r="GH379" s="38"/>
      <c r="GI379" s="38"/>
      <c r="GJ379" s="38"/>
      <c r="GK379" s="38"/>
      <c r="GL379" s="38"/>
      <c r="GM379" s="57" t="s">
        <v>360</v>
      </c>
      <c r="GN379" s="38"/>
      <c r="GO379" s="38"/>
      <c r="GP379" s="38"/>
      <c r="GQ379" s="38"/>
      <c r="GR379" s="38"/>
      <c r="GS379" s="38"/>
      <c r="GT379" s="38"/>
      <c r="GU379" s="37"/>
      <c r="GV379" s="38"/>
      <c r="GW379" s="57"/>
      <c r="GX379" s="38"/>
      <c r="GY379" s="57"/>
      <c r="GZ379" s="57"/>
      <c r="HA379" s="38"/>
      <c r="HB379" s="38"/>
      <c r="HC379" s="57" t="s">
        <v>360</v>
      </c>
      <c r="HD379" s="57" t="s">
        <v>360</v>
      </c>
      <c r="HE379" s="38"/>
      <c r="HF379" s="38"/>
      <c r="HG379" s="57" t="s">
        <v>360</v>
      </c>
      <c r="HH379" s="57" t="s">
        <v>360</v>
      </c>
      <c r="HI379" s="57" t="s">
        <v>360</v>
      </c>
      <c r="HJ379" s="38"/>
      <c r="HK379" s="38"/>
      <c r="HL379" s="38"/>
      <c r="HM379" s="38"/>
      <c r="HN379" s="38"/>
      <c r="HO379" s="37"/>
      <c r="HP379" s="38"/>
      <c r="HQ379" s="38"/>
      <c r="HR379" s="38"/>
      <c r="HS379" s="38"/>
      <c r="HT379" s="38"/>
      <c r="HU379" s="38"/>
      <c r="HV379" s="38"/>
      <c r="HW379" s="38"/>
      <c r="HX379" s="38"/>
      <c r="HY379" s="38"/>
      <c r="HZ379" s="38"/>
      <c r="IA379" s="38"/>
      <c r="IB379" s="38"/>
      <c r="IC379" s="38"/>
      <c r="ID379" s="38"/>
      <c r="IE379" s="38"/>
      <c r="IF379" s="38"/>
      <c r="IG379" s="38"/>
      <c r="IH379" s="38"/>
      <c r="II379" s="37"/>
      <c r="IJ379" s="38"/>
      <c r="IK379" s="38"/>
      <c r="IL379" s="83"/>
      <c r="IM379" s="38"/>
      <c r="IN379" s="38"/>
      <c r="IO379" s="38"/>
      <c r="IP379" s="38"/>
      <c r="IQ379" s="38"/>
      <c r="IR379" s="38"/>
      <c r="IS379" s="38"/>
      <c r="IT379" s="38"/>
      <c r="IU379" s="38" t="s">
        <v>360</v>
      </c>
      <c r="IV379" s="38"/>
      <c r="IW379" s="38" t="s">
        <v>360</v>
      </c>
      <c r="IX379" s="38"/>
      <c r="IY379" s="38"/>
      <c r="IZ379" s="38"/>
      <c r="JA379" s="38"/>
      <c r="JB379" s="38"/>
      <c r="JC379" s="37"/>
      <c r="JD379" s="38"/>
      <c r="JE379" s="38" t="s">
        <v>360</v>
      </c>
      <c r="JF379" s="38" t="s">
        <v>360</v>
      </c>
      <c r="JG379" s="38" t="s">
        <v>360</v>
      </c>
      <c r="JH379" s="38" t="s">
        <v>360</v>
      </c>
      <c r="JI379" s="38"/>
      <c r="JJ379" s="38"/>
      <c r="JK379" s="38"/>
      <c r="JL379" s="38" t="s">
        <v>360</v>
      </c>
      <c r="JM379" s="38" t="s">
        <v>360</v>
      </c>
      <c r="JN379" s="38"/>
      <c r="JO379" s="38"/>
      <c r="JP379" s="38"/>
      <c r="JQ379" s="38"/>
      <c r="JR379" s="38"/>
      <c r="JS379" s="38"/>
      <c r="JT379" s="38"/>
      <c r="JU379" s="38"/>
      <c r="JV379" s="38"/>
      <c r="JW379" s="37"/>
      <c r="JX379" s="38"/>
      <c r="JY379" s="38"/>
      <c r="JZ379" s="38"/>
      <c r="KA379" s="38"/>
      <c r="KB379" s="38"/>
      <c r="KC379" s="38"/>
      <c r="KD379" s="38"/>
      <c r="KE379" s="38"/>
      <c r="KF379" s="38"/>
      <c r="KG379" s="38"/>
      <c r="KH379" s="38"/>
      <c r="KI379" s="38"/>
      <c r="KJ379" s="38"/>
      <c r="KK379" s="38"/>
      <c r="KL379" s="38"/>
      <c r="KM379" s="38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7"/>
      <c r="NT379" s="38" t="s">
        <v>360</v>
      </c>
      <c r="NU379" s="38" t="s">
        <v>360</v>
      </c>
      <c r="NV379" s="38"/>
      <c r="NW379" s="38" t="s">
        <v>360</v>
      </c>
      <c r="NX379" s="38" t="s">
        <v>360</v>
      </c>
      <c r="NY379" s="38"/>
      <c r="NZ379" s="38"/>
      <c r="OA379" s="38"/>
      <c r="OB379" s="38"/>
      <c r="OC379" s="38"/>
      <c r="OD379" s="38"/>
      <c r="OE379" s="38"/>
      <c r="OF379" s="38"/>
      <c r="OG379" s="38"/>
      <c r="OH379" s="38"/>
      <c r="OI379" s="38"/>
      <c r="OJ379" s="38"/>
      <c r="OK379" s="38"/>
      <c r="OL379" s="38"/>
      <c r="OM379" s="37"/>
      <c r="ON379" s="38"/>
      <c r="OO379" s="38"/>
      <c r="OP379" s="38"/>
      <c r="OQ379" s="38"/>
      <c r="OR379" s="38"/>
      <c r="OS379" s="38"/>
      <c r="OT379" s="38"/>
      <c r="OU379" s="38"/>
      <c r="OV379" s="38"/>
      <c r="OW379" s="38"/>
      <c r="OX379" s="38"/>
      <c r="OY379" s="38"/>
      <c r="OZ379" s="38"/>
      <c r="PA379" s="38"/>
      <c r="PB379" s="38"/>
      <c r="PC379" s="38"/>
      <c r="PD379" s="38"/>
      <c r="PE379" s="38"/>
      <c r="PF379" s="38"/>
      <c r="PG379" s="37"/>
      <c r="PH379" s="38"/>
      <c r="PI379" s="38"/>
      <c r="PJ379" s="38"/>
      <c r="PK379" s="38"/>
      <c r="PL379" s="38"/>
      <c r="PM379" s="38"/>
      <c r="PN379" s="38"/>
      <c r="PO379" s="38"/>
      <c r="PP379" s="38"/>
      <c r="PQ379" s="38"/>
      <c r="PR379" s="38"/>
      <c r="PS379" s="38"/>
      <c r="PT379" s="38"/>
      <c r="PU379" s="38"/>
      <c r="PV379" s="38"/>
      <c r="PW379" s="38"/>
      <c r="PX379" s="38"/>
      <c r="PY379" s="38"/>
      <c r="PZ379" s="38"/>
      <c r="QA379" s="37"/>
      <c r="QB379" s="38"/>
      <c r="QC379" s="38"/>
      <c r="QD379" s="38"/>
      <c r="QE379" s="38"/>
      <c r="QF379" s="38"/>
      <c r="QG379" s="38"/>
      <c r="QH379" s="38"/>
      <c r="QI379" s="38"/>
      <c r="QJ379" s="38"/>
      <c r="QK379" s="38"/>
      <c r="QL379" s="38"/>
      <c r="QM379" s="38"/>
      <c r="QN379" s="38"/>
      <c r="QO379" s="38"/>
      <c r="QP379" s="38"/>
      <c r="QQ379" s="38"/>
      <c r="QR379" s="38"/>
      <c r="QS379" s="38"/>
      <c r="QT379" s="38"/>
      <c r="QU379" s="37"/>
      <c r="QV379" s="38" t="s">
        <v>360</v>
      </c>
      <c r="QW379" s="38" t="s">
        <v>360</v>
      </c>
      <c r="QX379" s="38"/>
      <c r="QY379" s="38"/>
      <c r="QZ379" s="38"/>
      <c r="RA379" s="38"/>
      <c r="RB379" s="38"/>
      <c r="RC379" s="38"/>
      <c r="RD379" s="38" t="s">
        <v>360</v>
      </c>
      <c r="RE379" s="38" t="s">
        <v>360</v>
      </c>
      <c r="RF379" s="38"/>
      <c r="RG379" s="38"/>
      <c r="RH379" s="38"/>
      <c r="RI379" s="38"/>
      <c r="RJ379" s="38"/>
      <c r="RK379" s="38"/>
      <c r="RL379" s="38"/>
      <c r="RM379" s="38"/>
      <c r="RN379" s="38"/>
      <c r="RO379" s="37"/>
      <c r="RP379" s="38"/>
      <c r="RQ379" s="38"/>
      <c r="RR379" s="38"/>
      <c r="RS379" s="38"/>
      <c r="RT379" s="38"/>
      <c r="RU379" s="38"/>
      <c r="RV379" s="38"/>
      <c r="RW379" s="38"/>
      <c r="RX379" s="38"/>
      <c r="RY379" s="38"/>
      <c r="RZ379" s="38"/>
      <c r="SA379" s="38"/>
      <c r="SB379" s="38"/>
      <c r="SC379" s="38"/>
      <c r="SD379" s="38"/>
      <c r="SE379" s="38"/>
      <c r="SF379" s="38"/>
      <c r="SG379" s="38"/>
      <c r="SH379" s="38"/>
      <c r="SI379" s="37"/>
      <c r="SJ379" s="38"/>
      <c r="SK379" s="38"/>
      <c r="SL379" s="38"/>
      <c r="SM379" s="38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7"/>
      <c r="TD379" s="38"/>
      <c r="TE379" s="38"/>
      <c r="TF379" s="38"/>
      <c r="TG379" s="38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7"/>
      <c r="TX379" s="38"/>
      <c r="TY379" s="38"/>
      <c r="TZ379" s="38"/>
      <c r="UA379" s="38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7"/>
      <c r="UR379" s="38"/>
      <c r="US379" s="38"/>
      <c r="UT379" s="38"/>
      <c r="UU379" s="38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7"/>
      <c r="VL379" s="38"/>
      <c r="VM379" s="38"/>
      <c r="VN379" s="38"/>
      <c r="VO379" s="38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7"/>
      <c r="WF379" s="38"/>
      <c r="WG379" s="38"/>
      <c r="WH379" s="38"/>
      <c r="WI379" s="38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7"/>
      <c r="WZ379" s="38"/>
      <c r="XA379" s="38"/>
      <c r="XB379" s="38"/>
      <c r="XC379" s="38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7"/>
      <c r="XT379" s="38"/>
      <c r="XU379" s="38"/>
      <c r="XV379" s="38"/>
      <c r="XW379" s="38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7"/>
      <c r="YN379" s="38"/>
      <c r="YO379" s="38"/>
      <c r="YP379" s="38"/>
      <c r="YQ379" s="38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7"/>
      <c r="ZH379" s="38"/>
      <c r="ZI379" s="38"/>
      <c r="ZJ379" s="38"/>
      <c r="ZK379" s="38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7"/>
      <c r="AAB379" s="38"/>
      <c r="AAC379" s="38"/>
      <c r="AAD379" s="38"/>
      <c r="AAE379" s="38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7"/>
      <c r="AAV379" s="38"/>
      <c r="AAW379" s="38"/>
      <c r="AAX379" s="38"/>
      <c r="AAY379" s="38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7"/>
      <c r="ABP379" s="38"/>
      <c r="ABQ379" s="38"/>
      <c r="ABR379" s="38"/>
      <c r="ABS379" s="38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7"/>
      <c r="ACJ379" s="38"/>
      <c r="ACK379" s="38"/>
      <c r="ACL379" s="38"/>
      <c r="ACM379" s="38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7"/>
      <c r="ADD379" s="38"/>
      <c r="ADE379" s="38"/>
      <c r="ADF379" s="38"/>
      <c r="ADG379" s="38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7"/>
      <c r="ADX379" s="38"/>
      <c r="ADY379" s="38"/>
      <c r="ADZ379" s="38"/>
      <c r="AEA379" s="38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7"/>
      <c r="AER379" s="38"/>
      <c r="AES379" s="38"/>
      <c r="AET379" s="38"/>
      <c r="AEU379" s="38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7"/>
      <c r="AFL379" s="38"/>
      <c r="AFM379" s="38"/>
      <c r="AFN379" s="38"/>
      <c r="AFO379" s="38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F379" s="85" t="str">
        <f t="shared" si="1177"/>
        <v/>
      </c>
      <c r="AGG379" s="85" t="str">
        <f t="shared" si="1178"/>
        <v/>
      </c>
      <c r="AGH379" s="85">
        <f t="shared" si="1179"/>
        <v>4</v>
      </c>
      <c r="AGL379" s="36" t="str">
        <f t="shared" si="1190"/>
        <v/>
      </c>
      <c r="AGM379" s="36" t="str">
        <f t="shared" si="1180"/>
        <v/>
      </c>
      <c r="AGN379" s="39">
        <f t="shared" si="1191"/>
        <v>10</v>
      </c>
      <c r="AGO379" s="36" t="str">
        <f t="shared" si="1192"/>
        <v/>
      </c>
      <c r="AGP379" s="36" t="str">
        <f t="shared" si="1181"/>
        <v/>
      </c>
      <c r="AGQ379" s="39">
        <f t="shared" si="1193"/>
        <v>15</v>
      </c>
      <c r="AGR379" s="36" t="str">
        <f t="shared" si="1194"/>
        <v/>
      </c>
      <c r="AGS379" s="36" t="str">
        <f t="shared" si="1182"/>
        <v/>
      </c>
      <c r="AGT379" s="39">
        <f t="shared" si="1195"/>
        <v>13</v>
      </c>
      <c r="AGU379" s="36" t="str">
        <f t="shared" si="1196"/>
        <v/>
      </c>
      <c r="AGV379" s="36" t="str">
        <f t="shared" si="1183"/>
        <v/>
      </c>
      <c r="AGW379" s="39">
        <f t="shared" si="1197"/>
        <v>4</v>
      </c>
      <c r="AGX379" s="36" t="str">
        <f t="shared" si="1198"/>
        <v/>
      </c>
      <c r="AGY379" s="36" t="str">
        <f t="shared" si="1184"/>
        <v/>
      </c>
      <c r="AGZ379" s="39">
        <f t="shared" si="1199"/>
        <v>4</v>
      </c>
      <c r="AHA379" s="36" t="str">
        <f t="shared" si="1200"/>
        <v/>
      </c>
      <c r="AHB379" s="36" t="str">
        <f t="shared" si="1185"/>
        <v/>
      </c>
      <c r="AHC379" s="39">
        <f t="shared" si="1201"/>
        <v>4</v>
      </c>
      <c r="AHD379" s="36" t="str">
        <f t="shared" si="1202"/>
        <v/>
      </c>
      <c r="AHE379" s="36" t="str">
        <f t="shared" si="1186"/>
        <v/>
      </c>
      <c r="AHF379" s="39" t="str">
        <f t="shared" si="1203"/>
        <v/>
      </c>
      <c r="AHG379" s="36" t="str">
        <f t="shared" si="1204"/>
        <v/>
      </c>
      <c r="AHH379" s="36" t="str">
        <f t="shared" si="1187"/>
        <v/>
      </c>
      <c r="AHI379" s="39" t="str">
        <f t="shared" si="1205"/>
        <v/>
      </c>
      <c r="AHJ379" s="36" t="str">
        <f t="shared" si="1206"/>
        <v/>
      </c>
      <c r="AHK379" s="36" t="str">
        <f t="shared" si="1188"/>
        <v/>
      </c>
      <c r="AHL379" s="39" t="str">
        <f t="shared" si="1207"/>
        <v/>
      </c>
      <c r="AHM379" s="36" t="str">
        <f t="shared" si="1208"/>
        <v/>
      </c>
      <c r="AHN379" s="36" t="str">
        <f t="shared" si="1189"/>
        <v/>
      </c>
      <c r="AHO379" s="39" t="str">
        <f t="shared" si="1209"/>
        <v/>
      </c>
    </row>
    <row r="380" spans="1:918" s="5" customFormat="1" outlineLevel="1" x14ac:dyDescent="0.25">
      <c r="A380" s="43">
        <f t="shared" si="1210"/>
        <v>11</v>
      </c>
      <c r="B380" s="46" t="s">
        <v>230</v>
      </c>
      <c r="C380" s="37"/>
      <c r="D380" s="35"/>
      <c r="E380" s="35"/>
      <c r="F380" s="35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38"/>
      <c r="S380" s="38"/>
      <c r="T380" s="38"/>
      <c r="U380" s="38"/>
      <c r="V380" s="38"/>
      <c r="W380" s="37"/>
      <c r="X380" s="63"/>
      <c r="Y380" s="63"/>
      <c r="Z380" s="63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38"/>
      <c r="AM380" s="38"/>
      <c r="AN380" s="38"/>
      <c r="AO380" s="38"/>
      <c r="AP380" s="38"/>
      <c r="AQ380" s="37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7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7"/>
      <c r="CF380" s="38"/>
      <c r="CG380" s="38"/>
      <c r="CH380" s="38"/>
      <c r="CI380" s="30" t="s">
        <v>360</v>
      </c>
      <c r="CJ380" s="75" t="s">
        <v>360</v>
      </c>
      <c r="CK380" s="38" t="s">
        <v>360</v>
      </c>
      <c r="CL380" s="38"/>
      <c r="CM380" s="38" t="s">
        <v>360</v>
      </c>
      <c r="CN380" s="38" t="s">
        <v>360</v>
      </c>
      <c r="CO380" s="38"/>
      <c r="CP380" s="38"/>
      <c r="CQ380" s="38" t="s">
        <v>360</v>
      </c>
      <c r="CR380" s="38" t="s">
        <v>360</v>
      </c>
      <c r="CS380" s="38" t="s">
        <v>360</v>
      </c>
      <c r="CT380" s="38" t="s">
        <v>360</v>
      </c>
      <c r="CU380" s="38"/>
      <c r="CV380" s="38"/>
      <c r="CW380" s="38"/>
      <c r="CX380" s="38"/>
      <c r="CY380" s="38"/>
      <c r="CZ380" s="38"/>
      <c r="DA380" s="38"/>
      <c r="DB380" s="38"/>
      <c r="DC380" s="38"/>
      <c r="DD380" s="38"/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8"/>
      <c r="DT380" s="38"/>
      <c r="DU380" s="38"/>
      <c r="DV380" s="38"/>
      <c r="DW380" s="38"/>
      <c r="DX380" s="38"/>
      <c r="DY380" s="38"/>
      <c r="DZ380" s="38"/>
      <c r="EA380" s="38"/>
      <c r="EB380" s="38"/>
      <c r="EC380" s="38"/>
      <c r="ED380" s="38"/>
      <c r="EE380" s="38"/>
      <c r="EF380" s="38"/>
      <c r="EG380" s="38"/>
      <c r="EH380" s="38"/>
      <c r="EI380" s="38"/>
      <c r="EJ380" s="38"/>
      <c r="EK380" s="38"/>
      <c r="EL380" s="38"/>
      <c r="EM380" s="37"/>
      <c r="EN380" s="38"/>
      <c r="EO380" s="38"/>
      <c r="EP380" s="38"/>
      <c r="EQ380" s="38" t="s">
        <v>360</v>
      </c>
      <c r="ER380" s="38"/>
      <c r="ES380" s="38"/>
      <c r="ET380" s="38"/>
      <c r="EU380" s="38" t="s">
        <v>360</v>
      </c>
      <c r="EV380" s="38"/>
      <c r="EW380" s="38"/>
      <c r="EX380" s="38"/>
      <c r="EY380" s="38"/>
      <c r="EZ380" s="38"/>
      <c r="FA380" s="38"/>
      <c r="FB380" s="38"/>
      <c r="FC380" s="38"/>
      <c r="FD380" s="38"/>
      <c r="FE380" s="38"/>
      <c r="FF380" s="38"/>
      <c r="FG380" s="30"/>
      <c r="FH380" s="38"/>
      <c r="FI380" s="80"/>
      <c r="FJ380" s="38"/>
      <c r="FK380" s="30"/>
      <c r="FL380" s="30"/>
      <c r="FM380" s="38"/>
      <c r="FN380" s="38"/>
      <c r="FO380" s="30"/>
      <c r="FP380" s="30"/>
      <c r="FQ380" s="38"/>
      <c r="FR380" s="38"/>
      <c r="FS380" s="30"/>
      <c r="FT380" s="30"/>
      <c r="FU380" s="30"/>
      <c r="FV380" s="38"/>
      <c r="FW380" s="38"/>
      <c r="FX380" s="38"/>
      <c r="FY380" s="38"/>
      <c r="FZ380" s="38"/>
      <c r="GA380" s="57" t="s">
        <v>360</v>
      </c>
      <c r="GB380" s="38"/>
      <c r="GC380" s="38"/>
      <c r="GD380" s="38"/>
      <c r="GE380" s="57" t="s">
        <v>360</v>
      </c>
      <c r="GF380" s="57" t="s">
        <v>360</v>
      </c>
      <c r="GG380" s="38"/>
      <c r="GH380" s="38"/>
      <c r="GI380" s="38"/>
      <c r="GJ380" s="38"/>
      <c r="GK380" s="38"/>
      <c r="GL380" s="38"/>
      <c r="GM380" s="57" t="s">
        <v>360</v>
      </c>
      <c r="GN380" s="38"/>
      <c r="GO380" s="38"/>
      <c r="GP380" s="38"/>
      <c r="GQ380" s="38"/>
      <c r="GR380" s="38"/>
      <c r="GS380" s="38"/>
      <c r="GT380" s="38"/>
      <c r="GU380" s="37"/>
      <c r="GV380" s="38"/>
      <c r="GW380" s="57"/>
      <c r="GX380" s="38"/>
      <c r="GY380" s="57"/>
      <c r="GZ380" s="57"/>
      <c r="HA380" s="38"/>
      <c r="HB380" s="38"/>
      <c r="HC380" s="57"/>
      <c r="HD380" s="57"/>
      <c r="HE380" s="38"/>
      <c r="HF380" s="38"/>
      <c r="HG380" s="57"/>
      <c r="HH380" s="57"/>
      <c r="HI380" s="57"/>
      <c r="HJ380" s="38"/>
      <c r="HK380" s="38"/>
      <c r="HL380" s="38"/>
      <c r="HM380" s="38"/>
      <c r="HN380" s="38"/>
      <c r="HO380" s="37"/>
      <c r="HP380" s="38"/>
      <c r="HQ380" s="38"/>
      <c r="HR380" s="38"/>
      <c r="HS380" s="38"/>
      <c r="HT380" s="38"/>
      <c r="HU380" s="38"/>
      <c r="HV380" s="38"/>
      <c r="HW380" s="38"/>
      <c r="HX380" s="38"/>
      <c r="HY380" s="38"/>
      <c r="HZ380" s="38"/>
      <c r="IA380" s="38"/>
      <c r="IB380" s="38"/>
      <c r="IC380" s="38"/>
      <c r="ID380" s="38"/>
      <c r="IE380" s="38"/>
      <c r="IF380" s="38"/>
      <c r="IG380" s="38"/>
      <c r="IH380" s="38"/>
      <c r="II380" s="37"/>
      <c r="IJ380" s="38" t="s">
        <v>360</v>
      </c>
      <c r="IK380" s="38" t="s">
        <v>360</v>
      </c>
      <c r="IL380" s="83"/>
      <c r="IM380" s="38"/>
      <c r="IN380" s="38"/>
      <c r="IO380" s="38"/>
      <c r="IP380" s="38"/>
      <c r="IQ380" s="38"/>
      <c r="IR380" s="38"/>
      <c r="IS380" s="38"/>
      <c r="IT380" s="38"/>
      <c r="IU380" s="38"/>
      <c r="IV380" s="38"/>
      <c r="IW380" s="38"/>
      <c r="IX380" s="38"/>
      <c r="IY380" s="38"/>
      <c r="IZ380" s="38"/>
      <c r="JA380" s="38"/>
      <c r="JB380" s="38"/>
      <c r="JC380" s="37"/>
      <c r="JD380" s="38"/>
      <c r="JE380" s="38"/>
      <c r="JF380" s="38"/>
      <c r="JG380" s="38"/>
      <c r="JH380" s="38"/>
      <c r="JI380" s="38"/>
      <c r="JJ380" s="38"/>
      <c r="JK380" s="38"/>
      <c r="JL380" s="38" t="s">
        <v>360</v>
      </c>
      <c r="JM380" s="38" t="s">
        <v>360</v>
      </c>
      <c r="JN380" s="38"/>
      <c r="JO380" s="38"/>
      <c r="JP380" s="38"/>
      <c r="JQ380" s="38"/>
      <c r="JR380" s="38"/>
      <c r="JS380" s="38"/>
      <c r="JT380" s="38"/>
      <c r="JU380" s="38"/>
      <c r="JV380" s="38"/>
      <c r="JW380" s="37"/>
      <c r="JX380" s="38"/>
      <c r="JY380" s="38"/>
      <c r="JZ380" s="38"/>
      <c r="KA380" s="38"/>
      <c r="KB380" s="38"/>
      <c r="KC380" s="38"/>
      <c r="KD380" s="38"/>
      <c r="KE380" s="38"/>
      <c r="KF380" s="38"/>
      <c r="KG380" s="38"/>
      <c r="KH380" s="38"/>
      <c r="KI380" s="38"/>
      <c r="KJ380" s="38"/>
      <c r="KK380" s="38"/>
      <c r="KL380" s="38"/>
      <c r="KM380" s="38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7"/>
      <c r="NT380" s="38"/>
      <c r="NU380" s="38"/>
      <c r="NV380" s="38"/>
      <c r="NW380" s="38" t="s">
        <v>360</v>
      </c>
      <c r="NX380" s="38" t="s">
        <v>360</v>
      </c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7"/>
      <c r="ON380" s="38"/>
      <c r="OO380" s="38"/>
      <c r="OP380" s="38"/>
      <c r="OQ380" s="38"/>
      <c r="OR380" s="38"/>
      <c r="OS380" s="38"/>
      <c r="OT380" s="38"/>
      <c r="OU380" s="38" t="s">
        <v>360</v>
      </c>
      <c r="OV380" s="38" t="s">
        <v>360</v>
      </c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7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/>
      <c r="PT380" s="38"/>
      <c r="PU380" s="38"/>
      <c r="PV380" s="38"/>
      <c r="PW380" s="38"/>
      <c r="PX380" s="38"/>
      <c r="PY380" s="38"/>
      <c r="PZ380" s="38"/>
      <c r="QA380" s="37"/>
      <c r="QB380" s="38"/>
      <c r="QC380" s="38"/>
      <c r="QD380" s="38"/>
      <c r="QE380" s="38"/>
      <c r="QF380" s="38"/>
      <c r="QG380" s="38"/>
      <c r="QH380" s="38"/>
      <c r="QI380" s="38"/>
      <c r="QJ380" s="38"/>
      <c r="QK380" s="38"/>
      <c r="QL380" s="38"/>
      <c r="QM380" s="38"/>
      <c r="QN380" s="38"/>
      <c r="QO380" s="38"/>
      <c r="QP380" s="38"/>
      <c r="QQ380" s="38"/>
      <c r="QR380" s="38"/>
      <c r="QS380" s="38"/>
      <c r="QT380" s="38"/>
      <c r="QU380" s="37"/>
      <c r="QV380" s="38" t="s">
        <v>360</v>
      </c>
      <c r="QW380" s="38" t="s">
        <v>360</v>
      </c>
      <c r="QX380" s="38"/>
      <c r="QY380" s="38"/>
      <c r="QZ380" s="38"/>
      <c r="RA380" s="38"/>
      <c r="RB380" s="38"/>
      <c r="RC380" s="38"/>
      <c r="RD380" s="38" t="s">
        <v>360</v>
      </c>
      <c r="RE380" s="38" t="s">
        <v>360</v>
      </c>
      <c r="RF380" s="38"/>
      <c r="RG380" s="38"/>
      <c r="RH380" s="38"/>
      <c r="RI380" s="38"/>
      <c r="RJ380" s="38"/>
      <c r="RK380" s="38"/>
      <c r="RL380" s="38"/>
      <c r="RM380" s="38"/>
      <c r="RN380" s="38"/>
      <c r="RO380" s="37"/>
      <c r="RP380" s="38"/>
      <c r="RQ380" s="38"/>
      <c r="RR380" s="38"/>
      <c r="RS380" s="38"/>
      <c r="RT380" s="38"/>
      <c r="RU380" s="38"/>
      <c r="RV380" s="38"/>
      <c r="RW380" s="38"/>
      <c r="RX380" s="38"/>
      <c r="RY380" s="38"/>
      <c r="RZ380" s="38"/>
      <c r="SA380" s="38"/>
      <c r="SB380" s="38"/>
      <c r="SC380" s="38"/>
      <c r="SD380" s="38"/>
      <c r="SE380" s="38"/>
      <c r="SF380" s="38"/>
      <c r="SG380" s="38"/>
      <c r="SH380" s="38"/>
      <c r="SI380" s="37"/>
      <c r="SJ380" s="38"/>
      <c r="SK380" s="38"/>
      <c r="SL380" s="38"/>
      <c r="SM380" s="38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7"/>
      <c r="TD380" s="38"/>
      <c r="TE380" s="38"/>
      <c r="TF380" s="38"/>
      <c r="TG380" s="38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7"/>
      <c r="TX380" s="38"/>
      <c r="TY380" s="38"/>
      <c r="TZ380" s="38"/>
      <c r="UA380" s="38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7"/>
      <c r="UR380" s="38"/>
      <c r="US380" s="38"/>
      <c r="UT380" s="38"/>
      <c r="UU380" s="38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7"/>
      <c r="VL380" s="38"/>
      <c r="VM380" s="38"/>
      <c r="VN380" s="38"/>
      <c r="VO380" s="38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7"/>
      <c r="WF380" s="38"/>
      <c r="WG380" s="38"/>
      <c r="WH380" s="38"/>
      <c r="WI380" s="38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7"/>
      <c r="WZ380" s="38"/>
      <c r="XA380" s="38"/>
      <c r="XB380" s="38"/>
      <c r="XC380" s="38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7"/>
      <c r="XT380" s="38"/>
      <c r="XU380" s="38"/>
      <c r="XV380" s="38"/>
      <c r="XW380" s="38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7"/>
      <c r="YN380" s="38"/>
      <c r="YO380" s="38"/>
      <c r="YP380" s="38"/>
      <c r="YQ380" s="38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7"/>
      <c r="ZH380" s="38"/>
      <c r="ZI380" s="38"/>
      <c r="ZJ380" s="38"/>
      <c r="ZK380" s="38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7"/>
      <c r="AAB380" s="38"/>
      <c r="AAC380" s="38"/>
      <c r="AAD380" s="38"/>
      <c r="AAE380" s="38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7"/>
      <c r="AAV380" s="38"/>
      <c r="AAW380" s="38"/>
      <c r="AAX380" s="38"/>
      <c r="AAY380" s="38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7"/>
      <c r="ABP380" s="38"/>
      <c r="ABQ380" s="38"/>
      <c r="ABR380" s="38"/>
      <c r="ABS380" s="38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7"/>
      <c r="ACJ380" s="38"/>
      <c r="ACK380" s="38"/>
      <c r="ACL380" s="38"/>
      <c r="ACM380" s="38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7"/>
      <c r="ADD380" s="38"/>
      <c r="ADE380" s="38"/>
      <c r="ADF380" s="38"/>
      <c r="ADG380" s="38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7"/>
      <c r="ADX380" s="38"/>
      <c r="ADY380" s="38"/>
      <c r="ADZ380" s="38"/>
      <c r="AEA380" s="38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7"/>
      <c r="AER380" s="38"/>
      <c r="AES380" s="38"/>
      <c r="AET380" s="38"/>
      <c r="AEU380" s="38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7"/>
      <c r="AFL380" s="38"/>
      <c r="AFM380" s="38"/>
      <c r="AFN380" s="38"/>
      <c r="AFO380" s="38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F380" s="85" t="str">
        <f t="shared" si="1177"/>
        <v/>
      </c>
      <c r="AGG380" s="85" t="str">
        <f t="shared" si="1178"/>
        <v/>
      </c>
      <c r="AGH380" s="85">
        <f t="shared" si="1179"/>
        <v>4</v>
      </c>
      <c r="AGL380" s="36" t="str">
        <f t="shared" si="1190"/>
        <v/>
      </c>
      <c r="AGM380" s="36" t="str">
        <f t="shared" si="1180"/>
        <v/>
      </c>
      <c r="AGN380" s="39">
        <f t="shared" si="1191"/>
        <v>5</v>
      </c>
      <c r="AGO380" s="36" t="str">
        <f t="shared" si="1192"/>
        <v/>
      </c>
      <c r="AGP380" s="36" t="str">
        <f t="shared" si="1181"/>
        <v/>
      </c>
      <c r="AGQ380" s="39">
        <f t="shared" si="1193"/>
        <v>6</v>
      </c>
      <c r="AGR380" s="36" t="str">
        <f t="shared" si="1194"/>
        <v/>
      </c>
      <c r="AGS380" s="36" t="str">
        <f t="shared" si="1182"/>
        <v/>
      </c>
      <c r="AGT380" s="39">
        <f t="shared" si="1195"/>
        <v>6</v>
      </c>
      <c r="AGU380" s="36" t="str">
        <f t="shared" si="1196"/>
        <v/>
      </c>
      <c r="AGV380" s="36" t="str">
        <f t="shared" si="1183"/>
        <v/>
      </c>
      <c r="AGW380" s="39">
        <f t="shared" si="1197"/>
        <v>2</v>
      </c>
      <c r="AGX380" s="36" t="str">
        <f t="shared" si="1198"/>
        <v/>
      </c>
      <c r="AGY380" s="36" t="str">
        <f t="shared" si="1184"/>
        <v/>
      </c>
      <c r="AGZ380" s="39">
        <f t="shared" si="1199"/>
        <v>4</v>
      </c>
      <c r="AHA380" s="36" t="str">
        <f t="shared" si="1200"/>
        <v/>
      </c>
      <c r="AHB380" s="36" t="str">
        <f t="shared" si="1185"/>
        <v/>
      </c>
      <c r="AHC380" s="39">
        <f t="shared" si="1201"/>
        <v>4</v>
      </c>
      <c r="AHD380" s="36" t="str">
        <f t="shared" si="1202"/>
        <v/>
      </c>
      <c r="AHE380" s="36" t="str">
        <f t="shared" si="1186"/>
        <v/>
      </c>
      <c r="AHF380" s="39" t="str">
        <f t="shared" si="1203"/>
        <v/>
      </c>
      <c r="AHG380" s="36" t="str">
        <f t="shared" si="1204"/>
        <v/>
      </c>
      <c r="AHH380" s="36" t="str">
        <f t="shared" si="1187"/>
        <v/>
      </c>
      <c r="AHI380" s="39" t="str">
        <f t="shared" si="1205"/>
        <v/>
      </c>
      <c r="AHJ380" s="36" t="str">
        <f t="shared" si="1206"/>
        <v/>
      </c>
      <c r="AHK380" s="36" t="str">
        <f t="shared" si="1188"/>
        <v/>
      </c>
      <c r="AHL380" s="39" t="str">
        <f t="shared" si="1207"/>
        <v/>
      </c>
      <c r="AHM380" s="36" t="str">
        <f t="shared" si="1208"/>
        <v/>
      </c>
      <c r="AHN380" s="36" t="str">
        <f t="shared" si="1189"/>
        <v/>
      </c>
      <c r="AHO380" s="39" t="str">
        <f t="shared" si="1209"/>
        <v/>
      </c>
    </row>
    <row r="381" spans="1:918" s="5" customFormat="1" outlineLevel="1" x14ac:dyDescent="0.25">
      <c r="A381" s="43">
        <v>12</v>
      </c>
      <c r="B381" s="46" t="s">
        <v>231</v>
      </c>
      <c r="C381" s="37"/>
      <c r="D381" s="35"/>
      <c r="E381" s="35"/>
      <c r="F381" s="35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38"/>
      <c r="S381" s="38"/>
      <c r="T381" s="38"/>
      <c r="U381" s="38"/>
      <c r="V381" s="38"/>
      <c r="W381" s="37"/>
      <c r="X381" s="63"/>
      <c r="Y381" s="63"/>
      <c r="Z381" s="63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38"/>
      <c r="AM381" s="38"/>
      <c r="AN381" s="38"/>
      <c r="AO381" s="38"/>
      <c r="AP381" s="38"/>
      <c r="AQ381" s="30"/>
      <c r="AR381" s="75"/>
      <c r="AS381" s="75"/>
      <c r="AT381" s="75"/>
      <c r="AU381" s="75"/>
      <c r="AV381" s="75"/>
      <c r="AW381" s="75"/>
      <c r="AX381" s="75"/>
      <c r="AY381" s="75"/>
      <c r="AZ381" s="75"/>
      <c r="BA381" s="75"/>
      <c r="BB381" s="75"/>
      <c r="BC381" s="75"/>
      <c r="BD381" s="75"/>
      <c r="BE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7"/>
      <c r="CF381" s="38"/>
      <c r="CG381" s="38"/>
      <c r="CH381" s="38"/>
      <c r="CI381" s="30"/>
      <c r="CJ381" s="75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 t="s">
        <v>360</v>
      </c>
      <c r="CZ381" s="38" t="s">
        <v>360</v>
      </c>
      <c r="DA381" s="38"/>
      <c r="DB381" s="38"/>
      <c r="DC381" s="38" t="s">
        <v>360</v>
      </c>
      <c r="DD381" s="38" t="s">
        <v>360</v>
      </c>
      <c r="DE381" s="38"/>
      <c r="DF381" s="38"/>
      <c r="DG381" s="38"/>
      <c r="DH381" s="38" t="s">
        <v>360</v>
      </c>
      <c r="DI381" s="38" t="s">
        <v>360</v>
      </c>
      <c r="DJ381" s="38"/>
      <c r="DK381" s="38"/>
      <c r="DL381" s="38"/>
      <c r="DM381" s="38"/>
      <c r="DN381" s="38"/>
      <c r="DO381" s="38"/>
      <c r="DP381" s="38"/>
      <c r="DQ381" s="38"/>
      <c r="DR381" s="38"/>
      <c r="DS381" s="38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7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0"/>
      <c r="FH381" s="38"/>
      <c r="FI381" s="30"/>
      <c r="FJ381" s="38"/>
      <c r="FK381" s="30"/>
      <c r="FL381" s="30"/>
      <c r="FM381" s="38"/>
      <c r="FN381" s="38"/>
      <c r="FO381" s="30"/>
      <c r="FP381" s="30"/>
      <c r="FQ381" s="38"/>
      <c r="FR381" s="38"/>
      <c r="FS381" s="30"/>
      <c r="FT381" s="30"/>
      <c r="FU381" s="30"/>
      <c r="FV381" s="38"/>
      <c r="FW381" s="38"/>
      <c r="FX381" s="38"/>
      <c r="FY381" s="38"/>
      <c r="FZ381" s="38"/>
      <c r="GA381" s="57" t="s">
        <v>360</v>
      </c>
      <c r="GB381" s="38"/>
      <c r="GC381" s="38" t="s">
        <v>265</v>
      </c>
      <c r="GD381" s="38"/>
      <c r="GE381" s="57" t="s">
        <v>360</v>
      </c>
      <c r="GF381" s="57" t="s">
        <v>360</v>
      </c>
      <c r="GG381" s="38"/>
      <c r="GH381" s="38"/>
      <c r="GI381" s="38"/>
      <c r="GJ381" s="38"/>
      <c r="GK381" s="38"/>
      <c r="GL381" s="38"/>
      <c r="GM381" s="57" t="s">
        <v>360</v>
      </c>
      <c r="GN381" s="38"/>
      <c r="GO381" s="38"/>
      <c r="GP381" s="38"/>
      <c r="GQ381" s="38"/>
      <c r="GR381" s="38"/>
      <c r="GS381" s="38"/>
      <c r="GT381" s="38"/>
      <c r="GU381" s="37"/>
      <c r="GV381" s="38"/>
      <c r="GW381" s="57"/>
      <c r="GX381" s="38"/>
      <c r="GY381" s="57"/>
      <c r="GZ381" s="57"/>
      <c r="HA381" s="38"/>
      <c r="HB381" s="38"/>
      <c r="HC381" s="57"/>
      <c r="HD381" s="57"/>
      <c r="HE381" s="38"/>
      <c r="HF381" s="38"/>
      <c r="HG381" s="57"/>
      <c r="HH381" s="57"/>
      <c r="HI381" s="57"/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 t="s">
        <v>360</v>
      </c>
      <c r="IK381" s="38" t="s">
        <v>360</v>
      </c>
      <c r="IL381" s="83"/>
      <c r="IM381" s="38"/>
      <c r="IN381" s="38"/>
      <c r="IO381" s="38"/>
      <c r="IP381" s="38"/>
      <c r="IQ381" s="38"/>
      <c r="IR381" s="38"/>
      <c r="IS381" s="38"/>
      <c r="IT381" s="38"/>
      <c r="IU381" s="38"/>
      <c r="IV381" s="38"/>
      <c r="IW381" s="38"/>
      <c r="IX381" s="38"/>
      <c r="IY381" s="38"/>
      <c r="IZ381" s="38"/>
      <c r="JA381" s="38"/>
      <c r="JB381" s="38"/>
      <c r="JC381" s="37"/>
      <c r="JD381" s="38"/>
      <c r="JE381" s="38"/>
      <c r="JF381" s="38"/>
      <c r="JG381" s="38"/>
      <c r="JH381" s="38"/>
      <c r="JI381" s="38"/>
      <c r="JJ381" s="38"/>
      <c r="JK381" s="38"/>
      <c r="JL381" s="38"/>
      <c r="JM381" s="38"/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 t="s">
        <v>360</v>
      </c>
      <c r="OB381" s="38" t="s">
        <v>360</v>
      </c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/>
      <c r="OO381" s="38"/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 t="s">
        <v>360</v>
      </c>
      <c r="PI381" s="38" t="s">
        <v>360</v>
      </c>
      <c r="PJ381" s="38"/>
      <c r="PK381" s="38" t="s">
        <v>360</v>
      </c>
      <c r="PL381" s="38" t="s">
        <v>360</v>
      </c>
      <c r="PM381" s="38"/>
      <c r="PN381" s="38"/>
      <c r="PO381" s="38"/>
      <c r="PP381" s="38"/>
      <c r="PQ381" s="38"/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 t="s">
        <v>360</v>
      </c>
      <c r="QC381" s="38" t="s">
        <v>360</v>
      </c>
      <c r="QD381" s="38"/>
      <c r="QE381" s="38"/>
      <c r="QF381" s="38"/>
      <c r="QG381" s="38"/>
      <c r="QH381" s="38"/>
      <c r="QI381" s="38"/>
      <c r="QJ381" s="38"/>
      <c r="QK381" s="38"/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/>
      <c r="QW381" s="38"/>
      <c r="QX381" s="38"/>
      <c r="QY381" s="38"/>
      <c r="QZ381" s="38"/>
      <c r="RA381" s="38"/>
      <c r="RB381" s="38"/>
      <c r="RC381" s="38"/>
      <c r="RD381" s="38" t="s">
        <v>360</v>
      </c>
      <c r="RE381" s="38" t="s">
        <v>360</v>
      </c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/>
      <c r="RX381" s="38"/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7"/>
      <c r="SJ381" s="38"/>
      <c r="SK381" s="38"/>
      <c r="SL381" s="38"/>
      <c r="SM381" s="38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7"/>
      <c r="TD381" s="38"/>
      <c r="TE381" s="38"/>
      <c r="TF381" s="38"/>
      <c r="TG381" s="38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7"/>
      <c r="TX381" s="38"/>
      <c r="TY381" s="38"/>
      <c r="TZ381" s="38"/>
      <c r="UA381" s="38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7"/>
      <c r="UR381" s="38"/>
      <c r="US381" s="38"/>
      <c r="UT381" s="38"/>
      <c r="UU381" s="38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7"/>
      <c r="VL381" s="38"/>
      <c r="VM381" s="38"/>
      <c r="VN381" s="38"/>
      <c r="VO381" s="38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7"/>
      <c r="WF381" s="38"/>
      <c r="WG381" s="38"/>
      <c r="WH381" s="38"/>
      <c r="WI381" s="38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7"/>
      <c r="WZ381" s="38"/>
      <c r="XA381" s="38"/>
      <c r="XB381" s="38"/>
      <c r="XC381" s="38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7"/>
      <c r="XT381" s="38"/>
      <c r="XU381" s="38"/>
      <c r="XV381" s="38"/>
      <c r="XW381" s="38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7"/>
      <c r="YN381" s="38"/>
      <c r="YO381" s="38"/>
      <c r="YP381" s="38"/>
      <c r="YQ381" s="38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7"/>
      <c r="ZH381" s="38"/>
      <c r="ZI381" s="38"/>
      <c r="ZJ381" s="38"/>
      <c r="ZK381" s="38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7"/>
      <c r="AAB381" s="38"/>
      <c r="AAC381" s="38"/>
      <c r="AAD381" s="38"/>
      <c r="AAE381" s="38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7"/>
      <c r="AAV381" s="38"/>
      <c r="AAW381" s="38"/>
      <c r="AAX381" s="38"/>
      <c r="AAY381" s="38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7"/>
      <c r="ABP381" s="38"/>
      <c r="ABQ381" s="38"/>
      <c r="ABR381" s="38"/>
      <c r="ABS381" s="38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7"/>
      <c r="ACJ381" s="38"/>
      <c r="ACK381" s="38"/>
      <c r="ACL381" s="38"/>
      <c r="ACM381" s="38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7"/>
      <c r="ADD381" s="38"/>
      <c r="ADE381" s="38"/>
      <c r="ADF381" s="38"/>
      <c r="ADG381" s="38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7"/>
      <c r="ADX381" s="38"/>
      <c r="ADY381" s="38"/>
      <c r="ADZ381" s="38"/>
      <c r="AEA381" s="38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7"/>
      <c r="AER381" s="38"/>
      <c r="AES381" s="38"/>
      <c r="AET381" s="38"/>
      <c r="AEU381" s="38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7"/>
      <c r="AFL381" s="38"/>
      <c r="AFM381" s="38"/>
      <c r="AFN381" s="38"/>
      <c r="AFO381" s="38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F381" s="85" t="str">
        <f t="shared" si="1177"/>
        <v/>
      </c>
      <c r="AGG381" s="85" t="str">
        <f t="shared" si="1178"/>
        <v/>
      </c>
      <c r="AGH381" s="85">
        <f t="shared" si="1179"/>
        <v>2</v>
      </c>
      <c r="AGL381" s="36" t="str">
        <f t="shared" si="1190"/>
        <v/>
      </c>
      <c r="AGM381" s="36" t="str">
        <f t="shared" si="1180"/>
        <v/>
      </c>
      <c r="AGN381" s="39" t="str">
        <f t="shared" si="1191"/>
        <v/>
      </c>
      <c r="AGO381" s="36" t="str">
        <f t="shared" si="1192"/>
        <v/>
      </c>
      <c r="AGP381" s="36" t="str">
        <f t="shared" si="1181"/>
        <v/>
      </c>
      <c r="AGQ381" s="39">
        <f t="shared" si="1193"/>
        <v>6</v>
      </c>
      <c r="AGR381" s="36" t="str">
        <f t="shared" si="1194"/>
        <v/>
      </c>
      <c r="AGS381" s="36" t="str">
        <f t="shared" si="1182"/>
        <v/>
      </c>
      <c r="AGT381" s="39">
        <f t="shared" si="1195"/>
        <v>6</v>
      </c>
      <c r="AGU381" s="36" t="str">
        <f t="shared" si="1196"/>
        <v/>
      </c>
      <c r="AGV381" s="36" t="str">
        <f t="shared" si="1183"/>
        <v/>
      </c>
      <c r="AGW381" s="39" t="str">
        <f t="shared" si="1197"/>
        <v/>
      </c>
      <c r="AGX381" s="36" t="str">
        <f t="shared" si="1198"/>
        <v/>
      </c>
      <c r="AGY381" s="36" t="str">
        <f t="shared" si="1184"/>
        <v/>
      </c>
      <c r="AGZ381" s="39">
        <f t="shared" si="1199"/>
        <v>6</v>
      </c>
      <c r="AHA381" s="36" t="str">
        <f t="shared" si="1200"/>
        <v/>
      </c>
      <c r="AHB381" s="36" t="str">
        <f t="shared" si="1185"/>
        <v/>
      </c>
      <c r="AHC381" s="39">
        <f t="shared" si="1201"/>
        <v>4</v>
      </c>
      <c r="AHD381" s="36" t="str">
        <f t="shared" si="1202"/>
        <v/>
      </c>
      <c r="AHE381" s="36" t="str">
        <f t="shared" si="1186"/>
        <v/>
      </c>
      <c r="AHF381" s="39" t="str">
        <f t="shared" si="1203"/>
        <v/>
      </c>
      <c r="AHG381" s="36" t="str">
        <f t="shared" si="1204"/>
        <v/>
      </c>
      <c r="AHH381" s="36" t="str">
        <f t="shared" si="1187"/>
        <v/>
      </c>
      <c r="AHI381" s="39" t="str">
        <f t="shared" si="1205"/>
        <v/>
      </c>
      <c r="AHJ381" s="36" t="str">
        <f t="shared" si="1206"/>
        <v/>
      </c>
      <c r="AHK381" s="36" t="str">
        <f t="shared" si="1188"/>
        <v/>
      </c>
      <c r="AHL381" s="39" t="str">
        <f t="shared" si="1207"/>
        <v/>
      </c>
      <c r="AHM381" s="36" t="str">
        <f t="shared" si="1208"/>
        <v/>
      </c>
      <c r="AHN381" s="36" t="str">
        <f t="shared" si="1189"/>
        <v/>
      </c>
      <c r="AHO381" s="39" t="str">
        <f t="shared" si="1209"/>
        <v/>
      </c>
    </row>
    <row r="382" spans="1:918" s="5" customFormat="1" outlineLevel="1" x14ac:dyDescent="0.25">
      <c r="A382" s="43">
        <f t="shared" si="1210"/>
        <v>13</v>
      </c>
      <c r="B382" s="46" t="s">
        <v>232</v>
      </c>
      <c r="C382" s="37"/>
      <c r="D382" s="35"/>
      <c r="E382" s="35"/>
      <c r="F382" s="35"/>
      <c r="G382" s="57" t="s">
        <v>360</v>
      </c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38"/>
      <c r="S382" s="38"/>
      <c r="T382" s="38"/>
      <c r="U382" s="38"/>
      <c r="V382" s="38"/>
      <c r="W382" s="37"/>
      <c r="X382" s="63" t="s">
        <v>360</v>
      </c>
      <c r="Y382" s="63" t="s">
        <v>360</v>
      </c>
      <c r="Z382" s="63"/>
      <c r="AA382" s="57" t="s">
        <v>360</v>
      </c>
      <c r="AB382" s="57"/>
      <c r="AC382" s="57"/>
      <c r="AD382" s="57"/>
      <c r="AE382" s="57" t="s">
        <v>360</v>
      </c>
      <c r="AF382" s="57" t="s">
        <v>360</v>
      </c>
      <c r="AG382" s="57"/>
      <c r="AH382" s="57"/>
      <c r="AI382" s="57"/>
      <c r="AJ382" s="57"/>
      <c r="AK382" s="57"/>
      <c r="AL382" s="38"/>
      <c r="AM382" s="38"/>
      <c r="AN382" s="38"/>
      <c r="AO382" s="38"/>
      <c r="AP382" s="38"/>
      <c r="AQ382" s="30" t="s">
        <v>360</v>
      </c>
      <c r="AR382" s="75" t="s">
        <v>360</v>
      </c>
      <c r="AS382" s="75"/>
      <c r="AT382" s="75"/>
      <c r="AU382" s="75" t="s">
        <v>369</v>
      </c>
      <c r="AV382" s="75" t="s">
        <v>369</v>
      </c>
      <c r="AW382" s="75"/>
      <c r="AX382" s="75"/>
      <c r="AY382" s="75" t="s">
        <v>369</v>
      </c>
      <c r="AZ382" s="75" t="s">
        <v>369</v>
      </c>
      <c r="BA382" s="75"/>
      <c r="BB382" s="75"/>
      <c r="BC382" s="75" t="s">
        <v>369</v>
      </c>
      <c r="BD382" s="75" t="s">
        <v>369</v>
      </c>
      <c r="BE382" s="38"/>
      <c r="BF382" s="38"/>
      <c r="BG382" s="38"/>
      <c r="BH382" s="38"/>
      <c r="BI382" s="38"/>
      <c r="BJ382" s="38"/>
      <c r="BK382" s="38" t="s">
        <v>360</v>
      </c>
      <c r="BL382" s="38" t="s">
        <v>360</v>
      </c>
      <c r="BM382" s="38"/>
      <c r="BN382" s="38"/>
      <c r="BO382" s="38" t="s">
        <v>360</v>
      </c>
      <c r="BP382" s="38" t="s">
        <v>360</v>
      </c>
      <c r="BQ382" s="38"/>
      <c r="BR382" s="38"/>
      <c r="BS382" s="38" t="s">
        <v>360</v>
      </c>
      <c r="BT382" s="38" t="s">
        <v>360</v>
      </c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7"/>
      <c r="CF382" s="38"/>
      <c r="CG382" s="38"/>
      <c r="CH382" s="38"/>
      <c r="CI382" s="30"/>
      <c r="CJ382" s="75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/>
      <c r="CZ382" s="38"/>
      <c r="DA382" s="38"/>
      <c r="DB382" s="38"/>
      <c r="DC382" s="38" t="s">
        <v>360</v>
      </c>
      <c r="DD382" s="38" t="s">
        <v>360</v>
      </c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8"/>
      <c r="DT382" s="38"/>
      <c r="DU382" s="38"/>
      <c r="DV382" s="38"/>
      <c r="DW382" s="38"/>
      <c r="DX382" s="38"/>
      <c r="DY382" s="38"/>
      <c r="DZ382" s="38"/>
      <c r="EA382" s="38"/>
      <c r="EB382" s="38"/>
      <c r="EC382" s="38"/>
      <c r="ED382" s="38"/>
      <c r="EE382" s="38"/>
      <c r="EF382" s="38"/>
      <c r="EG382" s="38"/>
      <c r="EH382" s="38"/>
      <c r="EI382" s="38"/>
      <c r="EJ382" s="38"/>
      <c r="EK382" s="38"/>
      <c r="EL382" s="38"/>
      <c r="EM382" s="37"/>
      <c r="EN382" s="38"/>
      <c r="EO382" s="38" t="s">
        <v>360</v>
      </c>
      <c r="EP382" s="38"/>
      <c r="EQ382" s="38" t="s">
        <v>360</v>
      </c>
      <c r="ER382" s="38"/>
      <c r="ES382" s="38"/>
      <c r="ET382" s="38"/>
      <c r="EU382" s="38" t="s">
        <v>360</v>
      </c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0"/>
      <c r="FH382" s="38"/>
      <c r="FI382" s="30"/>
      <c r="FJ382" s="38"/>
      <c r="FK382" s="30" t="s">
        <v>360</v>
      </c>
      <c r="FL382" s="30" t="s">
        <v>360</v>
      </c>
      <c r="FM382" s="38"/>
      <c r="FN382" s="38"/>
      <c r="FO382" s="30" t="s">
        <v>360</v>
      </c>
      <c r="FP382" s="30" t="s">
        <v>360</v>
      </c>
      <c r="FQ382" s="38"/>
      <c r="FR382" s="38"/>
      <c r="FS382" s="30" t="s">
        <v>360</v>
      </c>
      <c r="FT382" s="30" t="s">
        <v>360</v>
      </c>
      <c r="FU382" s="30" t="s">
        <v>360</v>
      </c>
      <c r="FV382" s="38"/>
      <c r="FW382" s="38"/>
      <c r="FX382" s="38"/>
      <c r="FY382" s="38"/>
      <c r="FZ382" s="38"/>
      <c r="GA382" s="57" t="s">
        <v>360</v>
      </c>
      <c r="GB382" s="38"/>
      <c r="GC382" s="38"/>
      <c r="GD382" s="38"/>
      <c r="GE382" s="57" t="s">
        <v>360</v>
      </c>
      <c r="GF382" s="57" t="s">
        <v>360</v>
      </c>
      <c r="GG382" s="38"/>
      <c r="GH382" s="38"/>
      <c r="GI382" s="38"/>
      <c r="GJ382" s="38"/>
      <c r="GK382" s="38"/>
      <c r="GL382" s="38"/>
      <c r="GM382" s="57" t="s">
        <v>360</v>
      </c>
      <c r="GN382" s="38"/>
      <c r="GO382" s="38"/>
      <c r="GP382" s="38"/>
      <c r="GQ382" s="38"/>
      <c r="GR382" s="38"/>
      <c r="GS382" s="38"/>
      <c r="GT382" s="38"/>
      <c r="GU382" s="37"/>
      <c r="GV382" s="38"/>
      <c r="GW382" s="57" t="s">
        <v>360</v>
      </c>
      <c r="GX382" s="38"/>
      <c r="GY382" s="57" t="s">
        <v>360</v>
      </c>
      <c r="GZ382" s="57" t="s">
        <v>360</v>
      </c>
      <c r="HA382" s="38"/>
      <c r="HB382" s="38"/>
      <c r="HC382" s="57" t="s">
        <v>360</v>
      </c>
      <c r="HD382" s="57" t="s">
        <v>360</v>
      </c>
      <c r="HE382" s="38"/>
      <c r="HF382" s="38"/>
      <c r="HG382" s="57" t="s">
        <v>360</v>
      </c>
      <c r="HH382" s="57" t="s">
        <v>360</v>
      </c>
      <c r="HI382" s="57" t="s">
        <v>360</v>
      </c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 t="s">
        <v>360</v>
      </c>
      <c r="IK382" s="38" t="s">
        <v>360</v>
      </c>
      <c r="IL382" s="83"/>
      <c r="IM382" s="38"/>
      <c r="IN382" s="38"/>
      <c r="IO382" s="38"/>
      <c r="IP382" s="38"/>
      <c r="IQ382" s="38"/>
      <c r="IR382" s="38"/>
      <c r="IS382" s="38"/>
      <c r="IT382" s="38"/>
      <c r="IU382" s="38" t="s">
        <v>360</v>
      </c>
      <c r="IV382" s="38"/>
      <c r="IW382" s="38" t="s">
        <v>360</v>
      </c>
      <c r="IX382" s="38"/>
      <c r="IY382" s="38"/>
      <c r="IZ382" s="38"/>
      <c r="JA382" s="38"/>
      <c r="JB382" s="38"/>
      <c r="JC382" s="37"/>
      <c r="JD382" s="38"/>
      <c r="JE382" s="38" t="s">
        <v>360</v>
      </c>
      <c r="JF382" s="38" t="s">
        <v>360</v>
      </c>
      <c r="JG382" s="38" t="s">
        <v>360</v>
      </c>
      <c r="JH382" s="38" t="s">
        <v>360</v>
      </c>
      <c r="JI382" s="38"/>
      <c r="JJ382" s="38"/>
      <c r="JK382" s="38"/>
      <c r="JL382" s="38" t="s">
        <v>360</v>
      </c>
      <c r="JM382" s="38" t="s">
        <v>360</v>
      </c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/>
      <c r="NX382" s="38"/>
      <c r="NY382" s="38"/>
      <c r="NZ382" s="38"/>
      <c r="OA382" s="38" t="s">
        <v>360</v>
      </c>
      <c r="OB382" s="38" t="s">
        <v>360</v>
      </c>
      <c r="OC382" s="38"/>
      <c r="OD382" s="38"/>
      <c r="OE382" s="38" t="s">
        <v>360</v>
      </c>
      <c r="OF382" s="38" t="s">
        <v>360</v>
      </c>
      <c r="OG382" s="38"/>
      <c r="OH382" s="38"/>
      <c r="OI382" s="38"/>
      <c r="OJ382" s="38"/>
      <c r="OK382" s="38"/>
      <c r="OL382" s="38"/>
      <c r="OM382" s="37"/>
      <c r="ON382" s="38"/>
      <c r="OO382" s="38"/>
      <c r="OP382" s="38"/>
      <c r="OQ382" s="38" t="s">
        <v>360</v>
      </c>
      <c r="OR382" s="38"/>
      <c r="OS382" s="38"/>
      <c r="OT382" s="38"/>
      <c r="OU382" s="38" t="s">
        <v>360</v>
      </c>
      <c r="OV382" s="38" t="s">
        <v>360</v>
      </c>
      <c r="OW382" s="38"/>
      <c r="OX382" s="38"/>
      <c r="OY382" s="38" t="s">
        <v>360</v>
      </c>
      <c r="OZ382" s="38" t="s">
        <v>360</v>
      </c>
      <c r="PA382" s="38"/>
      <c r="PB382" s="38"/>
      <c r="PC382" s="38"/>
      <c r="PD382" s="38"/>
      <c r="PE382" s="38"/>
      <c r="PF382" s="38"/>
      <c r="PG382" s="37"/>
      <c r="PH382" s="38" t="s">
        <v>360</v>
      </c>
      <c r="PI382" s="38" t="s">
        <v>360</v>
      </c>
      <c r="PJ382" s="38"/>
      <c r="PK382" s="38" t="s">
        <v>360</v>
      </c>
      <c r="PL382" s="38" t="s">
        <v>360</v>
      </c>
      <c r="PM382" s="38"/>
      <c r="PN382" s="38"/>
      <c r="PO382" s="38"/>
      <c r="PP382" s="38" t="s">
        <v>360</v>
      </c>
      <c r="PQ382" s="38" t="s">
        <v>360</v>
      </c>
      <c r="PR382" s="38"/>
      <c r="PS382" s="38" t="s">
        <v>360</v>
      </c>
      <c r="PT382" s="38" t="s">
        <v>360</v>
      </c>
      <c r="PU382" s="38"/>
      <c r="PV382" s="38"/>
      <c r="PW382" s="38"/>
      <c r="PX382" s="38"/>
      <c r="PY382" s="38"/>
      <c r="PZ382" s="38"/>
      <c r="QA382" s="37"/>
      <c r="QB382" s="38" t="s">
        <v>360</v>
      </c>
      <c r="QC382" s="38" t="s">
        <v>360</v>
      </c>
      <c r="QD382" s="38"/>
      <c r="QE382" s="38"/>
      <c r="QF382" s="38"/>
      <c r="QG382" s="38"/>
      <c r="QH382" s="38"/>
      <c r="QI382" s="38"/>
      <c r="QJ382" s="38"/>
      <c r="QK382" s="38"/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/>
      <c r="QW382" s="38"/>
      <c r="QX382" s="38"/>
      <c r="QY382" s="38"/>
      <c r="QZ382" s="38"/>
      <c r="RA382" s="38"/>
      <c r="RB382" s="38"/>
      <c r="RC382" s="38"/>
      <c r="RD382" s="38"/>
      <c r="RE382" s="38"/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/>
      <c r="RX382" s="38"/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7"/>
      <c r="SJ382" s="38"/>
      <c r="SK382" s="38"/>
      <c r="SL382" s="38"/>
      <c r="SM382" s="38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7"/>
      <c r="TD382" s="38"/>
      <c r="TE382" s="38"/>
      <c r="TF382" s="38"/>
      <c r="TG382" s="38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7"/>
      <c r="TX382" s="38"/>
      <c r="TY382" s="38"/>
      <c r="TZ382" s="38"/>
      <c r="UA382" s="38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7"/>
      <c r="UR382" s="38"/>
      <c r="US382" s="38"/>
      <c r="UT382" s="38"/>
      <c r="UU382" s="38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7"/>
      <c r="VL382" s="38"/>
      <c r="VM382" s="38"/>
      <c r="VN382" s="38"/>
      <c r="VO382" s="38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7"/>
      <c r="WF382" s="38"/>
      <c r="WG382" s="38"/>
      <c r="WH382" s="38"/>
      <c r="WI382" s="38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7"/>
      <c r="WZ382" s="38"/>
      <c r="XA382" s="38"/>
      <c r="XB382" s="38"/>
      <c r="XC382" s="38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7"/>
      <c r="XT382" s="38"/>
      <c r="XU382" s="38"/>
      <c r="XV382" s="38"/>
      <c r="XW382" s="38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7"/>
      <c r="YN382" s="38"/>
      <c r="YO382" s="38"/>
      <c r="YP382" s="38"/>
      <c r="YQ382" s="38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7"/>
      <c r="ZH382" s="38"/>
      <c r="ZI382" s="38"/>
      <c r="ZJ382" s="38"/>
      <c r="ZK382" s="38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7"/>
      <c r="AAB382" s="38"/>
      <c r="AAC382" s="38"/>
      <c r="AAD382" s="38"/>
      <c r="AAE382" s="38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7"/>
      <c r="AAV382" s="38"/>
      <c r="AAW382" s="38"/>
      <c r="AAX382" s="38"/>
      <c r="AAY382" s="38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7"/>
      <c r="ABP382" s="38"/>
      <c r="ABQ382" s="38"/>
      <c r="ABR382" s="38"/>
      <c r="ABS382" s="38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7"/>
      <c r="ACJ382" s="38"/>
      <c r="ACK382" s="38"/>
      <c r="ACL382" s="38"/>
      <c r="ACM382" s="38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7"/>
      <c r="ADD382" s="38"/>
      <c r="ADE382" s="38"/>
      <c r="ADF382" s="38"/>
      <c r="ADG382" s="38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7"/>
      <c r="ADX382" s="38"/>
      <c r="ADY382" s="38"/>
      <c r="ADZ382" s="38"/>
      <c r="AEA382" s="38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7"/>
      <c r="AER382" s="38"/>
      <c r="AES382" s="38"/>
      <c r="AET382" s="38"/>
      <c r="AEU382" s="38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7"/>
      <c r="AFL382" s="38"/>
      <c r="AFM382" s="38"/>
      <c r="AFN382" s="38"/>
      <c r="AFO382" s="38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F382" s="85" t="str">
        <f t="shared" si="1177"/>
        <v/>
      </c>
      <c r="AGG382" s="85" t="str">
        <f t="shared" si="1178"/>
        <v/>
      </c>
      <c r="AGH382" s="85" t="str">
        <f t="shared" si="1179"/>
        <v/>
      </c>
      <c r="AGL382" s="36">
        <f t="shared" si="1190"/>
        <v>6</v>
      </c>
      <c r="AGM382" s="36" t="str">
        <f t="shared" si="1180"/>
        <v/>
      </c>
      <c r="AGN382" s="39">
        <f t="shared" si="1191"/>
        <v>14</v>
      </c>
      <c r="AGO382" s="36" t="str">
        <f t="shared" si="1192"/>
        <v/>
      </c>
      <c r="AGP382" s="36" t="str">
        <f t="shared" si="1181"/>
        <v/>
      </c>
      <c r="AGQ382" s="39">
        <f t="shared" si="1193"/>
        <v>12</v>
      </c>
      <c r="AGR382" s="36" t="str">
        <f t="shared" si="1194"/>
        <v/>
      </c>
      <c r="AGS382" s="36" t="str">
        <f t="shared" si="1182"/>
        <v/>
      </c>
      <c r="AGT382" s="39">
        <f t="shared" si="1195"/>
        <v>18</v>
      </c>
      <c r="AGU382" s="36" t="str">
        <f t="shared" si="1196"/>
        <v/>
      </c>
      <c r="AGV382" s="36" t="str">
        <f t="shared" si="1183"/>
        <v/>
      </c>
      <c r="AGW382" s="39">
        <f t="shared" si="1197"/>
        <v>4</v>
      </c>
      <c r="AGX382" s="36" t="str">
        <f t="shared" si="1198"/>
        <v/>
      </c>
      <c r="AGY382" s="36" t="str">
        <f t="shared" si="1184"/>
        <v/>
      </c>
      <c r="AGZ382" s="39">
        <f t="shared" si="1199"/>
        <v>17</v>
      </c>
      <c r="AHA382" s="36" t="str">
        <f t="shared" si="1200"/>
        <v/>
      </c>
      <c r="AHB382" s="36" t="str">
        <f t="shared" si="1185"/>
        <v/>
      </c>
      <c r="AHC382" s="39">
        <f t="shared" si="1201"/>
        <v>2</v>
      </c>
      <c r="AHD382" s="36" t="str">
        <f t="shared" si="1202"/>
        <v/>
      </c>
      <c r="AHE382" s="36" t="str">
        <f t="shared" si="1186"/>
        <v/>
      </c>
      <c r="AHF382" s="39" t="str">
        <f t="shared" si="1203"/>
        <v/>
      </c>
      <c r="AHG382" s="36" t="str">
        <f t="shared" si="1204"/>
        <v/>
      </c>
      <c r="AHH382" s="36" t="str">
        <f t="shared" si="1187"/>
        <v/>
      </c>
      <c r="AHI382" s="39" t="str">
        <f t="shared" si="1205"/>
        <v/>
      </c>
      <c r="AHJ382" s="36" t="str">
        <f t="shared" si="1206"/>
        <v/>
      </c>
      <c r="AHK382" s="36" t="str">
        <f t="shared" si="1188"/>
        <v/>
      </c>
      <c r="AHL382" s="39" t="str">
        <f t="shared" si="1207"/>
        <v/>
      </c>
      <c r="AHM382" s="36" t="str">
        <f t="shared" si="1208"/>
        <v/>
      </c>
      <c r="AHN382" s="36" t="str">
        <f t="shared" si="1189"/>
        <v/>
      </c>
      <c r="AHO382" s="39" t="str">
        <f t="shared" si="1209"/>
        <v/>
      </c>
    </row>
    <row r="383" spans="1:918" s="5" customFormat="1" outlineLevel="1" x14ac:dyDescent="0.25">
      <c r="A383" s="43">
        <v>14</v>
      </c>
      <c r="B383" s="48"/>
      <c r="C383" s="37"/>
      <c r="D383" s="35"/>
      <c r="E383" s="35"/>
      <c r="F383" s="35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7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7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7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7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7"/>
      <c r="CZ383" s="38"/>
      <c r="DA383" s="38"/>
      <c r="DB383" s="38"/>
      <c r="DC383" s="38"/>
      <c r="DD383" s="38"/>
      <c r="DE383" s="38"/>
      <c r="DF383" s="38"/>
      <c r="DG383" s="38"/>
      <c r="DH383" s="38"/>
      <c r="DI383" s="38"/>
      <c r="DJ383" s="38"/>
      <c r="DK383" s="38"/>
      <c r="DL383" s="38"/>
      <c r="DM383" s="38"/>
      <c r="DN383" s="38"/>
      <c r="DO383" s="38"/>
      <c r="DP383" s="38"/>
      <c r="DQ383" s="38"/>
      <c r="DR383" s="38"/>
      <c r="DS383" s="37"/>
      <c r="DT383" s="38"/>
      <c r="DU383" s="38"/>
      <c r="DV383" s="38"/>
      <c r="DW383" s="38"/>
      <c r="DX383" s="38"/>
      <c r="DY383" s="38"/>
      <c r="DZ383" s="38"/>
      <c r="EA383" s="38"/>
      <c r="EB383" s="38"/>
      <c r="EC383" s="38"/>
      <c r="ED383" s="38"/>
      <c r="EE383" s="38"/>
      <c r="EF383" s="38"/>
      <c r="EG383" s="38"/>
      <c r="EH383" s="38"/>
      <c r="EI383" s="38"/>
      <c r="EJ383" s="38"/>
      <c r="EK383" s="38"/>
      <c r="EL383" s="38"/>
      <c r="EM383" s="37"/>
      <c r="EN383" s="38"/>
      <c r="EO383" s="38"/>
      <c r="EP383" s="38"/>
      <c r="EQ383" s="38"/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0"/>
      <c r="FH383" s="38"/>
      <c r="FI383" s="30"/>
      <c r="FJ383" s="38"/>
      <c r="FK383" s="30"/>
      <c r="FL383" s="30"/>
      <c r="FM383" s="38"/>
      <c r="FN383" s="38"/>
      <c r="FO383" s="30"/>
      <c r="FP383" s="30"/>
      <c r="FQ383" s="38"/>
      <c r="FR383" s="38"/>
      <c r="FS383" s="30"/>
      <c r="FT383" s="38"/>
      <c r="FU383" s="38"/>
      <c r="FV383" s="38"/>
      <c r="FW383" s="38"/>
      <c r="FX383" s="38"/>
      <c r="FY383" s="38"/>
      <c r="FZ383" s="38"/>
      <c r="GA383" s="38"/>
      <c r="GB383" s="38"/>
      <c r="GC383" s="38"/>
      <c r="GD383" s="38"/>
      <c r="GE383" s="38"/>
      <c r="GF383" s="38"/>
      <c r="GG383" s="38"/>
      <c r="GH383" s="38"/>
      <c r="GI383" s="38"/>
      <c r="GJ383" s="38"/>
      <c r="GK383" s="38"/>
      <c r="GL383" s="38"/>
      <c r="GM383" s="38"/>
      <c r="GN383" s="38"/>
      <c r="GO383" s="38"/>
      <c r="GP383" s="38"/>
      <c r="GQ383" s="38"/>
      <c r="GR383" s="38"/>
      <c r="GS383" s="38"/>
      <c r="GT383" s="38"/>
      <c r="GU383" s="37"/>
      <c r="GV383" s="38"/>
      <c r="GW383" s="38"/>
      <c r="GX383" s="38"/>
      <c r="GY383" s="38"/>
      <c r="GZ383" s="38"/>
      <c r="HA383" s="38"/>
      <c r="HB383" s="38"/>
      <c r="HC383" s="38"/>
      <c r="HD383" s="38"/>
      <c r="HE383" s="38"/>
      <c r="HF383" s="38"/>
      <c r="HG383" s="38"/>
      <c r="HH383" s="38"/>
      <c r="HI383" s="38"/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/>
      <c r="IK383" s="38"/>
      <c r="IL383" s="38"/>
      <c r="IM383" s="38"/>
      <c r="IN383" s="38"/>
      <c r="IO383" s="38"/>
      <c r="IP383" s="38"/>
      <c r="IQ383" s="38"/>
      <c r="IR383" s="38"/>
      <c r="IS383" s="38"/>
      <c r="IT383" s="38"/>
      <c r="IU383" s="38"/>
      <c r="IV383" s="38"/>
      <c r="IW383" s="38"/>
      <c r="IX383" s="38"/>
      <c r="IY383" s="38"/>
      <c r="IZ383" s="38"/>
      <c r="JA383" s="38"/>
      <c r="JB383" s="38"/>
      <c r="JC383" s="37"/>
      <c r="JD383" s="38"/>
      <c r="JE383" s="38"/>
      <c r="JF383" s="38"/>
      <c r="JG383" s="38"/>
      <c r="JH383" s="38"/>
      <c r="JI383" s="38"/>
      <c r="JJ383" s="38"/>
      <c r="JK383" s="38"/>
      <c r="JL383" s="38"/>
      <c r="JM383" s="38"/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/>
      <c r="NU383" s="38"/>
      <c r="NV383" s="38"/>
      <c r="NW383" s="38"/>
      <c r="NX383" s="38"/>
      <c r="NY383" s="38"/>
      <c r="NZ383" s="38"/>
      <c r="OA383" s="38"/>
      <c r="OB383" s="38"/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/>
      <c r="OO383" s="38"/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7"/>
      <c r="PH383" s="38"/>
      <c r="PI383" s="38"/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/>
      <c r="QC383" s="38"/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/>
      <c r="QW383" s="38"/>
      <c r="QX383" s="38"/>
      <c r="QY383" s="38"/>
      <c r="QZ383" s="38"/>
      <c r="RA383" s="38"/>
      <c r="RB383" s="38"/>
      <c r="RC383" s="38"/>
      <c r="RD383" s="38"/>
      <c r="RE383" s="38"/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7"/>
      <c r="SJ383" s="38"/>
      <c r="SK383" s="38"/>
      <c r="SL383" s="38"/>
      <c r="SM383" s="38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7"/>
      <c r="TD383" s="38"/>
      <c r="TE383" s="38"/>
      <c r="TF383" s="38"/>
      <c r="TG383" s="38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7"/>
      <c r="TX383" s="38"/>
      <c r="TY383" s="38"/>
      <c r="TZ383" s="38"/>
      <c r="UA383" s="38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7"/>
      <c r="UR383" s="38"/>
      <c r="US383" s="38"/>
      <c r="UT383" s="38"/>
      <c r="UU383" s="38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7"/>
      <c r="VL383" s="38"/>
      <c r="VM383" s="38"/>
      <c r="VN383" s="38"/>
      <c r="VO383" s="38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7"/>
      <c r="WF383" s="38"/>
      <c r="WG383" s="38"/>
      <c r="WH383" s="38"/>
      <c r="WI383" s="38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7"/>
      <c r="WZ383" s="38"/>
      <c r="XA383" s="38"/>
      <c r="XB383" s="38"/>
      <c r="XC383" s="38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7"/>
      <c r="XT383" s="38"/>
      <c r="XU383" s="38"/>
      <c r="XV383" s="38"/>
      <c r="XW383" s="38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7"/>
      <c r="YN383" s="38"/>
      <c r="YO383" s="38"/>
      <c r="YP383" s="38"/>
      <c r="YQ383" s="38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7"/>
      <c r="ZH383" s="38"/>
      <c r="ZI383" s="38"/>
      <c r="ZJ383" s="38"/>
      <c r="ZK383" s="38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7"/>
      <c r="AAB383" s="38"/>
      <c r="AAC383" s="38"/>
      <c r="AAD383" s="38"/>
      <c r="AAE383" s="38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7"/>
      <c r="AAV383" s="38"/>
      <c r="AAW383" s="38"/>
      <c r="AAX383" s="38"/>
      <c r="AAY383" s="38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7"/>
      <c r="ABP383" s="38"/>
      <c r="ABQ383" s="38"/>
      <c r="ABR383" s="38"/>
      <c r="ABS383" s="38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7"/>
      <c r="ACJ383" s="38"/>
      <c r="ACK383" s="38"/>
      <c r="ACL383" s="38"/>
      <c r="ACM383" s="38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7"/>
      <c r="ADD383" s="38"/>
      <c r="ADE383" s="38"/>
      <c r="ADF383" s="38"/>
      <c r="ADG383" s="38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7"/>
      <c r="ADX383" s="38"/>
      <c r="ADY383" s="38"/>
      <c r="ADZ383" s="38"/>
      <c r="AEA383" s="38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7"/>
      <c r="AER383" s="38"/>
      <c r="AES383" s="38"/>
      <c r="AET383" s="38"/>
      <c r="AEU383" s="38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7"/>
      <c r="AFL383" s="38"/>
      <c r="AFM383" s="38"/>
      <c r="AFN383" s="38"/>
      <c r="AFO383" s="38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F383" s="85" t="str">
        <f t="shared" si="1177"/>
        <v/>
      </c>
      <c r="AGG383" s="85" t="str">
        <f t="shared" si="1178"/>
        <v/>
      </c>
      <c r="AGH383" s="85" t="str">
        <f t="shared" si="1179"/>
        <v/>
      </c>
      <c r="AGL383" s="36" t="str">
        <f t="shared" si="1190"/>
        <v/>
      </c>
      <c r="AGM383" s="36" t="str">
        <f t="shared" si="1180"/>
        <v/>
      </c>
      <c r="AGN383" s="39" t="str">
        <f t="shared" si="1191"/>
        <v/>
      </c>
      <c r="AGO383" s="36" t="str">
        <f t="shared" si="1192"/>
        <v/>
      </c>
      <c r="AGP383" s="36" t="str">
        <f t="shared" si="1181"/>
        <v/>
      </c>
      <c r="AGQ383" s="39" t="str">
        <f t="shared" si="1193"/>
        <v/>
      </c>
      <c r="AGR383" s="36" t="str">
        <f t="shared" si="1194"/>
        <v/>
      </c>
      <c r="AGS383" s="36" t="str">
        <f t="shared" si="1182"/>
        <v/>
      </c>
      <c r="AGT383" s="39" t="str">
        <f t="shared" si="1195"/>
        <v/>
      </c>
      <c r="AGU383" s="36" t="str">
        <f t="shared" si="1196"/>
        <v/>
      </c>
      <c r="AGV383" s="36" t="str">
        <f t="shared" si="1183"/>
        <v/>
      </c>
      <c r="AGW383" s="39" t="str">
        <f t="shared" si="1197"/>
        <v/>
      </c>
      <c r="AGX383" s="36" t="str">
        <f t="shared" si="1198"/>
        <v/>
      </c>
      <c r="AGY383" s="36" t="str">
        <f t="shared" si="1184"/>
        <v/>
      </c>
      <c r="AGZ383" s="39" t="str">
        <f t="shared" si="1199"/>
        <v/>
      </c>
      <c r="AHA383" s="36" t="str">
        <f t="shared" si="1200"/>
        <v/>
      </c>
      <c r="AHB383" s="36" t="str">
        <f t="shared" si="1185"/>
        <v/>
      </c>
      <c r="AHC383" s="39" t="str">
        <f t="shared" si="1201"/>
        <v/>
      </c>
      <c r="AHD383" s="36" t="str">
        <f t="shared" si="1202"/>
        <v/>
      </c>
      <c r="AHE383" s="36" t="str">
        <f t="shared" si="1186"/>
        <v/>
      </c>
      <c r="AHF383" s="39" t="str">
        <f t="shared" si="1203"/>
        <v/>
      </c>
      <c r="AHG383" s="36" t="str">
        <f t="shared" si="1204"/>
        <v/>
      </c>
      <c r="AHH383" s="36" t="str">
        <f t="shared" si="1187"/>
        <v/>
      </c>
      <c r="AHI383" s="39" t="str">
        <f t="shared" si="1205"/>
        <v/>
      </c>
      <c r="AHJ383" s="36" t="str">
        <f t="shared" si="1206"/>
        <v/>
      </c>
      <c r="AHK383" s="36" t="str">
        <f t="shared" si="1188"/>
        <v/>
      </c>
      <c r="AHL383" s="39" t="str">
        <f t="shared" si="1207"/>
        <v/>
      </c>
      <c r="AHM383" s="36" t="str">
        <f t="shared" si="1208"/>
        <v/>
      </c>
      <c r="AHN383" s="36" t="str">
        <f t="shared" si="1189"/>
        <v/>
      </c>
      <c r="AHO383" s="39" t="str">
        <f t="shared" si="1209"/>
        <v/>
      </c>
    </row>
    <row r="384" spans="1:918" s="5" customFormat="1" outlineLevel="1" x14ac:dyDescent="0.25">
      <c r="A384" s="43">
        <f t="shared" si="1210"/>
        <v>15</v>
      </c>
      <c r="B384" s="48"/>
      <c r="C384" s="37"/>
      <c r="D384" s="35"/>
      <c r="E384" s="35"/>
      <c r="F384" s="35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7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7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7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7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7"/>
      <c r="CZ384" s="38"/>
      <c r="DA384" s="38"/>
      <c r="DB384" s="38"/>
      <c r="DC384" s="38"/>
      <c r="DD384" s="38"/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7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7"/>
      <c r="EN384" s="38"/>
      <c r="EO384" s="38"/>
      <c r="EP384" s="38"/>
      <c r="EQ384" s="38"/>
      <c r="ER384" s="38"/>
      <c r="ES384" s="38"/>
      <c r="ET384" s="38"/>
      <c r="EU384" s="38"/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7"/>
      <c r="FH384" s="38"/>
      <c r="FI384" s="38"/>
      <c r="FJ384" s="38"/>
      <c r="FK384" s="38"/>
      <c r="FL384" s="38"/>
      <c r="FM384" s="38"/>
      <c r="FN384" s="38"/>
      <c r="FO384" s="38"/>
      <c r="FP384" s="38"/>
      <c r="FQ384" s="38"/>
      <c r="FR384" s="38"/>
      <c r="FS384" s="38"/>
      <c r="FT384" s="38"/>
      <c r="FU384" s="38"/>
      <c r="FV384" s="38"/>
      <c r="FW384" s="38"/>
      <c r="FX384" s="38"/>
      <c r="FY384" s="38"/>
      <c r="FZ384" s="38"/>
      <c r="GA384" s="38"/>
      <c r="GB384" s="38"/>
      <c r="GC384" s="38"/>
      <c r="GD384" s="38"/>
      <c r="GE384" s="38"/>
      <c r="GF384" s="38"/>
      <c r="GG384" s="38"/>
      <c r="GH384" s="38"/>
      <c r="GI384" s="38"/>
      <c r="GJ384" s="38"/>
      <c r="GK384" s="38"/>
      <c r="GL384" s="38"/>
      <c r="GM384" s="38"/>
      <c r="GN384" s="38"/>
      <c r="GO384" s="38"/>
      <c r="GP384" s="38"/>
      <c r="GQ384" s="38"/>
      <c r="GR384" s="38"/>
      <c r="GS384" s="38"/>
      <c r="GT384" s="38"/>
      <c r="GU384" s="37"/>
      <c r="GV384" s="38"/>
      <c r="GW384" s="38"/>
      <c r="GX384" s="38"/>
      <c r="GY384" s="38"/>
      <c r="GZ384" s="38"/>
      <c r="HA384" s="38"/>
      <c r="HB384" s="38"/>
      <c r="HC384" s="38"/>
      <c r="HD384" s="38"/>
      <c r="HE384" s="38"/>
      <c r="HF384" s="38"/>
      <c r="HG384" s="38"/>
      <c r="HH384" s="38"/>
      <c r="HI384" s="38"/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/>
      <c r="IK384" s="38"/>
      <c r="IL384" s="38"/>
      <c r="IM384" s="38"/>
      <c r="IN384" s="38"/>
      <c r="IO384" s="38"/>
      <c r="IP384" s="38"/>
      <c r="IQ384" s="38"/>
      <c r="IR384" s="38"/>
      <c r="IS384" s="38"/>
      <c r="IT384" s="38"/>
      <c r="IU384" s="38"/>
      <c r="IV384" s="38"/>
      <c r="IW384" s="38"/>
      <c r="IX384" s="38"/>
      <c r="IY384" s="38"/>
      <c r="IZ384" s="38"/>
      <c r="JA384" s="38"/>
      <c r="JB384" s="38"/>
      <c r="JC384" s="37"/>
      <c r="JD384" s="38"/>
      <c r="JE384" s="38"/>
      <c r="JF384" s="38"/>
      <c r="JG384" s="38"/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/>
      <c r="PT384" s="38"/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/>
      <c r="QJ384" s="38"/>
      <c r="QK384" s="38"/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/>
      <c r="RA384" s="38"/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7"/>
      <c r="SJ384" s="38"/>
      <c r="SK384" s="38"/>
      <c r="SL384" s="38"/>
      <c r="SM384" s="38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7"/>
      <c r="TD384" s="38"/>
      <c r="TE384" s="38"/>
      <c r="TF384" s="38"/>
      <c r="TG384" s="38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7"/>
      <c r="TX384" s="38"/>
      <c r="TY384" s="38"/>
      <c r="TZ384" s="38"/>
      <c r="UA384" s="38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7"/>
      <c r="UR384" s="38"/>
      <c r="US384" s="38"/>
      <c r="UT384" s="38"/>
      <c r="UU384" s="38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7"/>
      <c r="VL384" s="38"/>
      <c r="VM384" s="38"/>
      <c r="VN384" s="38"/>
      <c r="VO384" s="38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7"/>
      <c r="WF384" s="38"/>
      <c r="WG384" s="38"/>
      <c r="WH384" s="38"/>
      <c r="WI384" s="38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7"/>
      <c r="WZ384" s="38"/>
      <c r="XA384" s="38"/>
      <c r="XB384" s="38"/>
      <c r="XC384" s="38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7"/>
      <c r="XT384" s="38"/>
      <c r="XU384" s="38"/>
      <c r="XV384" s="38"/>
      <c r="XW384" s="38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7"/>
      <c r="YN384" s="38"/>
      <c r="YO384" s="38"/>
      <c r="YP384" s="38"/>
      <c r="YQ384" s="38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7"/>
      <c r="ZH384" s="38"/>
      <c r="ZI384" s="38"/>
      <c r="ZJ384" s="38"/>
      <c r="ZK384" s="38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7"/>
      <c r="AAB384" s="38"/>
      <c r="AAC384" s="38"/>
      <c r="AAD384" s="38"/>
      <c r="AAE384" s="38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7"/>
      <c r="AAV384" s="38"/>
      <c r="AAW384" s="38"/>
      <c r="AAX384" s="38"/>
      <c r="AAY384" s="38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7"/>
      <c r="ABP384" s="38"/>
      <c r="ABQ384" s="38"/>
      <c r="ABR384" s="38"/>
      <c r="ABS384" s="38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7"/>
      <c r="ACJ384" s="38"/>
      <c r="ACK384" s="38"/>
      <c r="ACL384" s="38"/>
      <c r="ACM384" s="38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7"/>
      <c r="ADD384" s="38"/>
      <c r="ADE384" s="38"/>
      <c r="ADF384" s="38"/>
      <c r="ADG384" s="38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7"/>
      <c r="ADX384" s="38"/>
      <c r="ADY384" s="38"/>
      <c r="ADZ384" s="38"/>
      <c r="AEA384" s="38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7"/>
      <c r="AER384" s="38"/>
      <c r="AES384" s="38"/>
      <c r="AET384" s="38"/>
      <c r="AEU384" s="38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7"/>
      <c r="AFL384" s="38"/>
      <c r="AFM384" s="38"/>
      <c r="AFN384" s="38"/>
      <c r="AFO384" s="38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F384" s="85" t="str">
        <f t="shared" si="1177"/>
        <v/>
      </c>
      <c r="AGG384" s="85" t="str">
        <f t="shared" si="1178"/>
        <v/>
      </c>
      <c r="AGH384" s="85" t="str">
        <f t="shared" si="1179"/>
        <v/>
      </c>
      <c r="AGL384" s="36" t="str">
        <f t="shared" si="1190"/>
        <v/>
      </c>
      <c r="AGM384" s="36" t="str">
        <f t="shared" si="1180"/>
        <v/>
      </c>
      <c r="AGN384" s="39" t="str">
        <f t="shared" si="1191"/>
        <v/>
      </c>
      <c r="AGO384" s="36" t="str">
        <f t="shared" si="1192"/>
        <v/>
      </c>
      <c r="AGP384" s="36" t="str">
        <f t="shared" si="1181"/>
        <v/>
      </c>
      <c r="AGQ384" s="39" t="str">
        <f t="shared" si="1193"/>
        <v/>
      </c>
      <c r="AGR384" s="36" t="str">
        <f t="shared" si="1194"/>
        <v/>
      </c>
      <c r="AGS384" s="36" t="str">
        <f t="shared" si="1182"/>
        <v/>
      </c>
      <c r="AGT384" s="39" t="str">
        <f t="shared" si="1195"/>
        <v/>
      </c>
      <c r="AGU384" s="36" t="str">
        <f t="shared" si="1196"/>
        <v/>
      </c>
      <c r="AGV384" s="36" t="str">
        <f t="shared" si="1183"/>
        <v/>
      </c>
      <c r="AGW384" s="39" t="str">
        <f t="shared" si="1197"/>
        <v/>
      </c>
      <c r="AGX384" s="36" t="str">
        <f t="shared" si="1198"/>
        <v/>
      </c>
      <c r="AGY384" s="36" t="str">
        <f t="shared" si="1184"/>
        <v/>
      </c>
      <c r="AGZ384" s="39" t="str">
        <f t="shared" si="1199"/>
        <v/>
      </c>
      <c r="AHA384" s="36" t="str">
        <f t="shared" si="1200"/>
        <v/>
      </c>
      <c r="AHB384" s="36" t="str">
        <f t="shared" si="1185"/>
        <v/>
      </c>
      <c r="AHC384" s="39" t="str">
        <f t="shared" si="1201"/>
        <v/>
      </c>
      <c r="AHD384" s="36" t="str">
        <f t="shared" si="1202"/>
        <v/>
      </c>
      <c r="AHE384" s="36" t="str">
        <f t="shared" si="1186"/>
        <v/>
      </c>
      <c r="AHF384" s="39" t="str">
        <f t="shared" si="1203"/>
        <v/>
      </c>
      <c r="AHG384" s="36" t="str">
        <f t="shared" si="1204"/>
        <v/>
      </c>
      <c r="AHH384" s="36" t="str">
        <f t="shared" si="1187"/>
        <v/>
      </c>
      <c r="AHI384" s="39" t="str">
        <f t="shared" si="1205"/>
        <v/>
      </c>
      <c r="AHJ384" s="36" t="str">
        <f t="shared" si="1206"/>
        <v/>
      </c>
      <c r="AHK384" s="36" t="str">
        <f t="shared" si="1188"/>
        <v/>
      </c>
      <c r="AHL384" s="39" t="str">
        <f t="shared" si="1207"/>
        <v/>
      </c>
      <c r="AHM384" s="36" t="str">
        <f t="shared" si="1208"/>
        <v/>
      </c>
      <c r="AHN384" s="36" t="str">
        <f t="shared" si="1189"/>
        <v/>
      </c>
      <c r="AHO384" s="39" t="str">
        <f t="shared" si="1209"/>
        <v/>
      </c>
    </row>
    <row r="385" spans="1:918" s="32" customFormat="1" x14ac:dyDescent="0.25">
      <c r="A385" s="31" t="s">
        <v>49</v>
      </c>
      <c r="C385" s="33"/>
      <c r="D385" s="33"/>
      <c r="E385" s="33"/>
      <c r="F385" s="34"/>
      <c r="G385" s="33"/>
      <c r="H385" s="33"/>
      <c r="I385" s="33"/>
      <c r="J385" s="34"/>
      <c r="K385" s="33"/>
      <c r="L385" s="33"/>
      <c r="M385" s="33"/>
      <c r="N385" s="34"/>
      <c r="O385" s="33"/>
      <c r="P385" s="33"/>
      <c r="Q385" s="33"/>
      <c r="R385" s="34"/>
      <c r="S385" s="33"/>
      <c r="T385" s="33"/>
      <c r="U385" s="33"/>
      <c r="V385" s="34"/>
      <c r="W385" s="33"/>
      <c r="X385" s="33"/>
      <c r="Y385" s="33"/>
      <c r="Z385" s="34"/>
      <c r="AA385" s="33"/>
      <c r="AB385" s="33"/>
      <c r="AC385" s="33"/>
      <c r="AD385" s="34"/>
      <c r="AE385" s="33"/>
      <c r="AF385" s="33"/>
      <c r="AG385" s="33"/>
      <c r="AH385" s="34"/>
      <c r="AI385" s="33"/>
      <c r="AJ385" s="33"/>
      <c r="AK385" s="33"/>
      <c r="AL385" s="34"/>
      <c r="AM385" s="33"/>
      <c r="AN385" s="33"/>
      <c r="AO385" s="33"/>
      <c r="AP385" s="34"/>
      <c r="AQ385" s="33"/>
      <c r="AR385" s="33"/>
      <c r="AS385" s="33"/>
      <c r="AT385" s="34"/>
      <c r="AU385" s="33"/>
      <c r="AV385" s="33"/>
      <c r="AW385" s="33"/>
      <c r="AX385" s="34"/>
      <c r="AY385" s="33"/>
      <c r="AZ385" s="33"/>
      <c r="BA385" s="33"/>
      <c r="BB385" s="34"/>
      <c r="BC385" s="33"/>
      <c r="BD385" s="33"/>
      <c r="BE385" s="33"/>
      <c r="BF385" s="34"/>
      <c r="BG385" s="33"/>
      <c r="BH385" s="33"/>
      <c r="BI385" s="33"/>
      <c r="BJ385" s="34"/>
      <c r="BK385" s="33"/>
      <c r="BL385" s="33"/>
      <c r="BM385" s="33"/>
      <c r="BN385" s="34"/>
      <c r="BO385" s="33"/>
      <c r="BP385" s="33"/>
      <c r="BQ385" s="33"/>
      <c r="BR385" s="34"/>
      <c r="BS385" s="33"/>
      <c r="BT385" s="33"/>
      <c r="BU385" s="33"/>
      <c r="BV385" s="34"/>
      <c r="BW385" s="33"/>
      <c r="BX385" s="33"/>
      <c r="BY385" s="33"/>
      <c r="BZ385" s="34"/>
      <c r="CA385" s="33"/>
      <c r="CB385" s="33"/>
      <c r="CC385" s="33"/>
      <c r="CD385" s="34"/>
      <c r="CE385" s="33"/>
      <c r="CF385" s="33"/>
      <c r="CG385" s="33"/>
      <c r="CH385" s="34"/>
      <c r="CI385" s="33"/>
      <c r="CJ385" s="33"/>
      <c r="CK385" s="33"/>
      <c r="CL385" s="34"/>
      <c r="CM385" s="33"/>
      <c r="CN385" s="33"/>
      <c r="CO385" s="33"/>
      <c r="CP385" s="34"/>
      <c r="CQ385" s="33"/>
      <c r="CR385" s="33"/>
      <c r="CS385" s="33"/>
      <c r="CT385" s="34"/>
      <c r="CU385" s="33"/>
      <c r="CV385" s="33"/>
      <c r="CW385" s="33"/>
      <c r="CX385" s="34"/>
      <c r="CY385" s="33"/>
      <c r="CZ385" s="33"/>
      <c r="DA385" s="33"/>
      <c r="DB385" s="34"/>
      <c r="DC385" s="33"/>
      <c r="DD385" s="33"/>
      <c r="DE385" s="33"/>
      <c r="DF385" s="34"/>
      <c r="DG385" s="33"/>
      <c r="DH385" s="33"/>
      <c r="DI385" s="33"/>
      <c r="DJ385" s="34"/>
      <c r="DK385" s="33"/>
      <c r="DL385" s="33"/>
      <c r="DM385" s="33"/>
      <c r="DN385" s="34"/>
      <c r="DO385" s="33"/>
      <c r="DP385" s="33"/>
      <c r="DQ385" s="33"/>
      <c r="DR385" s="34"/>
      <c r="DS385" s="33"/>
      <c r="DT385" s="33"/>
      <c r="DU385" s="33"/>
      <c r="DV385" s="34"/>
      <c r="DW385" s="33"/>
      <c r="DX385" s="33"/>
      <c r="DY385" s="33"/>
      <c r="DZ385" s="34"/>
      <c r="EA385" s="33"/>
      <c r="EB385" s="33"/>
      <c r="EC385" s="33"/>
      <c r="ED385" s="34"/>
      <c r="EE385" s="33"/>
      <c r="EF385" s="33"/>
      <c r="EG385" s="33"/>
      <c r="EH385" s="34"/>
      <c r="EI385" s="33"/>
      <c r="EJ385" s="33"/>
      <c r="EK385" s="33"/>
      <c r="EL385" s="34"/>
      <c r="EM385" s="33"/>
      <c r="EN385" s="33"/>
      <c r="EO385" s="33"/>
      <c r="EP385" s="34"/>
      <c r="EQ385" s="33"/>
      <c r="ER385" s="33"/>
      <c r="ES385" s="33"/>
      <c r="ET385" s="34"/>
      <c r="EU385" s="33"/>
      <c r="EV385" s="33"/>
      <c r="EW385" s="33"/>
      <c r="EX385" s="34"/>
      <c r="EY385" s="33"/>
      <c r="EZ385" s="33"/>
      <c r="FA385" s="33"/>
      <c r="FB385" s="34"/>
      <c r="FC385" s="33"/>
      <c r="FD385" s="33"/>
      <c r="FE385" s="33"/>
      <c r="FF385" s="34"/>
      <c r="FG385" s="33"/>
      <c r="FH385" s="33"/>
      <c r="FI385" s="33"/>
      <c r="FJ385" s="34"/>
      <c r="FK385" s="33"/>
      <c r="FL385" s="33"/>
      <c r="FM385" s="33"/>
      <c r="FN385" s="34"/>
      <c r="FO385" s="33"/>
      <c r="FP385" s="33"/>
      <c r="FQ385" s="33"/>
      <c r="FR385" s="34"/>
      <c r="FS385" s="33"/>
      <c r="FT385" s="33"/>
      <c r="FU385" s="33"/>
      <c r="FV385" s="34"/>
      <c r="FW385" s="33"/>
      <c r="FX385" s="33"/>
      <c r="FY385" s="33"/>
      <c r="FZ385" s="34"/>
      <c r="GA385" s="33"/>
      <c r="GB385" s="33"/>
      <c r="GC385" s="33"/>
      <c r="GD385" s="34"/>
      <c r="GE385" s="33"/>
      <c r="GF385" s="33"/>
      <c r="GG385" s="33"/>
      <c r="GH385" s="34"/>
      <c r="GI385" s="33"/>
      <c r="GJ385" s="33"/>
      <c r="GK385" s="33"/>
      <c r="GL385" s="34"/>
      <c r="GM385" s="33"/>
      <c r="GN385" s="33"/>
      <c r="GO385" s="33"/>
      <c r="GP385" s="34"/>
      <c r="GQ385" s="33"/>
      <c r="GR385" s="33"/>
      <c r="GS385" s="33"/>
      <c r="GT385" s="34"/>
      <c r="GU385" s="33"/>
      <c r="GV385" s="33"/>
      <c r="GW385" s="33"/>
      <c r="GX385" s="34"/>
      <c r="GY385" s="33"/>
      <c r="GZ385" s="33"/>
      <c r="HA385" s="33"/>
      <c r="HB385" s="34"/>
      <c r="HC385" s="33"/>
      <c r="HD385" s="33"/>
      <c r="HE385" s="33"/>
      <c r="HF385" s="34"/>
      <c r="HG385" s="33"/>
      <c r="HH385" s="33"/>
      <c r="HI385" s="33"/>
      <c r="HJ385" s="34"/>
      <c r="HK385" s="33"/>
      <c r="HL385" s="33"/>
      <c r="HM385" s="33"/>
      <c r="HN385" s="34"/>
      <c r="HO385" s="33"/>
      <c r="HP385" s="33"/>
      <c r="HQ385" s="33"/>
      <c r="HR385" s="34"/>
      <c r="HS385" s="33"/>
      <c r="HT385" s="33"/>
      <c r="HU385" s="33"/>
      <c r="HV385" s="34"/>
      <c r="HW385" s="33"/>
      <c r="HX385" s="33"/>
      <c r="HY385" s="33"/>
      <c r="HZ385" s="34"/>
      <c r="IA385" s="33"/>
      <c r="IB385" s="33"/>
      <c r="IC385" s="33"/>
      <c r="ID385" s="34"/>
      <c r="IE385" s="33"/>
      <c r="IF385" s="33"/>
      <c r="IG385" s="33"/>
      <c r="IH385" s="34"/>
      <c r="II385" s="33"/>
      <c r="IJ385" s="33"/>
      <c r="IK385" s="33"/>
      <c r="IL385" s="34"/>
      <c r="IM385" s="33"/>
      <c r="IN385" s="33"/>
      <c r="IO385" s="33"/>
      <c r="IP385" s="34"/>
      <c r="IQ385" s="33"/>
      <c r="IR385" s="33"/>
      <c r="IS385" s="33"/>
      <c r="IT385" s="34"/>
      <c r="IU385" s="33"/>
      <c r="IV385" s="33"/>
      <c r="IW385" s="33"/>
      <c r="IX385" s="34"/>
      <c r="IY385" s="33"/>
      <c r="IZ385" s="33"/>
      <c r="JA385" s="33"/>
      <c r="JB385" s="34"/>
      <c r="JC385" s="33"/>
      <c r="JD385" s="33"/>
      <c r="JE385" s="33"/>
      <c r="JF385" s="34"/>
      <c r="JG385" s="33"/>
      <c r="JH385" s="33"/>
      <c r="JI385" s="33"/>
      <c r="JJ385" s="34"/>
      <c r="JK385" s="33"/>
      <c r="JL385" s="33"/>
      <c r="JM385" s="33"/>
      <c r="JN385" s="34"/>
      <c r="JO385" s="33"/>
      <c r="JP385" s="33"/>
      <c r="JQ385" s="33"/>
      <c r="JR385" s="34"/>
      <c r="JS385" s="33"/>
      <c r="JT385" s="33"/>
      <c r="JU385" s="33"/>
      <c r="JV385" s="34"/>
      <c r="JW385" s="33"/>
      <c r="JX385" s="33"/>
      <c r="JY385" s="33"/>
      <c r="JZ385" s="34"/>
      <c r="KA385" s="33"/>
      <c r="KB385" s="33"/>
      <c r="KC385" s="33"/>
      <c r="KD385" s="34"/>
      <c r="KE385" s="33"/>
      <c r="KF385" s="33"/>
      <c r="KG385" s="33"/>
      <c r="KH385" s="34"/>
      <c r="KI385" s="33"/>
      <c r="KJ385" s="33"/>
      <c r="KK385" s="33"/>
      <c r="KL385" s="34"/>
      <c r="KM385" s="33"/>
      <c r="KN385" s="33"/>
      <c r="KO385" s="33"/>
      <c r="KP385" s="34"/>
      <c r="KQ385" s="33"/>
      <c r="KR385" s="33"/>
      <c r="KS385" s="33"/>
      <c r="KT385" s="34"/>
      <c r="KU385" s="33"/>
      <c r="KV385" s="33"/>
      <c r="KW385" s="33"/>
      <c r="KX385" s="34"/>
      <c r="KY385" s="33"/>
      <c r="KZ385" s="33"/>
      <c r="LA385" s="33"/>
      <c r="LB385" s="34"/>
      <c r="LC385" s="33"/>
      <c r="LD385" s="33"/>
      <c r="LE385" s="33"/>
      <c r="LF385" s="34"/>
      <c r="LG385" s="33"/>
      <c r="LH385" s="33"/>
      <c r="LI385" s="33"/>
      <c r="LJ385" s="34"/>
      <c r="LK385" s="33"/>
      <c r="LL385" s="33"/>
      <c r="LM385" s="33"/>
      <c r="LN385" s="34"/>
      <c r="LO385" s="33"/>
      <c r="LP385" s="33"/>
      <c r="LQ385" s="33"/>
      <c r="LR385" s="34"/>
      <c r="LS385" s="33"/>
      <c r="LT385" s="33"/>
      <c r="LU385" s="33"/>
      <c r="LV385" s="34"/>
      <c r="LW385" s="33"/>
      <c r="LX385" s="33"/>
      <c r="LY385" s="33"/>
      <c r="LZ385" s="34"/>
      <c r="MA385" s="33"/>
      <c r="MB385" s="33"/>
      <c r="MC385" s="33"/>
      <c r="MD385" s="34"/>
      <c r="ME385" s="33"/>
      <c r="MF385" s="33"/>
      <c r="MG385" s="33"/>
      <c r="MH385" s="34"/>
      <c r="MI385" s="33"/>
      <c r="MJ385" s="33"/>
      <c r="MK385" s="33"/>
      <c r="ML385" s="34"/>
      <c r="MM385" s="33"/>
      <c r="MN385" s="33"/>
      <c r="MO385" s="33"/>
      <c r="MP385" s="34"/>
      <c r="MQ385" s="33"/>
      <c r="MR385" s="33"/>
      <c r="MS385" s="33"/>
      <c r="MT385" s="34"/>
      <c r="MU385" s="33"/>
      <c r="MV385" s="33"/>
      <c r="MW385" s="33"/>
      <c r="MX385" s="34"/>
      <c r="MY385" s="33"/>
      <c r="MZ385" s="33"/>
      <c r="NA385" s="33"/>
      <c r="NB385" s="34"/>
      <c r="NC385" s="33"/>
      <c r="ND385" s="33"/>
      <c r="NE385" s="33"/>
      <c r="NF385" s="34"/>
      <c r="NG385" s="33"/>
      <c r="NH385" s="33"/>
      <c r="NI385" s="33"/>
      <c r="NJ385" s="34"/>
      <c r="NK385" s="33"/>
      <c r="NL385" s="33"/>
      <c r="NM385" s="33"/>
      <c r="NN385" s="34"/>
      <c r="NO385" s="33"/>
      <c r="NP385" s="33"/>
      <c r="NQ385" s="33"/>
      <c r="NR385" s="34"/>
      <c r="NS385" s="33"/>
      <c r="NT385" s="33"/>
      <c r="NU385" s="33"/>
      <c r="NV385" s="34"/>
      <c r="NW385" s="33"/>
      <c r="NX385" s="33"/>
      <c r="NY385" s="33"/>
      <c r="NZ385" s="34"/>
      <c r="OA385" s="33"/>
      <c r="OB385" s="33"/>
      <c r="OC385" s="33"/>
      <c r="OD385" s="34"/>
      <c r="OE385" s="33"/>
      <c r="OF385" s="33"/>
      <c r="OG385" s="33"/>
      <c r="OH385" s="34"/>
      <c r="OI385" s="33"/>
      <c r="OJ385" s="33"/>
      <c r="OK385" s="33"/>
      <c r="OL385" s="34"/>
      <c r="OM385" s="33"/>
      <c r="ON385" s="33"/>
      <c r="OO385" s="33"/>
      <c r="OP385" s="34"/>
      <c r="OQ385" s="33"/>
      <c r="OR385" s="33"/>
      <c r="OS385" s="33"/>
      <c r="OT385" s="34"/>
      <c r="OU385" s="33"/>
      <c r="OV385" s="33"/>
      <c r="OW385" s="33"/>
      <c r="OX385" s="34"/>
      <c r="OY385" s="33"/>
      <c r="OZ385" s="33"/>
      <c r="PA385" s="33"/>
      <c r="PB385" s="34"/>
      <c r="PC385" s="33"/>
      <c r="PD385" s="33"/>
      <c r="PE385" s="33"/>
      <c r="PF385" s="34"/>
      <c r="PG385" s="33"/>
      <c r="PH385" s="33"/>
      <c r="PI385" s="33"/>
      <c r="PJ385" s="34"/>
      <c r="PK385" s="33"/>
      <c r="PL385" s="33"/>
      <c r="PM385" s="33"/>
      <c r="PN385" s="34"/>
      <c r="PO385" s="33"/>
      <c r="PP385" s="33"/>
      <c r="PQ385" s="33"/>
      <c r="PR385" s="34"/>
      <c r="PS385" s="33"/>
      <c r="PT385" s="33"/>
      <c r="PU385" s="33"/>
      <c r="PV385" s="34"/>
      <c r="PW385" s="33"/>
      <c r="PX385" s="33"/>
      <c r="PY385" s="33"/>
      <c r="PZ385" s="34"/>
      <c r="QA385" s="33"/>
      <c r="QB385" s="33"/>
      <c r="QC385" s="33"/>
      <c r="QD385" s="34"/>
      <c r="QE385" s="33"/>
      <c r="QF385" s="33"/>
      <c r="QG385" s="33"/>
      <c r="QH385" s="34"/>
      <c r="QI385" s="33"/>
      <c r="QJ385" s="33"/>
      <c r="QK385" s="33"/>
      <c r="QL385" s="34"/>
      <c r="QM385" s="33"/>
      <c r="QN385" s="33"/>
      <c r="QO385" s="33"/>
      <c r="QP385" s="34"/>
      <c r="QQ385" s="33"/>
      <c r="QR385" s="33"/>
      <c r="QS385" s="33"/>
      <c r="QT385" s="34"/>
      <c r="QU385" s="33"/>
      <c r="QV385" s="33"/>
      <c r="QW385" s="33"/>
      <c r="QX385" s="34"/>
      <c r="QY385" s="33"/>
      <c r="QZ385" s="33"/>
      <c r="RA385" s="33"/>
      <c r="RB385" s="34"/>
      <c r="RC385" s="33"/>
      <c r="RD385" s="33"/>
      <c r="RE385" s="33"/>
      <c r="RF385" s="34"/>
      <c r="RG385" s="33"/>
      <c r="RH385" s="33"/>
      <c r="RI385" s="33"/>
      <c r="RJ385" s="34"/>
      <c r="RK385" s="33"/>
      <c r="RL385" s="33"/>
      <c r="RM385" s="33"/>
      <c r="RN385" s="34"/>
      <c r="RO385" s="33"/>
      <c r="RP385" s="33"/>
      <c r="RQ385" s="33"/>
      <c r="RR385" s="34"/>
      <c r="RS385" s="33"/>
      <c r="RT385" s="33"/>
      <c r="RU385" s="33"/>
      <c r="RV385" s="34"/>
      <c r="RW385" s="33"/>
      <c r="RX385" s="33"/>
      <c r="RY385" s="33"/>
      <c r="RZ385" s="34"/>
      <c r="SA385" s="33"/>
      <c r="SB385" s="33"/>
      <c r="SC385" s="33"/>
      <c r="SD385" s="34"/>
      <c r="SE385" s="33"/>
      <c r="SF385" s="33"/>
      <c r="SG385" s="33"/>
      <c r="SH385" s="34"/>
      <c r="SI385" s="33"/>
      <c r="SJ385" s="33"/>
      <c r="SK385" s="33"/>
      <c r="SL385" s="34"/>
      <c r="SM385" s="33"/>
      <c r="SN385" s="33"/>
      <c r="SO385" s="33"/>
      <c r="SP385" s="34"/>
      <c r="SQ385" s="33"/>
      <c r="SR385" s="33"/>
      <c r="SS385" s="33"/>
      <c r="ST385" s="34"/>
      <c r="SU385" s="33"/>
      <c r="SV385" s="33"/>
      <c r="SW385" s="33"/>
      <c r="SX385" s="34"/>
      <c r="SY385" s="33"/>
      <c r="SZ385" s="33"/>
      <c r="TA385" s="33"/>
      <c r="TB385" s="34"/>
      <c r="TC385" s="33"/>
      <c r="TD385" s="33"/>
      <c r="TE385" s="33"/>
      <c r="TF385" s="34"/>
      <c r="TG385" s="33"/>
      <c r="TH385" s="33"/>
      <c r="TI385" s="33"/>
      <c r="TJ385" s="34"/>
      <c r="TK385" s="33"/>
      <c r="TL385" s="33"/>
      <c r="TM385" s="33"/>
      <c r="TN385" s="34"/>
      <c r="TO385" s="33"/>
      <c r="TP385" s="33"/>
      <c r="TQ385" s="33"/>
      <c r="TR385" s="34"/>
      <c r="TS385" s="33"/>
      <c r="TT385" s="33"/>
      <c r="TU385" s="33"/>
      <c r="TV385" s="34"/>
      <c r="TW385" s="33"/>
      <c r="TX385" s="33"/>
      <c r="TY385" s="33"/>
      <c r="TZ385" s="34"/>
      <c r="UA385" s="33"/>
      <c r="UB385" s="33"/>
      <c r="UC385" s="33"/>
      <c r="UD385" s="34"/>
      <c r="UE385" s="33"/>
      <c r="UF385" s="33"/>
      <c r="UG385" s="33"/>
      <c r="UH385" s="34"/>
      <c r="UI385" s="33"/>
      <c r="UJ385" s="33"/>
      <c r="UK385" s="33"/>
      <c r="UL385" s="34"/>
      <c r="UM385" s="33"/>
      <c r="UN385" s="33"/>
      <c r="UO385" s="33"/>
      <c r="UP385" s="34"/>
      <c r="UQ385" s="33"/>
      <c r="UR385" s="33"/>
      <c r="US385" s="33"/>
      <c r="UT385" s="34"/>
      <c r="UU385" s="33"/>
      <c r="UV385" s="33"/>
      <c r="UW385" s="33"/>
      <c r="UX385" s="34"/>
      <c r="UY385" s="33"/>
      <c r="UZ385" s="33"/>
      <c r="VA385" s="33"/>
      <c r="VB385" s="34"/>
      <c r="VC385" s="33"/>
      <c r="VD385" s="33"/>
      <c r="VE385" s="33"/>
      <c r="VF385" s="34"/>
      <c r="VG385" s="33"/>
      <c r="VH385" s="33"/>
      <c r="VI385" s="33"/>
      <c r="VJ385" s="34"/>
      <c r="VK385" s="33"/>
      <c r="VL385" s="33"/>
      <c r="VM385" s="33"/>
      <c r="VN385" s="34"/>
      <c r="VO385" s="33"/>
      <c r="VP385" s="33"/>
      <c r="VQ385" s="33"/>
      <c r="VR385" s="34"/>
      <c r="VS385" s="33"/>
      <c r="VT385" s="33"/>
      <c r="VU385" s="33"/>
      <c r="VV385" s="34"/>
      <c r="VW385" s="33"/>
      <c r="VX385" s="33"/>
      <c r="VY385" s="33"/>
      <c r="VZ385" s="34"/>
      <c r="WA385" s="33"/>
      <c r="WB385" s="33"/>
      <c r="WC385" s="33"/>
      <c r="WD385" s="34"/>
      <c r="WE385" s="33"/>
      <c r="WF385" s="33"/>
      <c r="WG385" s="33"/>
      <c r="WH385" s="34"/>
      <c r="WI385" s="33"/>
      <c r="WJ385" s="33"/>
      <c r="WK385" s="33"/>
      <c r="WL385" s="34"/>
      <c r="WM385" s="33"/>
      <c r="WN385" s="33"/>
      <c r="WO385" s="33"/>
      <c r="WP385" s="34"/>
      <c r="WQ385" s="33"/>
      <c r="WR385" s="33"/>
      <c r="WS385" s="33"/>
      <c r="WT385" s="34"/>
      <c r="WU385" s="33"/>
      <c r="WV385" s="33"/>
      <c r="WW385" s="33"/>
      <c r="WX385" s="34"/>
      <c r="WY385" s="33"/>
      <c r="WZ385" s="33"/>
      <c r="XA385" s="33"/>
      <c r="XB385" s="34"/>
      <c r="XC385" s="33"/>
      <c r="XD385" s="33"/>
      <c r="XE385" s="33"/>
      <c r="XF385" s="34"/>
      <c r="XG385" s="33"/>
      <c r="XH385" s="33"/>
      <c r="XI385" s="33"/>
      <c r="XJ385" s="34"/>
      <c r="XK385" s="33"/>
      <c r="XL385" s="33"/>
      <c r="XM385" s="33"/>
      <c r="XN385" s="34"/>
      <c r="XO385" s="33"/>
      <c r="XP385" s="33"/>
      <c r="XQ385" s="33"/>
      <c r="XR385" s="34"/>
      <c r="XS385" s="33"/>
      <c r="XT385" s="33"/>
      <c r="XU385" s="33"/>
      <c r="XV385" s="34"/>
      <c r="XW385" s="33"/>
      <c r="XX385" s="33"/>
      <c r="XY385" s="33"/>
      <c r="XZ385" s="34"/>
      <c r="YA385" s="33"/>
      <c r="YB385" s="33"/>
      <c r="YC385" s="33"/>
      <c r="YD385" s="34"/>
      <c r="YE385" s="33"/>
      <c r="YF385" s="33"/>
      <c r="YG385" s="33"/>
      <c r="YH385" s="34"/>
      <c r="YI385" s="33"/>
      <c r="YJ385" s="33"/>
      <c r="YK385" s="33"/>
      <c r="YL385" s="34"/>
      <c r="YM385" s="33"/>
      <c r="YN385" s="33"/>
      <c r="YO385" s="33"/>
      <c r="YP385" s="34"/>
      <c r="YQ385" s="33"/>
      <c r="YR385" s="33"/>
      <c r="YS385" s="33"/>
      <c r="YT385" s="34"/>
      <c r="YU385" s="33"/>
      <c r="YV385" s="33"/>
      <c r="YW385" s="33"/>
      <c r="YX385" s="34"/>
      <c r="YY385" s="33"/>
      <c r="YZ385" s="33"/>
      <c r="ZA385" s="33"/>
      <c r="ZB385" s="34"/>
      <c r="ZC385" s="33"/>
      <c r="ZD385" s="33"/>
      <c r="ZE385" s="33"/>
      <c r="ZF385" s="34"/>
      <c r="ZG385" s="33"/>
      <c r="ZH385" s="33"/>
      <c r="ZI385" s="33"/>
      <c r="ZJ385" s="34"/>
      <c r="ZK385" s="33"/>
      <c r="ZL385" s="33"/>
      <c r="ZM385" s="33"/>
      <c r="ZN385" s="34"/>
      <c r="ZO385" s="33"/>
      <c r="ZP385" s="33"/>
      <c r="ZQ385" s="33"/>
      <c r="ZR385" s="34"/>
      <c r="ZS385" s="33"/>
      <c r="ZT385" s="33"/>
      <c r="ZU385" s="33"/>
      <c r="ZV385" s="34"/>
      <c r="ZW385" s="33"/>
      <c r="ZX385" s="33"/>
      <c r="ZY385" s="33"/>
      <c r="ZZ385" s="34"/>
      <c r="AAA385" s="33"/>
      <c r="AAB385" s="33"/>
      <c r="AAC385" s="33"/>
      <c r="AAD385" s="34"/>
      <c r="AAE385" s="33"/>
      <c r="AAF385" s="33"/>
      <c r="AAG385" s="33"/>
      <c r="AAH385" s="34"/>
      <c r="AAI385" s="33"/>
      <c r="AAJ385" s="33"/>
      <c r="AAK385" s="33"/>
      <c r="AAL385" s="34"/>
      <c r="AAM385" s="33"/>
      <c r="AAN385" s="33"/>
      <c r="AAO385" s="33"/>
      <c r="AAP385" s="34"/>
      <c r="AAQ385" s="33"/>
      <c r="AAR385" s="33"/>
      <c r="AAS385" s="33"/>
      <c r="AAT385" s="34"/>
      <c r="AAU385" s="33"/>
      <c r="AAV385" s="33"/>
      <c r="AAW385" s="33"/>
      <c r="AAX385" s="34"/>
      <c r="AAY385" s="33"/>
      <c r="AAZ385" s="33"/>
      <c r="ABA385" s="33"/>
      <c r="ABB385" s="34"/>
      <c r="ABC385" s="33"/>
      <c r="ABD385" s="33"/>
      <c r="ABE385" s="33"/>
      <c r="ABF385" s="34"/>
      <c r="ABG385" s="33"/>
      <c r="ABH385" s="33"/>
      <c r="ABI385" s="33"/>
      <c r="ABJ385" s="34"/>
      <c r="ABK385" s="33"/>
      <c r="ABL385" s="33"/>
      <c r="ABM385" s="33"/>
      <c r="ABN385" s="34"/>
      <c r="ABO385" s="33"/>
      <c r="ABP385" s="33"/>
      <c r="ABQ385" s="33"/>
      <c r="ABR385" s="34"/>
      <c r="ABS385" s="33"/>
      <c r="ABT385" s="33"/>
      <c r="ABU385" s="33"/>
      <c r="ABV385" s="34"/>
      <c r="ABW385" s="33"/>
      <c r="ABX385" s="33"/>
      <c r="ABY385" s="33"/>
      <c r="ABZ385" s="34"/>
      <c r="ACA385" s="33"/>
      <c r="ACB385" s="33"/>
      <c r="ACC385" s="33"/>
      <c r="ACD385" s="34"/>
      <c r="ACE385" s="33"/>
      <c r="ACF385" s="33"/>
      <c r="ACG385" s="33"/>
      <c r="ACH385" s="34"/>
      <c r="ACI385" s="33"/>
      <c r="ACJ385" s="33"/>
      <c r="ACK385" s="33"/>
      <c r="ACL385" s="34"/>
      <c r="ACM385" s="33"/>
      <c r="ACN385" s="33"/>
      <c r="ACO385" s="33"/>
      <c r="ACP385" s="34"/>
      <c r="ACQ385" s="33"/>
      <c r="ACR385" s="33"/>
      <c r="ACS385" s="33"/>
      <c r="ACT385" s="34"/>
      <c r="ACU385" s="33"/>
      <c r="ACV385" s="33"/>
      <c r="ACW385" s="33"/>
      <c r="ACX385" s="34"/>
      <c r="ACY385" s="33"/>
      <c r="ACZ385" s="33"/>
      <c r="ADA385" s="33"/>
      <c r="ADB385" s="34"/>
      <c r="ADC385" s="33"/>
      <c r="ADD385" s="33"/>
      <c r="ADE385" s="33"/>
      <c r="ADF385" s="34"/>
      <c r="ADG385" s="33"/>
      <c r="ADH385" s="33"/>
      <c r="ADI385" s="33"/>
      <c r="ADJ385" s="34"/>
      <c r="ADK385" s="33"/>
      <c r="ADL385" s="33"/>
      <c r="ADM385" s="33"/>
      <c r="ADN385" s="34"/>
      <c r="ADO385" s="33"/>
      <c r="ADP385" s="33"/>
      <c r="ADQ385" s="33"/>
      <c r="ADR385" s="34"/>
      <c r="ADS385" s="33"/>
      <c r="ADT385" s="33"/>
      <c r="ADU385" s="33"/>
      <c r="ADV385" s="34"/>
      <c r="ADW385" s="33"/>
      <c r="ADX385" s="33"/>
      <c r="ADY385" s="33"/>
      <c r="ADZ385" s="34"/>
      <c r="AEA385" s="33"/>
      <c r="AEB385" s="33"/>
      <c r="AEC385" s="33"/>
      <c r="AED385" s="34"/>
      <c r="AEE385" s="33"/>
      <c r="AEF385" s="33"/>
      <c r="AEG385" s="33"/>
      <c r="AEH385" s="34"/>
      <c r="AEI385" s="33"/>
      <c r="AEJ385" s="33"/>
      <c r="AEK385" s="33"/>
      <c r="AEL385" s="34"/>
      <c r="AEM385" s="33"/>
      <c r="AEN385" s="33"/>
      <c r="AEO385" s="33"/>
      <c r="AEP385" s="34"/>
      <c r="AEQ385" s="33"/>
      <c r="AER385" s="33"/>
      <c r="AES385" s="33"/>
      <c r="AET385" s="34"/>
      <c r="AEU385" s="33"/>
      <c r="AEV385" s="33"/>
      <c r="AEW385" s="33"/>
      <c r="AEX385" s="34"/>
      <c r="AEY385" s="33"/>
      <c r="AEZ385" s="33"/>
      <c r="AFA385" s="33"/>
      <c r="AFB385" s="34"/>
      <c r="AFC385" s="33"/>
      <c r="AFD385" s="33"/>
      <c r="AFE385" s="33"/>
      <c r="AFF385" s="34"/>
      <c r="AFG385" s="33"/>
      <c r="AFH385" s="33"/>
      <c r="AFI385" s="33"/>
      <c r="AFJ385" s="34"/>
      <c r="AFK385" s="33"/>
      <c r="AFL385" s="33"/>
      <c r="AFM385" s="33"/>
      <c r="AFN385" s="34"/>
      <c r="AFO385" s="33"/>
      <c r="AFP385" s="33"/>
      <c r="AFQ385" s="33"/>
      <c r="AFR385" s="34"/>
      <c r="AFS385" s="33"/>
      <c r="AFT385" s="33"/>
      <c r="AFU385" s="33"/>
      <c r="AFV385" s="34"/>
      <c r="AFW385" s="33"/>
      <c r="AFX385" s="33"/>
      <c r="AFY385" s="33"/>
      <c r="AFZ385" s="34"/>
      <c r="AGA385" s="33"/>
      <c r="AGB385" s="33"/>
      <c r="AGC385" s="33"/>
      <c r="AGD385" s="34"/>
      <c r="AGE385" s="33"/>
      <c r="AGF385" s="33"/>
      <c r="AGG385" s="33"/>
      <c r="AGH385" s="33"/>
      <c r="AGI385" s="33"/>
      <c r="AGJ385" s="34"/>
      <c r="AGK385" s="33"/>
      <c r="AGL385" s="33"/>
      <c r="AGM385" s="33"/>
      <c r="AGN385" s="33"/>
      <c r="AGO385" s="34"/>
      <c r="AGP385" s="34"/>
      <c r="AGQ385" s="33"/>
      <c r="AGR385" s="33"/>
      <c r="AGS385" s="33"/>
      <c r="AGT385" s="33"/>
      <c r="AGU385" s="34"/>
      <c r="AGV385" s="34"/>
      <c r="AGW385" s="33"/>
      <c r="AGX385" s="33"/>
      <c r="AGY385" s="33"/>
      <c r="AGZ385" s="33"/>
      <c r="AHA385" s="34"/>
      <c r="AHB385" s="34"/>
      <c r="AHC385" s="33"/>
      <c r="AHD385" s="33"/>
      <c r="AHE385" s="33"/>
      <c r="AHF385" s="33"/>
      <c r="AHG385" s="34"/>
      <c r="AHH385" s="34"/>
      <c r="AHI385" s="33"/>
      <c r="AHJ385" s="33"/>
      <c r="AHK385" s="33"/>
      <c r="AHL385" s="33"/>
      <c r="AHM385" s="34"/>
      <c r="AHN385" s="34"/>
      <c r="AHO385" s="33"/>
      <c r="AHP385" s="33"/>
      <c r="AHQ385" s="33"/>
      <c r="AHR385" s="34"/>
      <c r="AHS385" s="33"/>
      <c r="AHT385" s="33"/>
      <c r="AHU385" s="33"/>
      <c r="AHV385" s="34"/>
      <c r="AHW385" s="33"/>
      <c r="AHX385" s="33"/>
      <c r="AHY385" s="33"/>
      <c r="AHZ385" s="34"/>
      <c r="AIA385" s="33"/>
      <c r="AIB385" s="33"/>
      <c r="AIC385" s="33"/>
      <c r="AID385" s="34"/>
      <c r="AIE385" s="33"/>
      <c r="AIF385" s="33"/>
      <c r="AIG385" s="33"/>
      <c r="AIH385" s="34"/>
    </row>
    <row r="386" spans="1:918" s="5" customFormat="1" outlineLevel="1" x14ac:dyDescent="0.25">
      <c r="A386" s="35">
        <v>1</v>
      </c>
      <c r="B386" s="48" t="s">
        <v>233</v>
      </c>
      <c r="C386" s="37"/>
      <c r="D386" s="35"/>
      <c r="E386" s="35"/>
      <c r="F386" s="35"/>
      <c r="G386" s="57"/>
      <c r="H386" s="57" t="s">
        <v>360</v>
      </c>
      <c r="I386" s="57" t="s">
        <v>360</v>
      </c>
      <c r="J386" s="57"/>
      <c r="K386" s="57"/>
      <c r="L386" s="57" t="s">
        <v>360</v>
      </c>
      <c r="M386" s="57" t="s">
        <v>360</v>
      </c>
      <c r="N386" s="57" t="s">
        <v>360</v>
      </c>
      <c r="O386" s="57" t="s">
        <v>360</v>
      </c>
      <c r="P386" s="57" t="s">
        <v>360</v>
      </c>
      <c r="Q386" s="57"/>
      <c r="R386" s="57"/>
      <c r="S386" s="57"/>
      <c r="T386" s="38"/>
      <c r="U386" s="38"/>
      <c r="V386" s="38"/>
      <c r="W386" s="61"/>
      <c r="X386" s="57" t="s">
        <v>360</v>
      </c>
      <c r="Y386" s="57" t="s">
        <v>360</v>
      </c>
      <c r="Z386" s="57" t="s">
        <v>360</v>
      </c>
      <c r="AA386" s="57"/>
      <c r="AB386" s="57" t="s">
        <v>360</v>
      </c>
      <c r="AC386" s="57" t="s">
        <v>360</v>
      </c>
      <c r="AD386" s="57"/>
      <c r="AE386" s="57" t="s">
        <v>360</v>
      </c>
      <c r="AF386" s="57" t="s">
        <v>360</v>
      </c>
      <c r="AG386" s="57" t="s">
        <v>360</v>
      </c>
      <c r="AH386" s="57" t="s">
        <v>360</v>
      </c>
      <c r="AI386" s="57" t="s">
        <v>360</v>
      </c>
      <c r="AJ386" s="57" t="s">
        <v>360</v>
      </c>
      <c r="AK386" s="57"/>
      <c r="AL386" s="57"/>
      <c r="AM386" s="57"/>
      <c r="AN386" s="57"/>
      <c r="AO386" s="57"/>
      <c r="AP386" s="57"/>
      <c r="AQ386" s="57"/>
      <c r="AR386" s="57"/>
      <c r="AS386" s="57"/>
      <c r="AT386" s="57"/>
      <c r="AU386" s="57"/>
      <c r="AV386" s="57" t="s">
        <v>360</v>
      </c>
      <c r="AW386" s="57"/>
      <c r="AX386" s="57"/>
      <c r="AY386" s="57"/>
      <c r="AZ386" s="57" t="s">
        <v>360</v>
      </c>
      <c r="BA386" s="57"/>
      <c r="BB386" s="57" t="s">
        <v>360</v>
      </c>
      <c r="BC386" s="57" t="s">
        <v>360</v>
      </c>
      <c r="BD386" s="57"/>
      <c r="BE386" s="38"/>
      <c r="BF386" s="38"/>
      <c r="BG386" s="38"/>
      <c r="BH386" s="38"/>
      <c r="BI386" s="38"/>
      <c r="BJ386" s="38"/>
      <c r="BK386" s="61"/>
      <c r="BL386" s="57"/>
      <c r="BM386" s="57"/>
      <c r="BN386" s="57"/>
      <c r="BO386" s="57"/>
      <c r="BP386" s="57"/>
      <c r="BQ386" s="57" t="s">
        <v>360</v>
      </c>
      <c r="BR386" s="57"/>
      <c r="BS386" s="57" t="s">
        <v>360</v>
      </c>
      <c r="BT386" s="57" t="s">
        <v>360</v>
      </c>
      <c r="BU386" s="57" t="s">
        <v>360</v>
      </c>
      <c r="BV386" s="57"/>
      <c r="BW386" s="57"/>
      <c r="BX386" s="57"/>
      <c r="BY386" s="38"/>
      <c r="BZ386" s="38"/>
      <c r="CA386" s="38"/>
      <c r="CB386" s="38"/>
      <c r="CC386" s="38"/>
      <c r="CD386" s="38"/>
      <c r="CE386" s="61"/>
      <c r="CF386" s="57"/>
      <c r="CG386" s="57"/>
      <c r="CH386" s="57"/>
      <c r="CI386" s="57"/>
      <c r="CJ386" s="57" t="s">
        <v>360</v>
      </c>
      <c r="CK386" s="57" t="s">
        <v>360</v>
      </c>
      <c r="CL386" s="57"/>
      <c r="CM386" s="57"/>
      <c r="CN386" s="57"/>
      <c r="CO386" s="57" t="s">
        <v>360</v>
      </c>
      <c r="CP386" s="57"/>
      <c r="CQ386" s="57" t="s">
        <v>360</v>
      </c>
      <c r="CR386" s="57" t="s">
        <v>360</v>
      </c>
      <c r="CS386" s="57"/>
      <c r="CT386" s="57"/>
      <c r="CU386" s="57"/>
      <c r="CV386" s="57"/>
      <c r="CW386" s="57"/>
      <c r="CX386" s="38"/>
      <c r="CY386" s="61"/>
      <c r="CZ386" s="57" t="s">
        <v>360</v>
      </c>
      <c r="DA386" s="57" t="s">
        <v>360</v>
      </c>
      <c r="DB386" s="57" t="s">
        <v>360</v>
      </c>
      <c r="DC386" s="57"/>
      <c r="DD386" s="57"/>
      <c r="DE386" s="57" t="s">
        <v>360</v>
      </c>
      <c r="DF386" s="57"/>
      <c r="DG386" s="57" t="s">
        <v>360</v>
      </c>
      <c r="DH386" s="57" t="s">
        <v>360</v>
      </c>
      <c r="DI386" s="57" t="s">
        <v>360</v>
      </c>
      <c r="DJ386" s="57"/>
      <c r="DK386" s="57" t="s">
        <v>360</v>
      </c>
      <c r="DL386" s="57" t="s">
        <v>360</v>
      </c>
      <c r="DM386" s="57"/>
      <c r="DN386" s="38"/>
      <c r="DO386" s="38"/>
      <c r="DP386" s="38"/>
      <c r="DQ386" s="38"/>
      <c r="DR386" s="38"/>
      <c r="DS386" s="61"/>
      <c r="DT386" s="57" t="s">
        <v>360</v>
      </c>
      <c r="DU386" s="57" t="s">
        <v>360</v>
      </c>
      <c r="DV386" s="57" t="s">
        <v>360</v>
      </c>
      <c r="DW386" s="57"/>
      <c r="DX386" s="57" t="s">
        <v>360</v>
      </c>
      <c r="DY386" s="57" t="s">
        <v>360</v>
      </c>
      <c r="DZ386" s="57"/>
      <c r="EA386" s="57"/>
      <c r="EB386" s="57"/>
      <c r="EC386" s="57" t="s">
        <v>360</v>
      </c>
      <c r="ED386" s="57"/>
      <c r="EE386" s="57" t="s">
        <v>360</v>
      </c>
      <c r="EF386" s="57" t="s">
        <v>360</v>
      </c>
      <c r="EG386" s="57"/>
      <c r="EH386" s="38"/>
      <c r="EI386" s="38"/>
      <c r="EJ386" s="38"/>
      <c r="EK386" s="38"/>
      <c r="EL386" s="38"/>
      <c r="EM386" s="61"/>
      <c r="EN386" s="57" t="s">
        <v>360</v>
      </c>
      <c r="EO386" s="57" t="s">
        <v>360</v>
      </c>
      <c r="EP386" s="57"/>
      <c r="EQ386" s="57"/>
      <c r="ER386" s="57" t="s">
        <v>360</v>
      </c>
      <c r="ES386" s="57"/>
      <c r="ET386" s="57"/>
      <c r="EU386" s="57" t="s">
        <v>360</v>
      </c>
      <c r="EV386" s="57" t="s">
        <v>360</v>
      </c>
      <c r="EW386" s="57" t="s">
        <v>360</v>
      </c>
      <c r="EX386" s="57"/>
      <c r="EY386" s="57"/>
      <c r="EZ386" s="57"/>
      <c r="FA386" s="38"/>
      <c r="FB386" s="38"/>
      <c r="FC386" s="38"/>
      <c r="FD386" s="38"/>
      <c r="FE386" s="38"/>
      <c r="FF386" s="38"/>
      <c r="FG386" s="61"/>
      <c r="FH386" s="57"/>
      <c r="FI386" s="57"/>
      <c r="FJ386" s="57"/>
      <c r="FK386" s="57"/>
      <c r="FL386" s="57" t="s">
        <v>360</v>
      </c>
      <c r="FM386" s="57"/>
      <c r="FN386" s="57"/>
      <c r="FO386" s="57"/>
      <c r="FP386" s="57"/>
      <c r="FQ386" s="57" t="s">
        <v>360</v>
      </c>
      <c r="FR386" s="57"/>
      <c r="FS386" s="57"/>
      <c r="FT386" s="57"/>
      <c r="FU386" s="57"/>
      <c r="FV386" s="57"/>
      <c r="FW386" s="57"/>
      <c r="FX386" s="57"/>
      <c r="FY386" s="57"/>
      <c r="FZ386" s="38"/>
      <c r="GA386" s="61"/>
      <c r="GB386" s="57"/>
      <c r="GC386" s="57"/>
      <c r="GD386" s="57"/>
      <c r="GE386" s="57"/>
      <c r="GF386" s="57"/>
      <c r="GG386" s="57"/>
      <c r="GH386" s="57"/>
      <c r="GI386" s="57"/>
      <c r="GJ386" s="57"/>
      <c r="GK386" s="57"/>
      <c r="GL386" s="57"/>
      <c r="GM386" s="57"/>
      <c r="GN386" s="38"/>
      <c r="GO386" s="38"/>
      <c r="GP386" s="38"/>
      <c r="GQ386" s="38"/>
      <c r="GR386" s="38"/>
      <c r="GS386" s="38"/>
      <c r="GT386" s="38"/>
      <c r="GU386" s="61"/>
      <c r="GV386" s="57"/>
      <c r="GW386" s="57"/>
      <c r="GX386" s="57"/>
      <c r="GY386" s="57"/>
      <c r="GZ386" s="57" t="s">
        <v>360</v>
      </c>
      <c r="HA386" s="57"/>
      <c r="HB386" s="57"/>
      <c r="HC386" s="57"/>
      <c r="HD386" s="57"/>
      <c r="HE386" s="57"/>
      <c r="HF386" s="57"/>
      <c r="HG386" s="57"/>
      <c r="HH386" s="57"/>
      <c r="HI386" s="57"/>
      <c r="HJ386" s="38"/>
      <c r="HK386" s="38"/>
      <c r="HL386" s="38"/>
      <c r="HM386" s="38"/>
      <c r="HN386" s="38"/>
      <c r="HO386" s="61"/>
      <c r="HP386" s="57"/>
      <c r="HQ386" s="57"/>
      <c r="HR386" s="57"/>
      <c r="HS386" s="57"/>
      <c r="HT386" s="57" t="s">
        <v>360</v>
      </c>
      <c r="HU386" s="57"/>
      <c r="HV386" s="57"/>
      <c r="HW386" s="57"/>
      <c r="HX386" s="57" t="s">
        <v>360</v>
      </c>
      <c r="HY386" s="57"/>
      <c r="HZ386" s="57"/>
      <c r="IA386" s="57"/>
      <c r="IB386" s="57"/>
      <c r="IC386" s="38"/>
      <c r="ID386" s="38"/>
      <c r="IE386" s="38"/>
      <c r="IF386" s="38"/>
      <c r="IG386" s="38"/>
      <c r="IH386" s="38"/>
      <c r="II386" s="57" t="s">
        <v>360</v>
      </c>
      <c r="IJ386" s="57" t="s">
        <v>360</v>
      </c>
      <c r="IK386" s="57" t="s">
        <v>360</v>
      </c>
      <c r="IL386" s="57"/>
      <c r="IM386" s="57" t="s">
        <v>360</v>
      </c>
      <c r="IN386" s="57"/>
      <c r="IO386" s="57"/>
      <c r="IP386" s="57"/>
      <c r="IQ386" s="57"/>
      <c r="IR386" s="57" t="s">
        <v>360</v>
      </c>
      <c r="IS386" s="57"/>
      <c r="IT386" s="57" t="s">
        <v>360</v>
      </c>
      <c r="IU386" s="57" t="s">
        <v>360</v>
      </c>
      <c r="IV386" s="57"/>
      <c r="IW386" s="57"/>
      <c r="IX386" s="57"/>
      <c r="IY386" s="38"/>
      <c r="IZ386" s="38"/>
      <c r="JA386" s="38"/>
      <c r="JB386" s="38"/>
      <c r="JC386" s="61"/>
      <c r="JD386" s="57"/>
      <c r="JE386" s="57"/>
      <c r="JF386" s="57"/>
      <c r="JG386" s="57"/>
      <c r="JH386" s="57" t="s">
        <v>360</v>
      </c>
      <c r="JI386" s="57"/>
      <c r="JJ386" s="57"/>
      <c r="JK386" s="57"/>
      <c r="JL386" s="57"/>
      <c r="JM386" s="57"/>
      <c r="JN386" s="57"/>
      <c r="JO386" s="57" t="s">
        <v>360</v>
      </c>
      <c r="JP386" s="57"/>
      <c r="JQ386" s="38"/>
      <c r="JR386" s="38"/>
      <c r="JS386" s="38"/>
      <c r="JT386" s="38"/>
      <c r="JU386" s="38"/>
      <c r="JV386" s="38"/>
      <c r="JW386" s="61"/>
      <c r="JX386" s="57"/>
      <c r="JY386" s="57"/>
      <c r="JZ386" s="57"/>
      <c r="KA386" s="57"/>
      <c r="KB386" s="57"/>
      <c r="KC386" s="57"/>
      <c r="KD386" s="57"/>
      <c r="KE386" s="57"/>
      <c r="KF386" s="57"/>
      <c r="KG386" s="57"/>
      <c r="KH386" s="57"/>
      <c r="KI386" s="57"/>
      <c r="KJ386" s="57"/>
      <c r="KK386" s="57"/>
      <c r="KL386" s="57"/>
      <c r="KM386" s="57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61"/>
      <c r="NT386" s="57"/>
      <c r="NU386" s="57"/>
      <c r="NV386" s="57"/>
      <c r="NW386" s="57" t="s">
        <v>360</v>
      </c>
      <c r="NX386" s="57" t="s">
        <v>360</v>
      </c>
      <c r="NY386" s="57"/>
      <c r="NZ386" s="57"/>
      <c r="OA386" s="57" t="s">
        <v>360</v>
      </c>
      <c r="OB386" s="57" t="s">
        <v>360</v>
      </c>
      <c r="OC386" s="57"/>
      <c r="OD386" s="57"/>
      <c r="OE386" s="57"/>
      <c r="OF386" s="57" t="s">
        <v>360</v>
      </c>
      <c r="OG386" s="57"/>
      <c r="OH386" s="57"/>
      <c r="OI386" s="57"/>
      <c r="OJ386" s="57"/>
      <c r="OK386" s="57"/>
      <c r="OL386" s="38"/>
      <c r="OM386" s="61"/>
      <c r="ON386" s="57" t="s">
        <v>360</v>
      </c>
      <c r="OO386" s="57" t="s">
        <v>360</v>
      </c>
      <c r="OP386" s="57" t="s">
        <v>360</v>
      </c>
      <c r="OQ386" s="57" t="s">
        <v>360</v>
      </c>
      <c r="OR386" s="57" t="s">
        <v>360</v>
      </c>
      <c r="OS386" s="57"/>
      <c r="OT386" s="57"/>
      <c r="OU386" s="57" t="s">
        <v>360</v>
      </c>
      <c r="OV386" s="57" t="s">
        <v>360</v>
      </c>
      <c r="OW386" s="57"/>
      <c r="OX386" s="57"/>
      <c r="OY386" s="57"/>
      <c r="OZ386" s="57" t="s">
        <v>360</v>
      </c>
      <c r="PA386" s="57" t="s">
        <v>360</v>
      </c>
      <c r="PB386" s="57" t="s">
        <v>360</v>
      </c>
      <c r="PC386" s="57"/>
      <c r="PD386" s="57" t="s">
        <v>360</v>
      </c>
      <c r="PE386" s="57" t="s">
        <v>360</v>
      </c>
      <c r="PF386" s="57" t="s">
        <v>360</v>
      </c>
      <c r="PG386" s="61"/>
      <c r="PH386" s="57"/>
      <c r="PI386" s="57"/>
      <c r="PJ386" s="57"/>
      <c r="PK386" s="57" t="s">
        <v>360</v>
      </c>
      <c r="PL386" s="57" t="s">
        <v>360</v>
      </c>
      <c r="PM386" s="57"/>
      <c r="PN386" s="57"/>
      <c r="PO386" s="57"/>
      <c r="PP386" s="57" t="s">
        <v>360</v>
      </c>
      <c r="PQ386" s="57"/>
      <c r="PR386" s="57"/>
      <c r="PS386" s="57"/>
      <c r="PT386" s="57" t="s">
        <v>360</v>
      </c>
      <c r="PU386" s="57" t="s">
        <v>360</v>
      </c>
      <c r="PV386" s="57"/>
      <c r="PW386" s="57"/>
      <c r="PX386" s="57" t="s">
        <v>360</v>
      </c>
      <c r="PY386" s="57" t="s">
        <v>360</v>
      </c>
      <c r="PZ386" s="38"/>
      <c r="QA386" s="61"/>
      <c r="QB386" s="57"/>
      <c r="QC386" s="57"/>
      <c r="QD386" s="57"/>
      <c r="QE386" s="57" t="s">
        <v>360</v>
      </c>
      <c r="QF386" s="57" t="s">
        <v>360</v>
      </c>
      <c r="QG386" s="57"/>
      <c r="QH386" s="57"/>
      <c r="QI386" s="57"/>
      <c r="QJ386" s="57"/>
      <c r="QK386" s="57"/>
      <c r="QL386" s="57"/>
      <c r="QM386" s="57"/>
      <c r="QN386" s="57"/>
      <c r="QO386" s="57" t="s">
        <v>360</v>
      </c>
      <c r="QP386" s="57" t="s">
        <v>360</v>
      </c>
      <c r="QQ386" s="57"/>
      <c r="QR386" s="38"/>
      <c r="QS386" s="38"/>
      <c r="QT386" s="38"/>
      <c r="QU386" s="61"/>
      <c r="QV386" s="57"/>
      <c r="QW386" s="57"/>
      <c r="QX386" s="57"/>
      <c r="QY386" s="57" t="s">
        <v>360</v>
      </c>
      <c r="QZ386" s="57" t="s">
        <v>360</v>
      </c>
      <c r="RA386" s="57"/>
      <c r="RB386" s="57"/>
      <c r="RC386" s="57" t="s">
        <v>360</v>
      </c>
      <c r="RD386" s="57" t="s">
        <v>360</v>
      </c>
      <c r="RE386" s="57"/>
      <c r="RF386" s="57"/>
      <c r="RG386" s="57"/>
      <c r="RH386" s="57" t="s">
        <v>360</v>
      </c>
      <c r="RI386" s="57" t="s">
        <v>360</v>
      </c>
      <c r="RJ386" s="57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7"/>
      <c r="SJ386" s="38"/>
      <c r="SK386" s="38"/>
      <c r="SL386" s="38"/>
      <c r="SM386" s="38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7"/>
      <c r="TD386" s="38"/>
      <c r="TE386" s="38"/>
      <c r="TF386" s="38"/>
      <c r="TG386" s="38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7"/>
      <c r="TX386" s="38"/>
      <c r="TY386" s="38"/>
      <c r="TZ386" s="38"/>
      <c r="UA386" s="38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7"/>
      <c r="UR386" s="38"/>
      <c r="US386" s="38"/>
      <c r="UT386" s="38"/>
      <c r="UU386" s="38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7"/>
      <c r="VL386" s="38"/>
      <c r="VM386" s="38"/>
      <c r="VN386" s="38"/>
      <c r="VO386" s="38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7"/>
      <c r="WF386" s="38"/>
      <c r="WG386" s="38"/>
      <c r="WH386" s="38"/>
      <c r="WI386" s="38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7"/>
      <c r="WZ386" s="38"/>
      <c r="XA386" s="38"/>
      <c r="XB386" s="38"/>
      <c r="XC386" s="38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7"/>
      <c r="XT386" s="38"/>
      <c r="XU386" s="38"/>
      <c r="XV386" s="38"/>
      <c r="XW386" s="38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7"/>
      <c r="YN386" s="38"/>
      <c r="YO386" s="38"/>
      <c r="YP386" s="38"/>
      <c r="YQ386" s="38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7"/>
      <c r="ZH386" s="38"/>
      <c r="ZI386" s="38"/>
      <c r="ZJ386" s="38"/>
      <c r="ZK386" s="38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7"/>
      <c r="AAB386" s="38"/>
      <c r="AAC386" s="38"/>
      <c r="AAD386" s="38"/>
      <c r="AAE386" s="38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7"/>
      <c r="AAV386" s="38"/>
      <c r="AAW386" s="38"/>
      <c r="AAX386" s="38"/>
      <c r="AAY386" s="38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7"/>
      <c r="ABP386" s="38"/>
      <c r="ABQ386" s="38"/>
      <c r="ABR386" s="38"/>
      <c r="ABS386" s="38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7"/>
      <c r="ACJ386" s="38"/>
      <c r="ACK386" s="38"/>
      <c r="ACL386" s="38"/>
      <c r="ACM386" s="38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7"/>
      <c r="ADD386" s="38"/>
      <c r="ADE386" s="38"/>
      <c r="ADF386" s="38"/>
      <c r="ADG386" s="38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7"/>
      <c r="ADX386" s="38"/>
      <c r="ADY386" s="38"/>
      <c r="ADZ386" s="38"/>
      <c r="AEA386" s="38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7"/>
      <c r="AER386" s="38"/>
      <c r="AES386" s="38"/>
      <c r="AET386" s="38"/>
      <c r="AEU386" s="38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7"/>
      <c r="AFL386" s="38"/>
      <c r="AFM386" s="38"/>
      <c r="AFN386" s="38"/>
      <c r="AFO386" s="38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F386" s="85" t="str">
        <f t="shared" ref="AGF386:AGF401" si="1211">IF(COUNTIFS($C$7:$AGE$7,"="&amp;$AGK$5,$C386:$AGE386,"б")=0,"",COUNTIFS($C$7:$AGE$7,"="&amp;$AGK$5,$C386:$AGE386,"б"))</f>
        <v/>
      </c>
      <c r="AGG386" s="85" t="str">
        <f t="shared" ref="AGG386:AGG401" si="1212">IF(COUNTIFS($C$7:$AGE$7,"="&amp;$AGK$5,$C386:$AGE386,"у")=0,"",COUNTIFS($C$7:$AGE$7,"="&amp;$AGK$5,$C386:$AGE386,"у"))</f>
        <v/>
      </c>
      <c r="AGH386" s="85">
        <f t="shared" ref="AGH386:AGH401" si="1213">IF(COUNTIFS($C$7:$AGE$7,"="&amp;$AGK$5,$C386:$AGE386,"н")=0,"",COUNTIFS($C$7:$AGE$7,"="&amp;$AGK$5,$C386:$AGE386,"н"))</f>
        <v>6</v>
      </c>
      <c r="AGL386" s="36" t="str">
        <f>IF(COUNTIFS($C$6:$AGE$6,9,$C386:$AGE386,"б")=0,"",COUNTIFS($C$6:$AGE$6,9,$C386:$AGE386,"б"))</f>
        <v/>
      </c>
      <c r="AGM386" s="36" t="str">
        <f t="shared" ref="AGM386:AGM401" si="1214">IF(COUNTIFS($C$6:$AGE$6,9,$C386:$AGE386,"у")=0,"",COUNTIFS($C$6:$AGE$6,9,$C386:$AGE386,"у"))</f>
        <v/>
      </c>
      <c r="AGN386" s="39">
        <f>IF(COUNTIFS($C$6:$AGE$6,9,$C386:$AGE386,"н")=0,"",COUNTIFS($C$6:$AGE$6,9,$C386:$AGE386,"н"))</f>
        <v>29</v>
      </c>
      <c r="AGO386" s="36" t="str">
        <f>IF(COUNTIFS($C$6:$AGE$6,10,$C386:$AGE386,"б")=0,"",COUNTIFS($C$6:$AGE$6,10,$C386:$AGE386,"б"))</f>
        <v/>
      </c>
      <c r="AGP386" s="36" t="str">
        <f t="shared" ref="AGP386:AGP401" si="1215">IF(COUNTIFS($C$6:$AGE$6,10,$C386:$AGE386,"у")=0,"",COUNTIFS($C$6:$AGE$6,10,$C386:$AGE386,"у"))</f>
        <v/>
      </c>
      <c r="AGQ386" s="39">
        <f>IF(COUNTIFS($C$6:$AGE$6,10,$C386:$AGE386,"н")=0,"",COUNTIFS($C$6:$AGE$6,10,$C386:$AGE386,"н"))</f>
        <v>27</v>
      </c>
      <c r="AGR386" s="36" t="str">
        <f>IF(COUNTIFS($C$6:$AGE$6,11,$C386:$AGE386,"б")=0,"",COUNTIFS($C$6:$AGE$6,11,$C386:$AGE386,"б"))</f>
        <v/>
      </c>
      <c r="AGS386" s="36" t="str">
        <f t="shared" ref="AGS386:AGS401" si="1216">IF(COUNTIFS($C$6:$AGE$6,11,$C386:$AGE386,"у")=0,"",COUNTIFS($C$6:$AGE$6,11,$C386:$AGE386,"у"))</f>
        <v/>
      </c>
      <c r="AGT386" s="39">
        <f>IF(COUNTIFS($C$6:$AGE$6,11,$C386:$AGE386,"н")=0,"",COUNTIFS($C$6:$AGE$6,11,$C386:$AGE386,"н"))</f>
        <v>10</v>
      </c>
      <c r="AGU386" s="36" t="str">
        <f>IF(COUNTIFS($C$6:$AGE$6,12,$C386:$AGE386,"б")=0,"",COUNTIFS($C$6:$AGE$6,12,$C386:$AGE386,"б"))</f>
        <v/>
      </c>
      <c r="AGV386" s="36" t="str">
        <f t="shared" ref="AGV386:AGV401" si="1217">IF(COUNTIFS($C$6:$AGE$6,12,$C386:$AGE386,"у")=0,"",COUNTIFS($C$6:$AGE$6,12,$C386:$AGE386,"у"))</f>
        <v/>
      </c>
      <c r="AGW386" s="39">
        <f>IF(COUNTIFS($C$6:$AGE$6,12,$C386:$AGE386,"н")=0,"",COUNTIFS($C$6:$AGE$6,12,$C386:$AGE386,"н"))</f>
        <v>2</v>
      </c>
      <c r="AGX386" s="36" t="str">
        <f>IF(COUNTIFS($C$6:$AGE$6,1,$C386:$AGE386,"б")=0,"",COUNTIFS($C$6:$AGE$6,1,$C386:$AGE386,"б"))</f>
        <v/>
      </c>
      <c r="AGY386" s="36" t="str">
        <f t="shared" ref="AGY386:AGY401" si="1218">IF(COUNTIFS($C$6:$AGE$6,1,$C386:$AGE386,"у")=0,"",COUNTIFS($C$6:$AGE$6,1,$C386:$AGE386,"у"))</f>
        <v/>
      </c>
      <c r="AGZ386" s="39">
        <f>IF(COUNTIFS($C$6:$AGE$6,1,$C386:$AGE386,"н")=0,"",COUNTIFS($C$6:$AGE$6,1,$C386:$AGE386,"н"))</f>
        <v>25</v>
      </c>
      <c r="AHA386" s="36" t="str">
        <f>IF(COUNTIFS($C$6:$AGE$6,2,$C386:$AGE386,"б")=0,"",COUNTIFS($C$6:$AGE$6,2,$C386:$AGE386,"б"))</f>
        <v/>
      </c>
      <c r="AHB386" s="36" t="str">
        <f t="shared" ref="AHB386:AHB401" si="1219">IF(COUNTIFS($C$6:$AGE$6,2,$C386:$AGE386,"у")=0,"",COUNTIFS($C$6:$AGE$6,2,$C386:$AGE386,"у"))</f>
        <v/>
      </c>
      <c r="AHC386" s="39">
        <f>IF(COUNTIFS($C$6:$AGE$6,2,$C386:$AGE386,"н")=0,"",COUNTIFS($C$6:$AGE$6,2,$C386:$AGE386,"н"))</f>
        <v>10</v>
      </c>
      <c r="AHD386" s="36" t="str">
        <f>IF(COUNTIFS($C$6:$AGE$6,3,$C386:$AGE386,"б")=0,"",COUNTIFS($C$6:$AGE$6,3,$C386:$AGE386,"б"))</f>
        <v/>
      </c>
      <c r="AHE386" s="36" t="str">
        <f t="shared" ref="AHE386:AHE401" si="1220">IF(COUNTIFS($C$6:$AGE$6,3,$C386:$AGE386,"у")=0,"",COUNTIFS($C$6:$AGE$6,3,$C386:$AGE386,"у"))</f>
        <v/>
      </c>
      <c r="AHF386" s="39" t="str">
        <f>IF(COUNTIFS($C$6:$AGE$6,3,$C386:$AGE386,"н")=0,"",COUNTIFS($C$6:$AGE$6,3,$C386:$AGE386,"н"))</f>
        <v/>
      </c>
      <c r="AHG386" s="36" t="str">
        <f>IF(COUNTIFS($C$6:$AGE$6,4,$C386:$AGE386,"б")=0,"",COUNTIFS($C$6:$AGE$6,4,$C386:$AGE386,"б"))</f>
        <v/>
      </c>
      <c r="AHH386" s="36" t="str">
        <f t="shared" ref="AHH386:AHH401" si="1221">IF(COUNTIFS($C$6:$AGE$6,4,$C386:$AGE386,"у")=0,"",COUNTIFS($C$6:$AGE$6,4,$C386:$AGE386,"у"))</f>
        <v/>
      </c>
      <c r="AHI386" s="39" t="str">
        <f>IF(COUNTIFS($C$6:$AGE$6,4,$C386:$AGE386,"н")=0,"",COUNTIFS($C$6:$AGE$6,4,$C386:$AGE386,"н"))</f>
        <v/>
      </c>
      <c r="AHJ386" s="36" t="str">
        <f>IF(COUNTIFS($C$6:$AGE$6,5,$C386:$AGE386,"б")=0,"",COUNTIFS($C$6:$AGE$6,5,$C386:$AGE386,"б"))</f>
        <v/>
      </c>
      <c r="AHK386" s="36" t="str">
        <f t="shared" ref="AHK386:AHK401" si="1222">IF(COUNTIFS($C$6:$AGE$6,5,$C386:$AGE386,"у")=0,"",COUNTIFS($C$6:$AGE$6,5,$C386:$AGE386,"у"))</f>
        <v/>
      </c>
      <c r="AHL386" s="39" t="str">
        <f>IF(COUNTIFS($C$6:$AGE$6,5,$C386:$AGE386,"н")=0,"",COUNTIFS($C$6:$AGE$6,5,$C386:$AGE386,"н"))</f>
        <v/>
      </c>
      <c r="AHM386" s="36" t="str">
        <f>IF(COUNTIFS($C$6:$AGE$6,6,$C386:$AGE386,"б")=0,"",COUNTIFS($C$6:$AGE$6,6,$C386:$AGE386,"б"))</f>
        <v/>
      </c>
      <c r="AHN386" s="36" t="str">
        <f t="shared" ref="AHN386:AHN401" si="1223">IF(COUNTIFS($C$6:$AGE$6,6,$C386:$AGE386,"у")=0,"",COUNTIFS($C$6:$AGE$6,6,$C386:$AGE386,"у"))</f>
        <v/>
      </c>
      <c r="AHO386" s="39" t="str">
        <f>IF(COUNTIFS($C$6:$AGE$6,6,$C386:$AGE386,"н")=0,"",COUNTIFS($C$6:$AGE$6,6,$C386:$AGE386,"н"))</f>
        <v/>
      </c>
    </row>
    <row r="387" spans="1:918" s="5" customFormat="1" outlineLevel="1" x14ac:dyDescent="0.25">
      <c r="A387" s="35">
        <f>A386+1</f>
        <v>2</v>
      </c>
      <c r="B387" s="48" t="s">
        <v>234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38"/>
      <c r="U387" s="38"/>
      <c r="V387" s="38"/>
      <c r="W387" s="61"/>
      <c r="X387" s="57"/>
      <c r="Y387" s="57"/>
      <c r="Z387" s="57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57"/>
      <c r="AM387" s="57"/>
      <c r="AN387" s="57"/>
      <c r="AO387" s="57"/>
      <c r="AP387" s="57"/>
      <c r="AQ387" s="57"/>
      <c r="AR387" s="57"/>
      <c r="AS387" s="57"/>
      <c r="AT387" s="57"/>
      <c r="AU387" s="57"/>
      <c r="AV387" s="57"/>
      <c r="AW387" s="57"/>
      <c r="AX387" s="57"/>
      <c r="AY387" s="57"/>
      <c r="AZ387" s="57"/>
      <c r="BA387" s="57"/>
      <c r="BB387" s="57"/>
      <c r="BC387" s="57"/>
      <c r="BD387" s="57"/>
      <c r="BE387" s="38"/>
      <c r="BF387" s="38"/>
      <c r="BG387" s="38"/>
      <c r="BH387" s="38"/>
      <c r="BI387" s="38"/>
      <c r="BJ387" s="38"/>
      <c r="BK387" s="61"/>
      <c r="BL387" s="57" t="s">
        <v>360</v>
      </c>
      <c r="BM387" s="57"/>
      <c r="BN387" s="57"/>
      <c r="BO387" s="57"/>
      <c r="BP387" s="57"/>
      <c r="BQ387" s="57"/>
      <c r="BR387" s="57"/>
      <c r="BS387" s="57"/>
      <c r="BT387" s="57"/>
      <c r="BU387" s="57"/>
      <c r="BV387" s="57"/>
      <c r="BW387" s="57"/>
      <c r="BX387" s="57"/>
      <c r="BY387" s="38"/>
      <c r="BZ387" s="38"/>
      <c r="CA387" s="38"/>
      <c r="CB387" s="38"/>
      <c r="CC387" s="38"/>
      <c r="CD387" s="38"/>
      <c r="CE387" s="61"/>
      <c r="CF387" s="57"/>
      <c r="CG387" s="57"/>
      <c r="CH387" s="57"/>
      <c r="CI387" s="57"/>
      <c r="CJ387" s="57"/>
      <c r="CK387" s="57"/>
      <c r="CL387" s="57"/>
      <c r="CM387" s="57"/>
      <c r="CN387" s="57"/>
      <c r="CO387" s="57"/>
      <c r="CP387" s="57"/>
      <c r="CQ387" s="57"/>
      <c r="CR387" s="57"/>
      <c r="CS387" s="57"/>
      <c r="CT387" s="57"/>
      <c r="CU387" s="57"/>
      <c r="CV387" s="57"/>
      <c r="CW387" s="57"/>
      <c r="CX387" s="38"/>
      <c r="CY387" s="61"/>
      <c r="CZ387" s="57"/>
      <c r="DA387" s="57"/>
      <c r="DB387" s="57"/>
      <c r="DC387" s="57"/>
      <c r="DD387" s="57"/>
      <c r="DE387" s="57"/>
      <c r="DF387" s="57"/>
      <c r="DG387" s="57"/>
      <c r="DH387" s="57"/>
      <c r="DI387" s="57"/>
      <c r="DJ387" s="57"/>
      <c r="DK387" s="57"/>
      <c r="DL387" s="57"/>
      <c r="DM387" s="57"/>
      <c r="DN387" s="38"/>
      <c r="DO387" s="38"/>
      <c r="DP387" s="38"/>
      <c r="DQ387" s="38"/>
      <c r="DR387" s="38"/>
      <c r="DS387" s="61"/>
      <c r="DT387" s="57"/>
      <c r="DU387" s="57"/>
      <c r="DV387" s="57"/>
      <c r="DW387" s="57"/>
      <c r="DX387" s="57"/>
      <c r="DY387" s="57"/>
      <c r="DZ387" s="57"/>
      <c r="EA387" s="57"/>
      <c r="EB387" s="57"/>
      <c r="EC387" s="57"/>
      <c r="ED387" s="57"/>
      <c r="EE387" s="57"/>
      <c r="EF387" s="57"/>
      <c r="EG387" s="57"/>
      <c r="EH387" s="38"/>
      <c r="EI387" s="38"/>
      <c r="EJ387" s="38"/>
      <c r="EK387" s="38"/>
      <c r="EL387" s="38"/>
      <c r="EM387" s="61"/>
      <c r="EN387" s="57"/>
      <c r="EO387" s="57"/>
      <c r="EP387" s="57"/>
      <c r="EQ387" s="57"/>
      <c r="ER387" s="57" t="s">
        <v>369</v>
      </c>
      <c r="ES387" s="57"/>
      <c r="ET387" s="57"/>
      <c r="EU387" s="57"/>
      <c r="EV387" s="57"/>
      <c r="EW387" s="57"/>
      <c r="EX387" s="57"/>
      <c r="EY387" s="57"/>
      <c r="EZ387" s="57"/>
      <c r="FA387" s="38"/>
      <c r="FB387" s="38"/>
      <c r="FC387" s="38"/>
      <c r="FD387" s="38"/>
      <c r="FE387" s="38"/>
      <c r="FF387" s="38"/>
      <c r="FG387" s="61"/>
      <c r="FH387" s="57" t="s">
        <v>361</v>
      </c>
      <c r="FI387" s="57" t="s">
        <v>361</v>
      </c>
      <c r="FJ387" s="57" t="s">
        <v>361</v>
      </c>
      <c r="FK387" s="57"/>
      <c r="FL387" s="57"/>
      <c r="FM387" s="57"/>
      <c r="FN387" s="57"/>
      <c r="FO387" s="57"/>
      <c r="FP387" s="57"/>
      <c r="FQ387" s="57"/>
      <c r="FR387" s="57"/>
      <c r="FS387" s="57"/>
      <c r="FT387" s="57"/>
      <c r="FU387" s="57"/>
      <c r="FV387" s="57"/>
      <c r="FW387" s="57"/>
      <c r="FX387" s="57"/>
      <c r="FY387" s="57"/>
      <c r="FZ387" s="38"/>
      <c r="GA387" s="61"/>
      <c r="GB387" s="57"/>
      <c r="GC387" s="57"/>
      <c r="GD387" s="57"/>
      <c r="GE387" s="57"/>
      <c r="GF387" s="57"/>
      <c r="GG387" s="57"/>
      <c r="GH387" s="57"/>
      <c r="GI387" s="57"/>
      <c r="GJ387" s="57"/>
      <c r="GK387" s="57"/>
      <c r="GL387" s="57"/>
      <c r="GM387" s="57"/>
      <c r="GN387" s="38"/>
      <c r="GO387" s="38"/>
      <c r="GP387" s="38"/>
      <c r="GQ387" s="38"/>
      <c r="GR387" s="38"/>
      <c r="GS387" s="38"/>
      <c r="GT387" s="38"/>
      <c r="GU387" s="61"/>
      <c r="GV387" s="57" t="s">
        <v>360</v>
      </c>
      <c r="GW387" s="57" t="s">
        <v>360</v>
      </c>
      <c r="GX387" s="57" t="s">
        <v>360</v>
      </c>
      <c r="GY387" s="57"/>
      <c r="GZ387" s="57"/>
      <c r="HA387" s="57"/>
      <c r="HB387" s="57"/>
      <c r="HC387" s="57"/>
      <c r="HD387" s="57"/>
      <c r="HE387" s="57"/>
      <c r="HF387" s="57"/>
      <c r="HG387" s="57"/>
      <c r="HH387" s="57"/>
      <c r="HI387" s="57"/>
      <c r="HJ387" s="38"/>
      <c r="HK387" s="38"/>
      <c r="HL387" s="38"/>
      <c r="HM387" s="38"/>
      <c r="HN387" s="38"/>
      <c r="HO387" s="61"/>
      <c r="HP387" s="57"/>
      <c r="HQ387" s="57"/>
      <c r="HR387" s="57"/>
      <c r="HS387" s="57"/>
      <c r="HT387" s="57"/>
      <c r="HU387" s="57"/>
      <c r="HV387" s="57"/>
      <c r="HW387" s="57"/>
      <c r="HX387" s="57"/>
      <c r="HY387" s="57"/>
      <c r="HZ387" s="57"/>
      <c r="IA387" s="57"/>
      <c r="IB387" s="57"/>
      <c r="IC387" s="38"/>
      <c r="ID387" s="38"/>
      <c r="IE387" s="38"/>
      <c r="IF387" s="38"/>
      <c r="IG387" s="38"/>
      <c r="IH387" s="38"/>
      <c r="II387" s="57"/>
      <c r="IJ387" s="57"/>
      <c r="IK387" s="57"/>
      <c r="IL387" s="57"/>
      <c r="IM387" s="57"/>
      <c r="IN387" s="57"/>
      <c r="IO387" s="57"/>
      <c r="IP387" s="57"/>
      <c r="IQ387" s="57"/>
      <c r="IR387" s="57"/>
      <c r="IS387" s="57"/>
      <c r="IT387" s="57"/>
      <c r="IU387" s="57"/>
      <c r="IV387" s="57"/>
      <c r="IW387" s="57"/>
      <c r="IX387" s="57"/>
      <c r="IY387" s="38"/>
      <c r="IZ387" s="38"/>
      <c r="JA387" s="38"/>
      <c r="JB387" s="38"/>
      <c r="JC387" s="61"/>
      <c r="JD387" s="57"/>
      <c r="JE387" s="57"/>
      <c r="JF387" s="57"/>
      <c r="JG387" s="57"/>
      <c r="JH387" s="57"/>
      <c r="JI387" s="57"/>
      <c r="JJ387" s="57"/>
      <c r="JK387" s="57"/>
      <c r="JL387" s="57"/>
      <c r="JM387" s="57"/>
      <c r="JN387" s="57"/>
      <c r="JO387" s="57"/>
      <c r="JP387" s="57"/>
      <c r="JQ387" s="38"/>
      <c r="JR387" s="38"/>
      <c r="JS387" s="38"/>
      <c r="JT387" s="38"/>
      <c r="JU387" s="38"/>
      <c r="JV387" s="38"/>
      <c r="JW387" s="61"/>
      <c r="JX387" s="57"/>
      <c r="JY387" s="57"/>
      <c r="JZ387" s="57"/>
      <c r="KA387" s="57"/>
      <c r="KB387" s="57"/>
      <c r="KC387" s="57"/>
      <c r="KD387" s="57"/>
      <c r="KE387" s="57"/>
      <c r="KF387" s="57"/>
      <c r="KG387" s="57"/>
      <c r="KH387" s="57"/>
      <c r="KI387" s="57"/>
      <c r="KJ387" s="57"/>
      <c r="KK387" s="57"/>
      <c r="KL387" s="57"/>
      <c r="KM387" s="57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61"/>
      <c r="NT387" s="57"/>
      <c r="NU387" s="57"/>
      <c r="NV387" s="57"/>
      <c r="NW387" s="57"/>
      <c r="NX387" s="57"/>
      <c r="NY387" s="57"/>
      <c r="NZ387" s="57"/>
      <c r="OA387" s="57"/>
      <c r="OB387" s="57"/>
      <c r="OC387" s="57"/>
      <c r="OD387" s="57"/>
      <c r="OE387" s="57"/>
      <c r="OF387" s="57"/>
      <c r="OG387" s="57"/>
      <c r="OH387" s="57"/>
      <c r="OI387" s="57"/>
      <c r="OJ387" s="57"/>
      <c r="OK387" s="57"/>
      <c r="OL387" s="38"/>
      <c r="OM387" s="61"/>
      <c r="ON387" s="57"/>
      <c r="OO387" s="57"/>
      <c r="OP387" s="57"/>
      <c r="OQ387" s="57"/>
      <c r="OR387" s="57"/>
      <c r="OS387" s="57"/>
      <c r="OT387" s="57"/>
      <c r="OU387" s="57" t="s">
        <v>360</v>
      </c>
      <c r="OV387" s="57" t="s">
        <v>360</v>
      </c>
      <c r="OW387" s="57"/>
      <c r="OX387" s="57"/>
      <c r="OY387" s="57"/>
      <c r="OZ387" s="57"/>
      <c r="PA387" s="57"/>
      <c r="PB387" s="57"/>
      <c r="PC387" s="57"/>
      <c r="PD387" s="57"/>
      <c r="PE387" s="57"/>
      <c r="PF387" s="57"/>
      <c r="PG387" s="61"/>
      <c r="PH387" s="57" t="s">
        <v>361</v>
      </c>
      <c r="PI387" s="57" t="s">
        <v>361</v>
      </c>
      <c r="PJ387" s="57"/>
      <c r="PK387" s="57"/>
      <c r="PL387" s="57"/>
      <c r="PM387" s="57"/>
      <c r="PN387" s="57"/>
      <c r="PO387" s="57"/>
      <c r="PP387" s="57"/>
      <c r="PQ387" s="57"/>
      <c r="PR387" s="57"/>
      <c r="PS387" s="57"/>
      <c r="PT387" s="57"/>
      <c r="PU387" s="57"/>
      <c r="PV387" s="57"/>
      <c r="PW387" s="57"/>
      <c r="PX387" s="57"/>
      <c r="PY387" s="57"/>
      <c r="PZ387" s="38"/>
      <c r="QA387" s="61"/>
      <c r="QB387" s="57"/>
      <c r="QC387" s="57"/>
      <c r="QD387" s="57"/>
      <c r="QE387" s="57"/>
      <c r="QF387" s="57"/>
      <c r="QG387" s="57"/>
      <c r="QH387" s="57"/>
      <c r="QI387" s="57"/>
      <c r="QJ387" s="57"/>
      <c r="QK387" s="57"/>
      <c r="QL387" s="57"/>
      <c r="QM387" s="57"/>
      <c r="QN387" s="57"/>
      <c r="QO387" s="57"/>
      <c r="QP387" s="57"/>
      <c r="QQ387" s="57"/>
      <c r="QR387" s="38"/>
      <c r="QS387" s="38"/>
      <c r="QT387" s="38"/>
      <c r="QU387" s="61"/>
      <c r="QV387" s="57"/>
      <c r="QW387" s="57"/>
      <c r="QX387" s="57"/>
      <c r="QY387" s="57"/>
      <c r="QZ387" s="57"/>
      <c r="RA387" s="57"/>
      <c r="RB387" s="57"/>
      <c r="RC387" s="57"/>
      <c r="RD387" s="57"/>
      <c r="RE387" s="57"/>
      <c r="RF387" s="57"/>
      <c r="RG387" s="57"/>
      <c r="RH387" s="57"/>
      <c r="RI387" s="57"/>
      <c r="RJ387" s="57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7"/>
      <c r="SJ387" s="38"/>
      <c r="SK387" s="38"/>
      <c r="SL387" s="38"/>
      <c r="SM387" s="38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7"/>
      <c r="TD387" s="38"/>
      <c r="TE387" s="38"/>
      <c r="TF387" s="38"/>
      <c r="TG387" s="38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7"/>
      <c r="TX387" s="38"/>
      <c r="TY387" s="38"/>
      <c r="TZ387" s="38"/>
      <c r="UA387" s="38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7"/>
      <c r="UR387" s="38"/>
      <c r="US387" s="38"/>
      <c r="UT387" s="38"/>
      <c r="UU387" s="38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7"/>
      <c r="VL387" s="38"/>
      <c r="VM387" s="38"/>
      <c r="VN387" s="38"/>
      <c r="VO387" s="38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7"/>
      <c r="WF387" s="38"/>
      <c r="WG387" s="38"/>
      <c r="WH387" s="38"/>
      <c r="WI387" s="38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7"/>
      <c r="WZ387" s="38"/>
      <c r="XA387" s="38"/>
      <c r="XB387" s="38"/>
      <c r="XC387" s="38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7"/>
      <c r="XT387" s="38"/>
      <c r="XU387" s="38"/>
      <c r="XV387" s="38"/>
      <c r="XW387" s="38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7"/>
      <c r="YN387" s="38"/>
      <c r="YO387" s="38"/>
      <c r="YP387" s="38"/>
      <c r="YQ387" s="38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7"/>
      <c r="ZH387" s="38"/>
      <c r="ZI387" s="38"/>
      <c r="ZJ387" s="38"/>
      <c r="ZK387" s="38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7"/>
      <c r="AAB387" s="38"/>
      <c r="AAC387" s="38"/>
      <c r="AAD387" s="38"/>
      <c r="AAE387" s="38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7"/>
      <c r="AAV387" s="38"/>
      <c r="AAW387" s="38"/>
      <c r="AAX387" s="38"/>
      <c r="AAY387" s="38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7"/>
      <c r="ABP387" s="38"/>
      <c r="ABQ387" s="38"/>
      <c r="ABR387" s="38"/>
      <c r="ABS387" s="38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7"/>
      <c r="ACJ387" s="38"/>
      <c r="ACK387" s="38"/>
      <c r="ACL387" s="38"/>
      <c r="ACM387" s="38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7"/>
      <c r="ADD387" s="38"/>
      <c r="ADE387" s="38"/>
      <c r="ADF387" s="38"/>
      <c r="ADG387" s="38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7"/>
      <c r="ADX387" s="38"/>
      <c r="ADY387" s="38"/>
      <c r="ADZ387" s="38"/>
      <c r="AEA387" s="38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7"/>
      <c r="AER387" s="38"/>
      <c r="AES387" s="38"/>
      <c r="AET387" s="38"/>
      <c r="AEU387" s="38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7"/>
      <c r="AFL387" s="38"/>
      <c r="AFM387" s="38"/>
      <c r="AFN387" s="38"/>
      <c r="AFO387" s="38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F387" s="85" t="str">
        <f t="shared" si="1211"/>
        <v/>
      </c>
      <c r="AGG387" s="85" t="str">
        <f t="shared" si="1212"/>
        <v/>
      </c>
      <c r="AGH387" s="85" t="str">
        <f t="shared" si="1213"/>
        <v/>
      </c>
      <c r="AGL387" s="36" t="str">
        <f t="shared" ref="AGL387:AGL401" si="1224">IF(COUNTIFS($C$6:$AGE$6,9,$C387:$AGE387,"б")=0,"",COUNTIFS($C$6:$AGE$6,9,$C387:$AGE387,"б"))</f>
        <v/>
      </c>
      <c r="AGM387" s="36" t="str">
        <f t="shared" si="1214"/>
        <v/>
      </c>
      <c r="AGN387" s="39">
        <f t="shared" ref="AGN387:AGN401" si="1225">IF(COUNTIFS($C$6:$AGE$6,9,$C387:$AGE387,"н")=0,"",COUNTIFS($C$6:$AGE$6,9,$C387:$AGE387,"н"))</f>
        <v>1</v>
      </c>
      <c r="AGO387" s="36">
        <f t="shared" ref="AGO387:AGO401" si="1226">IF(COUNTIFS($C$6:$AGE$6,10,$C387:$AGE387,"б")=0,"",COUNTIFS($C$6:$AGE$6,10,$C387:$AGE387,"б"))</f>
        <v>1</v>
      </c>
      <c r="AGP387" s="36">
        <f t="shared" si="1215"/>
        <v>3</v>
      </c>
      <c r="AGQ387" s="39" t="str">
        <f t="shared" ref="AGQ387:AGQ401" si="1227">IF(COUNTIFS($C$6:$AGE$6,10,$C387:$AGE387,"н")=0,"",COUNTIFS($C$6:$AGE$6,10,$C387:$AGE387,"н"))</f>
        <v/>
      </c>
      <c r="AGR387" s="36" t="str">
        <f t="shared" ref="AGR387:AGR401" si="1228">IF(COUNTIFS($C$6:$AGE$6,11,$C387:$AGE387,"б")=0,"",COUNTIFS($C$6:$AGE$6,11,$C387:$AGE387,"б"))</f>
        <v/>
      </c>
      <c r="AGS387" s="36" t="str">
        <f t="shared" si="1216"/>
        <v/>
      </c>
      <c r="AGT387" s="39">
        <f t="shared" ref="AGT387:AGT401" si="1229">IF(COUNTIFS($C$6:$AGE$6,11,$C387:$AGE387,"н")=0,"",COUNTIFS($C$6:$AGE$6,11,$C387:$AGE387,"н"))</f>
        <v>3</v>
      </c>
      <c r="AGU387" s="36" t="str">
        <f t="shared" ref="AGU387:AGU401" si="1230">IF(COUNTIFS($C$6:$AGE$6,12,$C387:$AGE387,"б")=0,"",COUNTIFS($C$6:$AGE$6,12,$C387:$AGE387,"б"))</f>
        <v/>
      </c>
      <c r="AGV387" s="36" t="str">
        <f t="shared" si="1217"/>
        <v/>
      </c>
      <c r="AGW387" s="39" t="str">
        <f t="shared" ref="AGW387:AGW401" si="1231">IF(COUNTIFS($C$6:$AGE$6,12,$C387:$AGE387,"н")=0,"",COUNTIFS($C$6:$AGE$6,12,$C387:$AGE387,"н"))</f>
        <v/>
      </c>
      <c r="AGX387" s="36" t="str">
        <f t="shared" ref="AGX387:AGX401" si="1232">IF(COUNTIFS($C$6:$AGE$6,1,$C387:$AGE387,"б")=0,"",COUNTIFS($C$6:$AGE$6,1,$C387:$AGE387,"б"))</f>
        <v/>
      </c>
      <c r="AGY387" s="36">
        <f t="shared" si="1218"/>
        <v>2</v>
      </c>
      <c r="AGZ387" s="39">
        <f t="shared" ref="AGZ387:AGZ401" si="1233">IF(COUNTIFS($C$6:$AGE$6,1,$C387:$AGE387,"н")=0,"",COUNTIFS($C$6:$AGE$6,1,$C387:$AGE387,"н"))</f>
        <v>2</v>
      </c>
      <c r="AHA387" s="36" t="str">
        <f t="shared" ref="AHA387:AHA401" si="1234">IF(COUNTIFS($C$6:$AGE$6,2,$C387:$AGE387,"б")=0,"",COUNTIFS($C$6:$AGE$6,2,$C387:$AGE387,"б"))</f>
        <v/>
      </c>
      <c r="AHB387" s="36" t="str">
        <f t="shared" si="1219"/>
        <v/>
      </c>
      <c r="AHC387" s="39" t="str">
        <f t="shared" ref="AHC387:AHC401" si="1235">IF(COUNTIFS($C$6:$AGE$6,2,$C387:$AGE387,"н")=0,"",COUNTIFS($C$6:$AGE$6,2,$C387:$AGE387,"н"))</f>
        <v/>
      </c>
      <c r="AHD387" s="36" t="str">
        <f t="shared" ref="AHD387:AHD401" si="1236">IF(COUNTIFS($C$6:$AGE$6,3,$C387:$AGE387,"б")=0,"",COUNTIFS($C$6:$AGE$6,3,$C387:$AGE387,"б"))</f>
        <v/>
      </c>
      <c r="AHE387" s="36" t="str">
        <f t="shared" si="1220"/>
        <v/>
      </c>
      <c r="AHF387" s="39" t="str">
        <f t="shared" ref="AHF387:AHF401" si="1237">IF(COUNTIFS($C$6:$AGE$6,3,$C387:$AGE387,"н")=0,"",COUNTIFS($C$6:$AGE$6,3,$C387:$AGE387,"н"))</f>
        <v/>
      </c>
      <c r="AHG387" s="36" t="str">
        <f t="shared" ref="AHG387:AHG401" si="1238">IF(COUNTIFS($C$6:$AGE$6,4,$C387:$AGE387,"б")=0,"",COUNTIFS($C$6:$AGE$6,4,$C387:$AGE387,"б"))</f>
        <v/>
      </c>
      <c r="AHH387" s="36" t="str">
        <f t="shared" si="1221"/>
        <v/>
      </c>
      <c r="AHI387" s="39" t="str">
        <f t="shared" ref="AHI387:AHI401" si="1239">IF(COUNTIFS($C$6:$AGE$6,4,$C387:$AGE387,"н")=0,"",COUNTIFS($C$6:$AGE$6,4,$C387:$AGE387,"н"))</f>
        <v/>
      </c>
      <c r="AHJ387" s="36" t="str">
        <f t="shared" ref="AHJ387:AHJ401" si="1240">IF(COUNTIFS($C$6:$AGE$6,5,$C387:$AGE387,"б")=0,"",COUNTIFS($C$6:$AGE$6,5,$C387:$AGE387,"б"))</f>
        <v/>
      </c>
      <c r="AHK387" s="36" t="str">
        <f t="shared" si="1222"/>
        <v/>
      </c>
      <c r="AHL387" s="39" t="str">
        <f t="shared" ref="AHL387:AHL401" si="1241">IF(COUNTIFS($C$6:$AGE$6,5,$C387:$AGE387,"н")=0,"",COUNTIFS($C$6:$AGE$6,5,$C387:$AGE387,"н"))</f>
        <v/>
      </c>
      <c r="AHM387" s="36" t="str">
        <f t="shared" ref="AHM387:AHM401" si="1242">IF(COUNTIFS($C$6:$AGE$6,6,$C387:$AGE387,"б")=0,"",COUNTIFS($C$6:$AGE$6,6,$C387:$AGE387,"б"))</f>
        <v/>
      </c>
      <c r="AHN387" s="36" t="str">
        <f t="shared" si="1223"/>
        <v/>
      </c>
      <c r="AHO387" s="39" t="str">
        <f t="shared" ref="AHO387:AHO401" si="1243">IF(COUNTIFS($C$6:$AGE$6,6,$C387:$AGE387,"н")=0,"",COUNTIFS($C$6:$AGE$6,6,$C387:$AGE387,"н"))</f>
        <v/>
      </c>
    </row>
    <row r="388" spans="1:918" s="5" customFormat="1" outlineLevel="1" x14ac:dyDescent="0.25">
      <c r="A388" s="35">
        <f t="shared" ref="A388:A401" si="1244">A387+1</f>
        <v>3</v>
      </c>
      <c r="B388" s="48" t="s">
        <v>235</v>
      </c>
      <c r="C388" s="37"/>
      <c r="D388" s="35"/>
      <c r="E388" s="35"/>
      <c r="F388" s="35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38"/>
      <c r="U388" s="38"/>
      <c r="V388" s="38"/>
      <c r="W388" s="61"/>
      <c r="X388" s="57"/>
      <c r="Y388" s="57"/>
      <c r="Z388" s="57"/>
      <c r="AA388" s="57"/>
      <c r="AB388" s="57" t="s">
        <v>369</v>
      </c>
      <c r="AC388" s="57" t="s">
        <v>369</v>
      </c>
      <c r="AD388" s="57"/>
      <c r="AE388" s="57" t="s">
        <v>369</v>
      </c>
      <c r="AF388" s="57" t="s">
        <v>369</v>
      </c>
      <c r="AG388" s="57" t="s">
        <v>369</v>
      </c>
      <c r="AH388" s="57" t="s">
        <v>369</v>
      </c>
      <c r="AI388" s="57" t="s">
        <v>369</v>
      </c>
      <c r="AJ388" s="57" t="s">
        <v>369</v>
      </c>
      <c r="AK388" s="57"/>
      <c r="AL388" s="57"/>
      <c r="AM388" s="57"/>
      <c r="AN388" s="57"/>
      <c r="AO388" s="57"/>
      <c r="AP388" s="57"/>
      <c r="AQ388" s="57"/>
      <c r="AR388" s="57"/>
      <c r="AS388" s="57"/>
      <c r="AT388" s="57"/>
      <c r="AU388" s="57" t="s">
        <v>361</v>
      </c>
      <c r="AV388" s="57" t="s">
        <v>361</v>
      </c>
      <c r="AW388" s="57"/>
      <c r="AX388" s="57"/>
      <c r="AY388" s="57" t="s">
        <v>369</v>
      </c>
      <c r="AZ388" s="57" t="s">
        <v>369</v>
      </c>
      <c r="BA388" s="57" t="s">
        <v>369</v>
      </c>
      <c r="BB388" s="57" t="s">
        <v>369</v>
      </c>
      <c r="BC388" s="57" t="s">
        <v>369</v>
      </c>
      <c r="BD388" s="57"/>
      <c r="BE388" s="38"/>
      <c r="BF388" s="38"/>
      <c r="BG388" s="38"/>
      <c r="BH388" s="38"/>
      <c r="BI388" s="38"/>
      <c r="BJ388" s="38"/>
      <c r="BK388" s="61"/>
      <c r="BL388" s="57" t="s">
        <v>369</v>
      </c>
      <c r="BM388" s="57" t="s">
        <v>369</v>
      </c>
      <c r="BN388" s="57" t="s">
        <v>369</v>
      </c>
      <c r="BO388" s="57"/>
      <c r="BP388" s="57" t="s">
        <v>369</v>
      </c>
      <c r="BQ388" s="57" t="s">
        <v>369</v>
      </c>
      <c r="BR388" s="57"/>
      <c r="BS388" s="57" t="s">
        <v>369</v>
      </c>
      <c r="BT388" s="57" t="s">
        <v>369</v>
      </c>
      <c r="BU388" s="57" t="s">
        <v>369</v>
      </c>
      <c r="BV388" s="57" t="s">
        <v>369</v>
      </c>
      <c r="BW388" s="57" t="s">
        <v>369</v>
      </c>
      <c r="BX388" s="57"/>
      <c r="BY388" s="38"/>
      <c r="BZ388" s="38"/>
      <c r="CA388" s="38"/>
      <c r="CB388" s="38"/>
      <c r="CC388" s="38"/>
      <c r="CD388" s="38"/>
      <c r="CE388" s="61"/>
      <c r="CF388" s="57" t="s">
        <v>369</v>
      </c>
      <c r="CG388" s="57" t="s">
        <v>369</v>
      </c>
      <c r="CH388" s="57" t="s">
        <v>369</v>
      </c>
      <c r="CI388" s="57"/>
      <c r="CJ388" s="57"/>
      <c r="CK388" s="57"/>
      <c r="CL388" s="57"/>
      <c r="CM388" s="57"/>
      <c r="CN388" s="57"/>
      <c r="CO388" s="57"/>
      <c r="CP388" s="57"/>
      <c r="CQ388" s="57"/>
      <c r="CR388" s="57"/>
      <c r="CS388" s="57"/>
      <c r="CT388" s="57"/>
      <c r="CU388" s="57"/>
      <c r="CV388" s="57"/>
      <c r="CW388" s="57"/>
      <c r="CX388" s="38"/>
      <c r="CY388" s="61"/>
      <c r="CZ388" s="57"/>
      <c r="DA388" s="57"/>
      <c r="DB388" s="57"/>
      <c r="DC388" s="57"/>
      <c r="DD388" s="57"/>
      <c r="DE388" s="57" t="s">
        <v>360</v>
      </c>
      <c r="DF388" s="57"/>
      <c r="DG388" s="57"/>
      <c r="DH388" s="57"/>
      <c r="DI388" s="57"/>
      <c r="DJ388" s="57"/>
      <c r="DK388" s="57"/>
      <c r="DL388" s="57"/>
      <c r="DM388" s="57"/>
      <c r="DN388" s="38"/>
      <c r="DO388" s="38"/>
      <c r="DP388" s="38"/>
      <c r="DQ388" s="38"/>
      <c r="DR388" s="38"/>
      <c r="DS388" s="61"/>
      <c r="DT388" s="57"/>
      <c r="DU388" s="57"/>
      <c r="DV388" s="57"/>
      <c r="DW388" s="57"/>
      <c r="DX388" s="57"/>
      <c r="DY388" s="57"/>
      <c r="DZ388" s="57"/>
      <c r="EA388" s="57"/>
      <c r="EB388" s="57"/>
      <c r="EC388" s="57"/>
      <c r="ED388" s="57"/>
      <c r="EE388" s="57"/>
      <c r="EF388" s="57" t="s">
        <v>360</v>
      </c>
      <c r="EG388" s="57"/>
      <c r="EH388" s="38"/>
      <c r="EI388" s="38"/>
      <c r="EJ388" s="38"/>
      <c r="EK388" s="38"/>
      <c r="EL388" s="38"/>
      <c r="EM388" s="61"/>
      <c r="EN388" s="57"/>
      <c r="EO388" s="57"/>
      <c r="EP388" s="57"/>
      <c r="EQ388" s="57"/>
      <c r="ER388" s="57"/>
      <c r="ES388" s="57"/>
      <c r="ET388" s="57"/>
      <c r="EU388" s="57" t="s">
        <v>360</v>
      </c>
      <c r="EV388" s="57" t="s">
        <v>360</v>
      </c>
      <c r="EW388" s="57" t="s">
        <v>360</v>
      </c>
      <c r="EX388" s="57"/>
      <c r="EY388" s="57"/>
      <c r="EZ388" s="57"/>
      <c r="FA388" s="38"/>
      <c r="FB388" s="38"/>
      <c r="FC388" s="38"/>
      <c r="FD388" s="38"/>
      <c r="FE388" s="38"/>
      <c r="FF388" s="38"/>
      <c r="FG388" s="61"/>
      <c r="FH388" s="57"/>
      <c r="FI388" s="57"/>
      <c r="FJ388" s="57"/>
      <c r="FK388" s="57"/>
      <c r="FL388" s="57"/>
      <c r="FM388" s="57"/>
      <c r="FN388" s="57"/>
      <c r="FO388" s="57"/>
      <c r="FP388" s="57"/>
      <c r="FQ388" s="57"/>
      <c r="FR388" s="57"/>
      <c r="FS388" s="57" t="s">
        <v>360</v>
      </c>
      <c r="FT388" s="57" t="s">
        <v>360</v>
      </c>
      <c r="FU388" s="57"/>
      <c r="FV388" s="57"/>
      <c r="FW388" s="57"/>
      <c r="FX388" s="57"/>
      <c r="FY388" s="57"/>
      <c r="FZ388" s="38"/>
      <c r="GA388" s="61"/>
      <c r="GB388" s="57" t="s">
        <v>360</v>
      </c>
      <c r="GC388" s="57" t="s">
        <v>360</v>
      </c>
      <c r="GD388" s="57"/>
      <c r="GE388" s="57"/>
      <c r="GF388" s="57"/>
      <c r="GG388" s="57"/>
      <c r="GH388" s="57"/>
      <c r="GI388" s="57"/>
      <c r="GJ388" s="57"/>
      <c r="GK388" s="57"/>
      <c r="GL388" s="57"/>
      <c r="GM388" s="57" t="s">
        <v>360</v>
      </c>
      <c r="GN388" s="38"/>
      <c r="GO388" s="38"/>
      <c r="GP388" s="38"/>
      <c r="GQ388" s="38"/>
      <c r="GR388" s="38"/>
      <c r="GS388" s="38"/>
      <c r="GT388" s="38"/>
      <c r="GU388" s="61"/>
      <c r="GV388" s="57" t="s">
        <v>360</v>
      </c>
      <c r="GW388" s="57" t="s">
        <v>360</v>
      </c>
      <c r="GX388" s="57" t="s">
        <v>360</v>
      </c>
      <c r="GY388" s="57"/>
      <c r="GZ388" s="57"/>
      <c r="HA388" s="57"/>
      <c r="HB388" s="57"/>
      <c r="HC388" s="57"/>
      <c r="HD388" s="57" t="s">
        <v>360</v>
      </c>
      <c r="HE388" s="57"/>
      <c r="HF388" s="57" t="s">
        <v>360</v>
      </c>
      <c r="HG388" s="57"/>
      <c r="HH388" s="57"/>
      <c r="HI388" s="57"/>
      <c r="HJ388" s="38"/>
      <c r="HK388" s="38"/>
      <c r="HL388" s="38"/>
      <c r="HM388" s="38"/>
      <c r="HN388" s="38"/>
      <c r="HO388" s="61"/>
      <c r="HP388" s="57"/>
      <c r="HQ388" s="57"/>
      <c r="HR388" s="57"/>
      <c r="HS388" s="57"/>
      <c r="HT388" s="57"/>
      <c r="HU388" s="57"/>
      <c r="HV388" s="57"/>
      <c r="HW388" s="57"/>
      <c r="HX388" s="57" t="s">
        <v>360</v>
      </c>
      <c r="HY388" s="57"/>
      <c r="HZ388" s="57"/>
      <c r="IA388" s="57"/>
      <c r="IB388" s="57"/>
      <c r="IC388" s="38"/>
      <c r="ID388" s="38"/>
      <c r="IE388" s="38"/>
      <c r="IF388" s="38"/>
      <c r="IG388" s="38"/>
      <c r="IH388" s="38"/>
      <c r="II388" s="57"/>
      <c r="IJ388" s="57"/>
      <c r="IK388" s="57"/>
      <c r="IL388" s="57"/>
      <c r="IM388" s="57"/>
      <c r="IN388" s="57"/>
      <c r="IO388" s="57"/>
      <c r="IP388" s="57"/>
      <c r="IQ388" s="57"/>
      <c r="IR388" s="57" t="s">
        <v>360</v>
      </c>
      <c r="IS388" s="57"/>
      <c r="IT388" s="57"/>
      <c r="IU388" s="57"/>
      <c r="IV388" s="57"/>
      <c r="IW388" s="57"/>
      <c r="IX388" s="57"/>
      <c r="IY388" s="38"/>
      <c r="IZ388" s="38"/>
      <c r="JA388" s="38"/>
      <c r="JB388" s="38"/>
      <c r="JC388" s="61"/>
      <c r="JD388" s="57" t="s">
        <v>360</v>
      </c>
      <c r="JE388" s="57" t="s">
        <v>360</v>
      </c>
      <c r="JF388" s="57" t="s">
        <v>360</v>
      </c>
      <c r="JG388" s="57"/>
      <c r="JH388" s="57"/>
      <c r="JI388" s="57"/>
      <c r="JJ388" s="57"/>
      <c r="JK388" s="57"/>
      <c r="JL388" s="57"/>
      <c r="JM388" s="57"/>
      <c r="JN388" s="57"/>
      <c r="JO388" s="57"/>
      <c r="JP388" s="57"/>
      <c r="JQ388" s="38"/>
      <c r="JR388" s="38"/>
      <c r="JS388" s="38"/>
      <c r="JT388" s="38"/>
      <c r="JU388" s="38"/>
      <c r="JV388" s="38"/>
      <c r="JW388" s="61"/>
      <c r="JX388" s="57"/>
      <c r="JY388" s="57"/>
      <c r="JZ388" s="57"/>
      <c r="KA388" s="57"/>
      <c r="KB388" s="57"/>
      <c r="KC388" s="57"/>
      <c r="KD388" s="57"/>
      <c r="KE388" s="57"/>
      <c r="KF388" s="57"/>
      <c r="KG388" s="57"/>
      <c r="KH388" s="57"/>
      <c r="KI388" s="57"/>
      <c r="KJ388" s="57"/>
      <c r="KK388" s="57"/>
      <c r="KL388" s="57"/>
      <c r="KM388" s="57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61"/>
      <c r="NT388" s="57"/>
      <c r="NU388" s="57"/>
      <c r="NV388" s="57"/>
      <c r="NW388" s="57"/>
      <c r="NX388" s="57"/>
      <c r="NY388" s="57"/>
      <c r="NZ388" s="57"/>
      <c r="OA388" s="57"/>
      <c r="OB388" s="57" t="s">
        <v>360</v>
      </c>
      <c r="OC388" s="57"/>
      <c r="OD388" s="57"/>
      <c r="OE388" s="57"/>
      <c r="OF388" s="57" t="s">
        <v>360</v>
      </c>
      <c r="OG388" s="57"/>
      <c r="OH388" s="57"/>
      <c r="OI388" s="57"/>
      <c r="OJ388" s="57"/>
      <c r="OK388" s="57"/>
      <c r="OL388" s="38"/>
      <c r="OM388" s="61"/>
      <c r="ON388" s="57"/>
      <c r="OO388" s="57"/>
      <c r="OP388" s="57"/>
      <c r="OQ388" s="57" t="s">
        <v>360</v>
      </c>
      <c r="OR388" s="57" t="s">
        <v>360</v>
      </c>
      <c r="OS388" s="57"/>
      <c r="OT388" s="57"/>
      <c r="OU388" s="57"/>
      <c r="OV388" s="57"/>
      <c r="OW388" s="57"/>
      <c r="OX388" s="57"/>
      <c r="OY388" s="57"/>
      <c r="OZ388" s="57"/>
      <c r="PA388" s="57"/>
      <c r="PB388" s="57"/>
      <c r="PC388" s="57"/>
      <c r="PD388" s="57"/>
      <c r="PE388" s="57"/>
      <c r="PF388" s="57"/>
      <c r="PG388" s="61"/>
      <c r="PH388" s="57"/>
      <c r="PI388" s="57"/>
      <c r="PJ388" s="57"/>
      <c r="PK388" s="57" t="s">
        <v>360</v>
      </c>
      <c r="PL388" s="57" t="s">
        <v>360</v>
      </c>
      <c r="PM388" s="57"/>
      <c r="PN388" s="57"/>
      <c r="PO388" s="57" t="s">
        <v>360</v>
      </c>
      <c r="PP388" s="57" t="s">
        <v>360</v>
      </c>
      <c r="PQ388" s="57"/>
      <c r="PR388" s="57"/>
      <c r="PS388" s="57"/>
      <c r="PT388" s="57"/>
      <c r="PU388" s="57"/>
      <c r="PV388" s="57"/>
      <c r="PW388" s="57"/>
      <c r="PX388" s="57"/>
      <c r="PY388" s="57"/>
      <c r="PZ388" s="38"/>
      <c r="QA388" s="61"/>
      <c r="QB388" s="57"/>
      <c r="QC388" s="57"/>
      <c r="QD388" s="57"/>
      <c r="QE388" s="57"/>
      <c r="QF388" s="57"/>
      <c r="QG388" s="57"/>
      <c r="QH388" s="57"/>
      <c r="QI388" s="57"/>
      <c r="QJ388" s="57" t="s">
        <v>360</v>
      </c>
      <c r="QK388" s="57"/>
      <c r="QL388" s="57"/>
      <c r="QM388" s="57"/>
      <c r="QN388" s="57"/>
      <c r="QO388" s="57" t="s">
        <v>360</v>
      </c>
      <c r="QP388" s="57" t="s">
        <v>360</v>
      </c>
      <c r="QQ388" s="57"/>
      <c r="QR388" s="38"/>
      <c r="QS388" s="38"/>
      <c r="QT388" s="38"/>
      <c r="QU388" s="61"/>
      <c r="QV388" s="57"/>
      <c r="QW388" s="57"/>
      <c r="QX388" s="57"/>
      <c r="QY388" s="57"/>
      <c r="QZ388" s="57"/>
      <c r="RA388" s="57"/>
      <c r="RB388" s="57"/>
      <c r="RC388" s="57" t="s">
        <v>360</v>
      </c>
      <c r="RD388" s="57" t="s">
        <v>360</v>
      </c>
      <c r="RE388" s="57"/>
      <c r="RF388" s="57"/>
      <c r="RG388" s="57"/>
      <c r="RH388" s="57"/>
      <c r="RI388" s="57"/>
      <c r="RJ388" s="57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/>
      <c r="RX388" s="38"/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7"/>
      <c r="SJ388" s="38"/>
      <c r="SK388" s="38"/>
      <c r="SL388" s="38"/>
      <c r="SM388" s="38"/>
      <c r="SN388" s="38"/>
      <c r="SO388" s="38"/>
      <c r="SP388" s="38"/>
      <c r="SQ388" s="38"/>
      <c r="SR388" s="38"/>
      <c r="SS388" s="38"/>
      <c r="ST388" s="38"/>
      <c r="SU388" s="38"/>
      <c r="SV388" s="38"/>
      <c r="SW388" s="38"/>
      <c r="SX388" s="38"/>
      <c r="SY388" s="38"/>
      <c r="SZ388" s="38"/>
      <c r="TA388" s="38"/>
      <c r="TB388" s="38"/>
      <c r="TC388" s="37"/>
      <c r="TD388" s="38"/>
      <c r="TE388" s="38"/>
      <c r="TF388" s="38"/>
      <c r="TG388" s="38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7"/>
      <c r="TX388" s="38"/>
      <c r="TY388" s="38"/>
      <c r="TZ388" s="38"/>
      <c r="UA388" s="38"/>
      <c r="UB388" s="38"/>
      <c r="UC388" s="38"/>
      <c r="UD388" s="38"/>
      <c r="UE388" s="38"/>
      <c r="UF388" s="38"/>
      <c r="UG388" s="38"/>
      <c r="UH388" s="38"/>
      <c r="UI388" s="38"/>
      <c r="UJ388" s="38"/>
      <c r="UK388" s="38"/>
      <c r="UL388" s="38"/>
      <c r="UM388" s="38"/>
      <c r="UN388" s="38"/>
      <c r="UO388" s="38"/>
      <c r="UP388" s="38"/>
      <c r="UQ388" s="37"/>
      <c r="UR388" s="38"/>
      <c r="US388" s="38"/>
      <c r="UT388" s="38"/>
      <c r="UU388" s="38"/>
      <c r="UV388" s="38"/>
      <c r="UW388" s="38"/>
      <c r="UX388" s="38"/>
      <c r="UY388" s="38"/>
      <c r="UZ388" s="38"/>
      <c r="VA388" s="38"/>
      <c r="VB388" s="38"/>
      <c r="VC388" s="38"/>
      <c r="VD388" s="38"/>
      <c r="VE388" s="38"/>
      <c r="VF388" s="38"/>
      <c r="VG388" s="38"/>
      <c r="VH388" s="38"/>
      <c r="VI388" s="38"/>
      <c r="VJ388" s="38"/>
      <c r="VK388" s="37"/>
      <c r="VL388" s="38"/>
      <c r="VM388" s="38"/>
      <c r="VN388" s="38"/>
      <c r="VO388" s="38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7"/>
      <c r="WF388" s="38"/>
      <c r="WG388" s="38"/>
      <c r="WH388" s="38"/>
      <c r="WI388" s="38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7"/>
      <c r="WZ388" s="38"/>
      <c r="XA388" s="38"/>
      <c r="XB388" s="38"/>
      <c r="XC388" s="38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7"/>
      <c r="XT388" s="38"/>
      <c r="XU388" s="38"/>
      <c r="XV388" s="38"/>
      <c r="XW388" s="38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7"/>
      <c r="YN388" s="38"/>
      <c r="YO388" s="38"/>
      <c r="YP388" s="38"/>
      <c r="YQ388" s="38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7"/>
      <c r="ZH388" s="38"/>
      <c r="ZI388" s="38"/>
      <c r="ZJ388" s="38"/>
      <c r="ZK388" s="38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7"/>
      <c r="AAB388" s="38"/>
      <c r="AAC388" s="38"/>
      <c r="AAD388" s="38"/>
      <c r="AAE388" s="38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7"/>
      <c r="AAV388" s="38"/>
      <c r="AAW388" s="38"/>
      <c r="AAX388" s="38"/>
      <c r="AAY388" s="38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7"/>
      <c r="ABP388" s="38"/>
      <c r="ABQ388" s="38"/>
      <c r="ABR388" s="38"/>
      <c r="ABS388" s="38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7"/>
      <c r="ACJ388" s="38"/>
      <c r="ACK388" s="38"/>
      <c r="ACL388" s="38"/>
      <c r="ACM388" s="38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7"/>
      <c r="ADD388" s="38"/>
      <c r="ADE388" s="38"/>
      <c r="ADF388" s="38"/>
      <c r="ADG388" s="38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7"/>
      <c r="ADX388" s="38"/>
      <c r="ADY388" s="38"/>
      <c r="ADZ388" s="38"/>
      <c r="AEA388" s="38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7"/>
      <c r="AER388" s="38"/>
      <c r="AES388" s="38"/>
      <c r="AET388" s="38"/>
      <c r="AEU388" s="38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7"/>
      <c r="AFL388" s="38"/>
      <c r="AFM388" s="38"/>
      <c r="AFN388" s="38"/>
      <c r="AFO388" s="38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F388" s="85" t="str">
        <f t="shared" si="1211"/>
        <v/>
      </c>
      <c r="AGG388" s="85" t="str">
        <f t="shared" si="1212"/>
        <v/>
      </c>
      <c r="AGH388" s="85">
        <f t="shared" si="1213"/>
        <v>2</v>
      </c>
      <c r="AGL388" s="36">
        <f t="shared" si="1224"/>
        <v>26</v>
      </c>
      <c r="AGM388" s="36">
        <f t="shared" si="1214"/>
        <v>2</v>
      </c>
      <c r="AGN388" s="39" t="str">
        <f t="shared" si="1225"/>
        <v/>
      </c>
      <c r="AGO388" s="36" t="str">
        <f t="shared" si="1226"/>
        <v/>
      </c>
      <c r="AGP388" s="36" t="str">
        <f t="shared" si="1215"/>
        <v/>
      </c>
      <c r="AGQ388" s="39">
        <f t="shared" si="1227"/>
        <v>7</v>
      </c>
      <c r="AGR388" s="36" t="str">
        <f t="shared" si="1228"/>
        <v/>
      </c>
      <c r="AGS388" s="36" t="str">
        <f t="shared" si="1216"/>
        <v/>
      </c>
      <c r="AGT388" s="39">
        <f t="shared" si="1229"/>
        <v>13</v>
      </c>
      <c r="AGU388" s="36" t="str">
        <f t="shared" si="1230"/>
        <v/>
      </c>
      <c r="AGV388" s="36" t="str">
        <f t="shared" si="1217"/>
        <v/>
      </c>
      <c r="AGW388" s="39" t="str">
        <f t="shared" si="1231"/>
        <v/>
      </c>
      <c r="AGX388" s="36" t="str">
        <f t="shared" si="1232"/>
        <v/>
      </c>
      <c r="AGY388" s="36" t="str">
        <f t="shared" si="1218"/>
        <v/>
      </c>
      <c r="AGZ388" s="39">
        <f t="shared" si="1233"/>
        <v>8</v>
      </c>
      <c r="AHA388" s="36" t="str">
        <f t="shared" si="1234"/>
        <v/>
      </c>
      <c r="AHB388" s="36" t="str">
        <f t="shared" si="1219"/>
        <v/>
      </c>
      <c r="AHC388" s="39">
        <f t="shared" si="1235"/>
        <v>5</v>
      </c>
      <c r="AHD388" s="36" t="str">
        <f t="shared" si="1236"/>
        <v/>
      </c>
      <c r="AHE388" s="36" t="str">
        <f t="shared" si="1220"/>
        <v/>
      </c>
      <c r="AHF388" s="39" t="str">
        <f t="shared" si="1237"/>
        <v/>
      </c>
      <c r="AHG388" s="36" t="str">
        <f t="shared" si="1238"/>
        <v/>
      </c>
      <c r="AHH388" s="36" t="str">
        <f t="shared" si="1221"/>
        <v/>
      </c>
      <c r="AHI388" s="39" t="str">
        <f t="shared" si="1239"/>
        <v/>
      </c>
      <c r="AHJ388" s="36" t="str">
        <f t="shared" si="1240"/>
        <v/>
      </c>
      <c r="AHK388" s="36" t="str">
        <f t="shared" si="1222"/>
        <v/>
      </c>
      <c r="AHL388" s="39" t="str">
        <f t="shared" si="1241"/>
        <v/>
      </c>
      <c r="AHM388" s="36" t="str">
        <f t="shared" si="1242"/>
        <v/>
      </c>
      <c r="AHN388" s="36" t="str">
        <f t="shared" si="1223"/>
        <v/>
      </c>
      <c r="AHO388" s="39" t="str">
        <f t="shared" si="1243"/>
        <v/>
      </c>
    </row>
    <row r="389" spans="1:918" s="5" customFormat="1" outlineLevel="1" x14ac:dyDescent="0.25">
      <c r="A389" s="35">
        <f t="shared" si="1244"/>
        <v>4</v>
      </c>
      <c r="B389" s="48" t="s">
        <v>236</v>
      </c>
      <c r="C389" s="37"/>
      <c r="D389" s="35"/>
      <c r="E389" s="35"/>
      <c r="F389" s="35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38"/>
      <c r="U389" s="38"/>
      <c r="V389" s="38"/>
      <c r="W389" s="61"/>
      <c r="X389" s="57"/>
      <c r="Y389" s="57"/>
      <c r="Z389" s="57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57"/>
      <c r="AM389" s="57"/>
      <c r="AN389" s="57"/>
      <c r="AO389" s="57"/>
      <c r="AP389" s="57"/>
      <c r="AQ389" s="57" t="s">
        <v>369</v>
      </c>
      <c r="AR389" s="57" t="s">
        <v>369</v>
      </c>
      <c r="AS389" s="57" t="s">
        <v>369</v>
      </c>
      <c r="AT389" s="57"/>
      <c r="AU389" s="57" t="s">
        <v>369</v>
      </c>
      <c r="AV389" s="57" t="s">
        <v>369</v>
      </c>
      <c r="AW389" s="57"/>
      <c r="AX389" s="57"/>
      <c r="AY389" s="57"/>
      <c r="AZ389" s="57"/>
      <c r="BA389" s="57"/>
      <c r="BB389" s="57"/>
      <c r="BC389" s="57"/>
      <c r="BD389" s="57"/>
      <c r="BE389" s="38"/>
      <c r="BF389" s="38"/>
      <c r="BG389" s="38"/>
      <c r="BH389" s="38"/>
      <c r="BI389" s="38"/>
      <c r="BJ389" s="38"/>
      <c r="BK389" s="61"/>
      <c r="BL389" s="57"/>
      <c r="BM389" s="57"/>
      <c r="BN389" s="57"/>
      <c r="BO389" s="57"/>
      <c r="BP389" s="57"/>
      <c r="BQ389" s="57"/>
      <c r="BR389" s="57"/>
      <c r="BS389" s="57" t="s">
        <v>360</v>
      </c>
      <c r="BT389" s="57"/>
      <c r="BU389" s="57"/>
      <c r="BV389" s="57"/>
      <c r="BW389" s="57" t="s">
        <v>360</v>
      </c>
      <c r="BX389" s="57"/>
      <c r="BY389" s="38"/>
      <c r="BZ389" s="38"/>
      <c r="CA389" s="38"/>
      <c r="CB389" s="38"/>
      <c r="CC389" s="38"/>
      <c r="CD389" s="38"/>
      <c r="CE389" s="61"/>
      <c r="CF389" s="57"/>
      <c r="CG389" s="57"/>
      <c r="CH389" s="57"/>
      <c r="CI389" s="57"/>
      <c r="CJ389" s="57"/>
      <c r="CK389" s="57"/>
      <c r="CL389" s="57"/>
      <c r="CM389" s="57"/>
      <c r="CN389" s="57"/>
      <c r="CO389" s="57"/>
      <c r="CP389" s="57"/>
      <c r="CQ389" s="57" t="s">
        <v>360</v>
      </c>
      <c r="CR389" s="57" t="s">
        <v>360</v>
      </c>
      <c r="CS389" s="57"/>
      <c r="CT389" s="57"/>
      <c r="CU389" s="57"/>
      <c r="CV389" s="57"/>
      <c r="CW389" s="57"/>
      <c r="CX389" s="38"/>
      <c r="CY389" s="61"/>
      <c r="CZ389" s="57" t="s">
        <v>360</v>
      </c>
      <c r="DA389" s="57" t="s">
        <v>360</v>
      </c>
      <c r="DB389" s="57" t="s">
        <v>360</v>
      </c>
      <c r="DC389" s="57"/>
      <c r="DD389" s="57"/>
      <c r="DE389" s="57"/>
      <c r="DF389" s="57"/>
      <c r="DG389" s="57"/>
      <c r="DH389" s="57"/>
      <c r="DI389" s="57"/>
      <c r="DJ389" s="57"/>
      <c r="DK389" s="57" t="s">
        <v>360</v>
      </c>
      <c r="DL389" s="57" t="s">
        <v>360</v>
      </c>
      <c r="DM389" s="57"/>
      <c r="DN389" s="38"/>
      <c r="DO389" s="38"/>
      <c r="DP389" s="38"/>
      <c r="DQ389" s="38"/>
      <c r="DR389" s="38"/>
      <c r="DS389" s="61"/>
      <c r="DT389" s="57"/>
      <c r="DU389" s="57"/>
      <c r="DV389" s="57"/>
      <c r="DW389" s="57"/>
      <c r="DX389" s="57"/>
      <c r="DY389" s="57"/>
      <c r="DZ389" s="57"/>
      <c r="EA389" s="57"/>
      <c r="EB389" s="57" t="s">
        <v>360</v>
      </c>
      <c r="EC389" s="57" t="s">
        <v>360</v>
      </c>
      <c r="ED389" s="57" t="s">
        <v>360</v>
      </c>
      <c r="EE389" s="57" t="s">
        <v>360</v>
      </c>
      <c r="EF389" s="57" t="s">
        <v>360</v>
      </c>
      <c r="EG389" s="57"/>
      <c r="EH389" s="38"/>
      <c r="EI389" s="38"/>
      <c r="EJ389" s="38"/>
      <c r="EK389" s="38"/>
      <c r="EL389" s="38"/>
      <c r="EM389" s="61"/>
      <c r="EN389" s="57"/>
      <c r="EO389" s="57"/>
      <c r="EP389" s="57"/>
      <c r="EQ389" s="57"/>
      <c r="ER389" s="57"/>
      <c r="ES389" s="57"/>
      <c r="ET389" s="57"/>
      <c r="EU389" s="57" t="s">
        <v>360</v>
      </c>
      <c r="EV389" s="57"/>
      <c r="EW389" s="57"/>
      <c r="EX389" s="57"/>
      <c r="EY389" s="57"/>
      <c r="EZ389" s="57"/>
      <c r="FA389" s="38"/>
      <c r="FB389" s="38"/>
      <c r="FC389" s="38"/>
      <c r="FD389" s="38"/>
      <c r="FE389" s="38"/>
      <c r="FF389" s="38"/>
      <c r="FG389" s="61"/>
      <c r="FH389" s="57" t="s">
        <v>360</v>
      </c>
      <c r="FI389" s="57" t="s">
        <v>360</v>
      </c>
      <c r="FJ389" s="57" t="s">
        <v>360</v>
      </c>
      <c r="FK389" s="57"/>
      <c r="FL389" s="57"/>
      <c r="FM389" s="57"/>
      <c r="FN389" s="57"/>
      <c r="FO389" s="57"/>
      <c r="FP389" s="57"/>
      <c r="FQ389" s="57"/>
      <c r="FR389" s="57"/>
      <c r="FS389" s="57" t="s">
        <v>360</v>
      </c>
      <c r="FT389" s="57" t="s">
        <v>360</v>
      </c>
      <c r="FU389" s="57"/>
      <c r="FV389" s="57"/>
      <c r="FW389" s="57"/>
      <c r="FX389" s="57"/>
      <c r="FY389" s="57"/>
      <c r="FZ389" s="38"/>
      <c r="GA389" s="61"/>
      <c r="GB389" s="57" t="s">
        <v>360</v>
      </c>
      <c r="GC389" s="57" t="s">
        <v>360</v>
      </c>
      <c r="GD389" s="57"/>
      <c r="GE389" s="57"/>
      <c r="GF389" s="57"/>
      <c r="GG389" s="57"/>
      <c r="GH389" s="57"/>
      <c r="GI389" s="57"/>
      <c r="GJ389" s="57"/>
      <c r="GK389" s="57"/>
      <c r="GL389" s="57"/>
      <c r="GM389" s="57" t="s">
        <v>360</v>
      </c>
      <c r="GN389" s="38"/>
      <c r="GO389" s="38"/>
      <c r="GP389" s="38"/>
      <c r="GQ389" s="38"/>
      <c r="GR389" s="38"/>
      <c r="GS389" s="38"/>
      <c r="GT389" s="38"/>
      <c r="GU389" s="61"/>
      <c r="GV389" s="57" t="s">
        <v>360</v>
      </c>
      <c r="GW389" s="57" t="s">
        <v>360</v>
      </c>
      <c r="GX389" s="57" t="s">
        <v>360</v>
      </c>
      <c r="GY389" s="57"/>
      <c r="GZ389" s="57" t="s">
        <v>360</v>
      </c>
      <c r="HA389" s="57"/>
      <c r="HB389" s="57"/>
      <c r="HC389" s="57"/>
      <c r="HD389" s="57" t="s">
        <v>360</v>
      </c>
      <c r="HE389" s="57"/>
      <c r="HF389" s="57" t="s">
        <v>360</v>
      </c>
      <c r="HG389" s="57"/>
      <c r="HH389" s="57"/>
      <c r="HI389" s="57"/>
      <c r="HJ389" s="38"/>
      <c r="HK389" s="38"/>
      <c r="HL389" s="38"/>
      <c r="HM389" s="38"/>
      <c r="HN389" s="38"/>
      <c r="HO389" s="61"/>
      <c r="HP389" s="57"/>
      <c r="HQ389" s="57"/>
      <c r="HR389" s="57"/>
      <c r="HS389" s="57"/>
      <c r="HT389" s="57" t="s">
        <v>360</v>
      </c>
      <c r="HU389" s="57"/>
      <c r="HV389" s="57"/>
      <c r="HW389" s="57"/>
      <c r="HX389" s="57" t="s">
        <v>360</v>
      </c>
      <c r="HY389" s="57"/>
      <c r="HZ389" s="57" t="s">
        <v>360</v>
      </c>
      <c r="IA389" s="57"/>
      <c r="IB389" s="57"/>
      <c r="IC389" s="38"/>
      <c r="ID389" s="38"/>
      <c r="IE389" s="38"/>
      <c r="IF389" s="38"/>
      <c r="IG389" s="38"/>
      <c r="IH389" s="38"/>
      <c r="II389" s="57" t="s">
        <v>360</v>
      </c>
      <c r="IJ389" s="57" t="s">
        <v>360</v>
      </c>
      <c r="IK389" s="57" t="s">
        <v>360</v>
      </c>
      <c r="IL389" s="57"/>
      <c r="IM389" s="57" t="s">
        <v>360</v>
      </c>
      <c r="IN389" s="57"/>
      <c r="IO389" s="57"/>
      <c r="IP389" s="57"/>
      <c r="IQ389" s="57" t="s">
        <v>360</v>
      </c>
      <c r="IR389" s="57" t="s">
        <v>360</v>
      </c>
      <c r="IS389" s="57" t="s">
        <v>360</v>
      </c>
      <c r="IT389" s="57" t="s">
        <v>360</v>
      </c>
      <c r="IU389" s="57" t="s">
        <v>360</v>
      </c>
      <c r="IV389" s="57"/>
      <c r="IW389" s="57"/>
      <c r="IX389" s="57"/>
      <c r="IY389" s="38"/>
      <c r="IZ389" s="38"/>
      <c r="JA389" s="38"/>
      <c r="JB389" s="38"/>
      <c r="JC389" s="61"/>
      <c r="JD389" s="57" t="s">
        <v>360</v>
      </c>
      <c r="JE389" s="57" t="s">
        <v>360</v>
      </c>
      <c r="JF389" s="57" t="s">
        <v>360</v>
      </c>
      <c r="JG389" s="57"/>
      <c r="JH389" s="57" t="s">
        <v>360</v>
      </c>
      <c r="JI389" s="57"/>
      <c r="JJ389" s="57"/>
      <c r="JK389" s="57" t="s">
        <v>360</v>
      </c>
      <c r="JL389" s="57"/>
      <c r="JM389" s="57" t="s">
        <v>360</v>
      </c>
      <c r="JN389" s="57"/>
      <c r="JO389" s="57" t="s">
        <v>360</v>
      </c>
      <c r="JP389" s="57"/>
      <c r="JQ389" s="38"/>
      <c r="JR389" s="38"/>
      <c r="JS389" s="38"/>
      <c r="JT389" s="38"/>
      <c r="JU389" s="38"/>
      <c r="JV389" s="38"/>
      <c r="JW389" s="61"/>
      <c r="JX389" s="57"/>
      <c r="JY389" s="57"/>
      <c r="JZ389" s="57"/>
      <c r="KA389" s="57"/>
      <c r="KB389" s="57"/>
      <c r="KC389" s="57"/>
      <c r="KD389" s="57"/>
      <c r="KE389" s="57"/>
      <c r="KF389" s="57"/>
      <c r="KG389" s="57"/>
      <c r="KH389" s="57"/>
      <c r="KI389" s="57"/>
      <c r="KJ389" s="57"/>
      <c r="KK389" s="57"/>
      <c r="KL389" s="57"/>
      <c r="KM389" s="57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61"/>
      <c r="NT389" s="57"/>
      <c r="NU389" s="57"/>
      <c r="NV389" s="57"/>
      <c r="NW389" s="57"/>
      <c r="NX389" s="57"/>
      <c r="NY389" s="57"/>
      <c r="NZ389" s="57"/>
      <c r="OA389" s="57"/>
      <c r="OB389" s="57"/>
      <c r="OC389" s="57"/>
      <c r="OD389" s="57"/>
      <c r="OE389" s="57"/>
      <c r="OF389" s="57"/>
      <c r="OG389" s="57"/>
      <c r="OH389" s="57"/>
      <c r="OI389" s="57"/>
      <c r="OJ389" s="57"/>
      <c r="OK389" s="57"/>
      <c r="OL389" s="38"/>
      <c r="OM389" s="61"/>
      <c r="ON389" s="57"/>
      <c r="OO389" s="57"/>
      <c r="OP389" s="57"/>
      <c r="OQ389" s="57"/>
      <c r="OR389" s="57"/>
      <c r="OS389" s="57"/>
      <c r="OT389" s="57"/>
      <c r="OU389" s="57"/>
      <c r="OV389" s="57"/>
      <c r="OW389" s="57"/>
      <c r="OX389" s="57"/>
      <c r="OY389" s="57"/>
      <c r="OZ389" s="57"/>
      <c r="PA389" s="57"/>
      <c r="PB389" s="57"/>
      <c r="PC389" s="57"/>
      <c r="PD389" s="57"/>
      <c r="PE389" s="57"/>
      <c r="PF389" s="57"/>
      <c r="PG389" s="61"/>
      <c r="PH389" s="57"/>
      <c r="PI389" s="57"/>
      <c r="PJ389" s="57"/>
      <c r="PK389" s="57" t="s">
        <v>360</v>
      </c>
      <c r="PL389" s="57" t="s">
        <v>360</v>
      </c>
      <c r="PM389" s="57"/>
      <c r="PN389" s="57"/>
      <c r="PO389" s="57" t="s">
        <v>360</v>
      </c>
      <c r="PP389" s="57"/>
      <c r="PQ389" s="57"/>
      <c r="PR389" s="57"/>
      <c r="PS389" s="57"/>
      <c r="PT389" s="57"/>
      <c r="PU389" s="57"/>
      <c r="PV389" s="57"/>
      <c r="PW389" s="57"/>
      <c r="PX389" s="57"/>
      <c r="PY389" s="57"/>
      <c r="PZ389" s="38"/>
      <c r="QA389" s="61"/>
      <c r="QB389" s="57"/>
      <c r="QC389" s="57"/>
      <c r="QD389" s="57"/>
      <c r="QE389" s="57" t="s">
        <v>361</v>
      </c>
      <c r="QF389" s="57" t="s">
        <v>361</v>
      </c>
      <c r="QG389" s="57"/>
      <c r="QH389" s="57"/>
      <c r="QI389" s="57"/>
      <c r="QJ389" s="57"/>
      <c r="QK389" s="57"/>
      <c r="QL389" s="57"/>
      <c r="QM389" s="57"/>
      <c r="QN389" s="57"/>
      <c r="QO389" s="57"/>
      <c r="QP389" s="57"/>
      <c r="QQ389" s="57"/>
      <c r="QR389" s="38"/>
      <c r="QS389" s="38"/>
      <c r="QT389" s="38"/>
      <c r="QU389" s="61"/>
      <c r="QV389" s="57"/>
      <c r="QW389" s="57"/>
      <c r="QX389" s="57"/>
      <c r="QY389" s="57" t="s">
        <v>360</v>
      </c>
      <c r="QZ389" s="57" t="s">
        <v>360</v>
      </c>
      <c r="RA389" s="57"/>
      <c r="RB389" s="57"/>
      <c r="RC389" s="57" t="s">
        <v>360</v>
      </c>
      <c r="RD389" s="57"/>
      <c r="RE389" s="57"/>
      <c r="RF389" s="57"/>
      <c r="RG389" s="57"/>
      <c r="RH389" s="57" t="s">
        <v>360</v>
      </c>
      <c r="RI389" s="57" t="s">
        <v>360</v>
      </c>
      <c r="RJ389" s="57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7"/>
      <c r="SJ389" s="38"/>
      <c r="SK389" s="38"/>
      <c r="SL389" s="38"/>
      <c r="SM389" s="38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7"/>
      <c r="TD389" s="38"/>
      <c r="TE389" s="38"/>
      <c r="TF389" s="38"/>
      <c r="TG389" s="38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7"/>
      <c r="TX389" s="38"/>
      <c r="TY389" s="38"/>
      <c r="TZ389" s="38"/>
      <c r="UA389" s="38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7"/>
      <c r="UR389" s="38"/>
      <c r="US389" s="38"/>
      <c r="UT389" s="38"/>
      <c r="UU389" s="38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7"/>
      <c r="VL389" s="38"/>
      <c r="VM389" s="38"/>
      <c r="VN389" s="38"/>
      <c r="VO389" s="38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7"/>
      <c r="WF389" s="38"/>
      <c r="WG389" s="38"/>
      <c r="WH389" s="38"/>
      <c r="WI389" s="38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7"/>
      <c r="WZ389" s="38"/>
      <c r="XA389" s="38"/>
      <c r="XB389" s="38"/>
      <c r="XC389" s="38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7"/>
      <c r="XT389" s="38"/>
      <c r="XU389" s="38"/>
      <c r="XV389" s="38"/>
      <c r="XW389" s="38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7"/>
      <c r="YN389" s="38"/>
      <c r="YO389" s="38"/>
      <c r="YP389" s="38"/>
      <c r="YQ389" s="38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7"/>
      <c r="ZH389" s="38"/>
      <c r="ZI389" s="38"/>
      <c r="ZJ389" s="38"/>
      <c r="ZK389" s="38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7"/>
      <c r="AAB389" s="38"/>
      <c r="AAC389" s="38"/>
      <c r="AAD389" s="38"/>
      <c r="AAE389" s="38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7"/>
      <c r="AAV389" s="38"/>
      <c r="AAW389" s="38"/>
      <c r="AAX389" s="38"/>
      <c r="AAY389" s="38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7"/>
      <c r="ABP389" s="38"/>
      <c r="ABQ389" s="38"/>
      <c r="ABR389" s="38"/>
      <c r="ABS389" s="38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7"/>
      <c r="ACJ389" s="38"/>
      <c r="ACK389" s="38"/>
      <c r="ACL389" s="38"/>
      <c r="ACM389" s="38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7"/>
      <c r="ADD389" s="38"/>
      <c r="ADE389" s="38"/>
      <c r="ADF389" s="38"/>
      <c r="ADG389" s="38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7"/>
      <c r="ADX389" s="38"/>
      <c r="ADY389" s="38"/>
      <c r="ADZ389" s="38"/>
      <c r="AEA389" s="38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7"/>
      <c r="AER389" s="38"/>
      <c r="AES389" s="38"/>
      <c r="AET389" s="38"/>
      <c r="AEU389" s="38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7"/>
      <c r="AFL389" s="38"/>
      <c r="AFM389" s="38"/>
      <c r="AFN389" s="38"/>
      <c r="AFO389" s="38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F389" s="85" t="str">
        <f t="shared" si="1211"/>
        <v/>
      </c>
      <c r="AGG389" s="85" t="str">
        <f t="shared" si="1212"/>
        <v/>
      </c>
      <c r="AGH389" s="85">
        <f t="shared" si="1213"/>
        <v>5</v>
      </c>
      <c r="AGL389" s="36">
        <f t="shared" si="1224"/>
        <v>5</v>
      </c>
      <c r="AGM389" s="36" t="str">
        <f t="shared" si="1214"/>
        <v/>
      </c>
      <c r="AGN389" s="39">
        <f t="shared" si="1225"/>
        <v>2</v>
      </c>
      <c r="AGO389" s="36" t="str">
        <f t="shared" si="1226"/>
        <v/>
      </c>
      <c r="AGP389" s="36" t="str">
        <f t="shared" si="1215"/>
        <v/>
      </c>
      <c r="AGQ389" s="39">
        <f t="shared" si="1227"/>
        <v>18</v>
      </c>
      <c r="AGR389" s="36" t="str">
        <f t="shared" si="1228"/>
        <v/>
      </c>
      <c r="AGS389" s="36" t="str">
        <f t="shared" si="1216"/>
        <v/>
      </c>
      <c r="AGT389" s="39">
        <f t="shared" si="1229"/>
        <v>24</v>
      </c>
      <c r="AGU389" s="36" t="str">
        <f t="shared" si="1230"/>
        <v/>
      </c>
      <c r="AGV389" s="36" t="str">
        <f t="shared" si="1217"/>
        <v/>
      </c>
      <c r="AGW389" s="39">
        <f t="shared" si="1231"/>
        <v>4</v>
      </c>
      <c r="AGX389" s="36" t="str">
        <f t="shared" si="1232"/>
        <v/>
      </c>
      <c r="AGY389" s="36" t="str">
        <f t="shared" si="1218"/>
        <v/>
      </c>
      <c r="AGZ389" s="39">
        <f t="shared" si="1233"/>
        <v>3</v>
      </c>
      <c r="AHA389" s="36" t="str">
        <f t="shared" si="1234"/>
        <v/>
      </c>
      <c r="AHB389" s="36">
        <f t="shared" si="1219"/>
        <v>2</v>
      </c>
      <c r="AHC389" s="39">
        <f t="shared" si="1235"/>
        <v>5</v>
      </c>
      <c r="AHD389" s="36" t="str">
        <f t="shared" si="1236"/>
        <v/>
      </c>
      <c r="AHE389" s="36" t="str">
        <f t="shared" si="1220"/>
        <v/>
      </c>
      <c r="AHF389" s="39" t="str">
        <f t="shared" si="1237"/>
        <v/>
      </c>
      <c r="AHG389" s="36" t="str">
        <f t="shared" si="1238"/>
        <v/>
      </c>
      <c r="AHH389" s="36" t="str">
        <f t="shared" si="1221"/>
        <v/>
      </c>
      <c r="AHI389" s="39" t="str">
        <f t="shared" si="1239"/>
        <v/>
      </c>
      <c r="AHJ389" s="36" t="str">
        <f t="shared" si="1240"/>
        <v/>
      </c>
      <c r="AHK389" s="36" t="str">
        <f t="shared" si="1222"/>
        <v/>
      </c>
      <c r="AHL389" s="39" t="str">
        <f t="shared" si="1241"/>
        <v/>
      </c>
      <c r="AHM389" s="36" t="str">
        <f t="shared" si="1242"/>
        <v/>
      </c>
      <c r="AHN389" s="36" t="str">
        <f t="shared" si="1223"/>
        <v/>
      </c>
      <c r="AHO389" s="39" t="str">
        <f t="shared" si="1243"/>
        <v/>
      </c>
    </row>
    <row r="390" spans="1:918" s="5" customFormat="1" outlineLevel="1" x14ac:dyDescent="0.25">
      <c r="A390" s="35">
        <f t="shared" si="1244"/>
        <v>5</v>
      </c>
      <c r="B390" s="48" t="s">
        <v>237</v>
      </c>
      <c r="C390" s="37"/>
      <c r="D390" s="35"/>
      <c r="E390" s="35"/>
      <c r="F390" s="35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38"/>
      <c r="U390" s="38"/>
      <c r="V390" s="38"/>
      <c r="W390" s="61"/>
      <c r="X390" s="57"/>
      <c r="Y390" s="57"/>
      <c r="Z390" s="57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57"/>
      <c r="AM390" s="57"/>
      <c r="AN390" s="57"/>
      <c r="AO390" s="57"/>
      <c r="AP390" s="57"/>
      <c r="AQ390" s="57" t="s">
        <v>369</v>
      </c>
      <c r="AR390" s="57" t="s">
        <v>369</v>
      </c>
      <c r="AS390" s="57" t="s">
        <v>369</v>
      </c>
      <c r="AT390" s="57"/>
      <c r="AU390" s="57" t="s">
        <v>369</v>
      </c>
      <c r="AV390" s="57" t="s">
        <v>369</v>
      </c>
      <c r="AW390" s="57"/>
      <c r="AX390" s="57"/>
      <c r="AY390" s="57" t="s">
        <v>369</v>
      </c>
      <c r="AZ390" s="57" t="s">
        <v>369</v>
      </c>
      <c r="BA390" s="57" t="s">
        <v>369</v>
      </c>
      <c r="BB390" s="57" t="s">
        <v>369</v>
      </c>
      <c r="BC390" s="57" t="s">
        <v>369</v>
      </c>
      <c r="BD390" s="57"/>
      <c r="BE390" s="38"/>
      <c r="BF390" s="38"/>
      <c r="BG390" s="38"/>
      <c r="BH390" s="38"/>
      <c r="BI390" s="38"/>
      <c r="BJ390" s="38"/>
      <c r="BK390" s="61"/>
      <c r="BL390" s="57"/>
      <c r="BM390" s="57"/>
      <c r="BN390" s="57"/>
      <c r="BO390" s="57"/>
      <c r="BP390" s="57"/>
      <c r="BQ390" s="57"/>
      <c r="BR390" s="57"/>
      <c r="BS390" s="57"/>
      <c r="BT390" s="57"/>
      <c r="BU390" s="57"/>
      <c r="BV390" s="57"/>
      <c r="BW390" s="57"/>
      <c r="BX390" s="57"/>
      <c r="BY390" s="38"/>
      <c r="BZ390" s="38"/>
      <c r="CA390" s="38"/>
      <c r="CB390" s="38"/>
      <c r="CC390" s="38"/>
      <c r="CD390" s="38"/>
      <c r="CE390" s="61"/>
      <c r="CF390" s="57"/>
      <c r="CG390" s="57"/>
      <c r="CH390" s="57"/>
      <c r="CI390" s="57"/>
      <c r="CJ390" s="57"/>
      <c r="CK390" s="57"/>
      <c r="CL390" s="57"/>
      <c r="CM390" s="57"/>
      <c r="CN390" s="57"/>
      <c r="CO390" s="57"/>
      <c r="CP390" s="57"/>
      <c r="CQ390" s="57" t="s">
        <v>360</v>
      </c>
      <c r="CR390" s="57" t="s">
        <v>360</v>
      </c>
      <c r="CS390" s="57"/>
      <c r="CT390" s="57"/>
      <c r="CU390" s="57"/>
      <c r="CV390" s="57"/>
      <c r="CW390" s="57"/>
      <c r="CX390" s="38"/>
      <c r="CY390" s="61"/>
      <c r="CZ390" s="57"/>
      <c r="DA390" s="57"/>
      <c r="DB390" s="57"/>
      <c r="DC390" s="57"/>
      <c r="DD390" s="57" t="s">
        <v>360</v>
      </c>
      <c r="DE390" s="57" t="s">
        <v>360</v>
      </c>
      <c r="DF390" s="57"/>
      <c r="DG390" s="57"/>
      <c r="DH390" s="57"/>
      <c r="DI390" s="57"/>
      <c r="DJ390" s="57"/>
      <c r="DK390" s="57"/>
      <c r="DL390" s="57"/>
      <c r="DM390" s="57"/>
      <c r="DN390" s="38"/>
      <c r="DO390" s="38"/>
      <c r="DP390" s="38"/>
      <c r="DQ390" s="38"/>
      <c r="DR390" s="38"/>
      <c r="DS390" s="61"/>
      <c r="DT390" s="57"/>
      <c r="DU390" s="57"/>
      <c r="DV390" s="57"/>
      <c r="DW390" s="57"/>
      <c r="DX390" s="57"/>
      <c r="DY390" s="57"/>
      <c r="DZ390" s="57"/>
      <c r="EA390" s="57"/>
      <c r="EB390" s="57"/>
      <c r="EC390" s="57"/>
      <c r="ED390" s="57"/>
      <c r="EE390" s="57"/>
      <c r="EF390" s="57"/>
      <c r="EG390" s="57"/>
      <c r="EH390" s="38"/>
      <c r="EI390" s="38"/>
      <c r="EJ390" s="38"/>
      <c r="EK390" s="38"/>
      <c r="EL390" s="38"/>
      <c r="EM390" s="61"/>
      <c r="EN390" s="57"/>
      <c r="EO390" s="57"/>
      <c r="EP390" s="57"/>
      <c r="EQ390" s="57"/>
      <c r="ER390" s="57"/>
      <c r="ES390" s="57"/>
      <c r="ET390" s="57"/>
      <c r="EU390" s="57" t="s">
        <v>360</v>
      </c>
      <c r="EV390" s="57" t="s">
        <v>360</v>
      </c>
      <c r="EW390" s="57" t="s">
        <v>360</v>
      </c>
      <c r="EX390" s="57" t="s">
        <v>360</v>
      </c>
      <c r="EY390" s="57"/>
      <c r="EZ390" s="57"/>
      <c r="FA390" s="38"/>
      <c r="FB390" s="38"/>
      <c r="FC390" s="38"/>
      <c r="FD390" s="38"/>
      <c r="FE390" s="38"/>
      <c r="FF390" s="38"/>
      <c r="FG390" s="61"/>
      <c r="FH390" s="57" t="s">
        <v>360</v>
      </c>
      <c r="FI390" s="57" t="s">
        <v>360</v>
      </c>
      <c r="FJ390" s="57" t="s">
        <v>360</v>
      </c>
      <c r="FK390" s="57"/>
      <c r="FL390" s="57"/>
      <c r="FM390" s="57"/>
      <c r="FN390" s="57"/>
      <c r="FO390" s="57"/>
      <c r="FP390" s="57"/>
      <c r="FQ390" s="57"/>
      <c r="FR390" s="57"/>
      <c r="FS390" s="57" t="s">
        <v>360</v>
      </c>
      <c r="FT390" s="57" t="s">
        <v>360</v>
      </c>
      <c r="FU390" s="57"/>
      <c r="FV390" s="57"/>
      <c r="FW390" s="57"/>
      <c r="FX390" s="57"/>
      <c r="FY390" s="57"/>
      <c r="FZ390" s="38"/>
      <c r="GA390" s="61"/>
      <c r="GB390" s="57"/>
      <c r="GC390" s="57"/>
      <c r="GD390" s="57"/>
      <c r="GE390" s="57"/>
      <c r="GF390" s="57"/>
      <c r="GG390" s="57"/>
      <c r="GH390" s="57"/>
      <c r="GI390" s="57"/>
      <c r="GJ390" s="57"/>
      <c r="GK390" s="57"/>
      <c r="GL390" s="57"/>
      <c r="GM390" s="57"/>
      <c r="GN390" s="38"/>
      <c r="GO390" s="38"/>
      <c r="GP390" s="38"/>
      <c r="GQ390" s="38"/>
      <c r="GR390" s="38"/>
      <c r="GS390" s="38"/>
      <c r="GT390" s="38"/>
      <c r="GU390" s="61"/>
      <c r="GV390" s="57"/>
      <c r="GW390" s="57"/>
      <c r="GX390" s="57"/>
      <c r="GY390" s="57"/>
      <c r="GZ390" s="57"/>
      <c r="HA390" s="57"/>
      <c r="HB390" s="57"/>
      <c r="HC390" s="57"/>
      <c r="HD390" s="57" t="s">
        <v>360</v>
      </c>
      <c r="HE390" s="57"/>
      <c r="HF390" s="57" t="s">
        <v>360</v>
      </c>
      <c r="HG390" s="57"/>
      <c r="HH390" s="57"/>
      <c r="HI390" s="57"/>
      <c r="HJ390" s="38"/>
      <c r="HK390" s="38"/>
      <c r="HL390" s="38"/>
      <c r="HM390" s="38"/>
      <c r="HN390" s="38"/>
      <c r="HO390" s="61"/>
      <c r="HP390" s="57"/>
      <c r="HQ390" s="57"/>
      <c r="HR390" s="57"/>
      <c r="HS390" s="57"/>
      <c r="HT390" s="57"/>
      <c r="HU390" s="57"/>
      <c r="HV390" s="57"/>
      <c r="HW390" s="57"/>
      <c r="HX390" s="57"/>
      <c r="HY390" s="57"/>
      <c r="HZ390" s="57" t="s">
        <v>360</v>
      </c>
      <c r="IA390" s="57"/>
      <c r="IB390" s="57"/>
      <c r="IC390" s="38"/>
      <c r="ID390" s="38"/>
      <c r="IE390" s="38"/>
      <c r="IF390" s="38"/>
      <c r="IG390" s="38"/>
      <c r="IH390" s="38"/>
      <c r="II390" s="57"/>
      <c r="IJ390" s="57"/>
      <c r="IK390" s="57"/>
      <c r="IL390" s="57"/>
      <c r="IM390" s="57"/>
      <c r="IN390" s="57"/>
      <c r="IO390" s="57"/>
      <c r="IP390" s="57"/>
      <c r="IQ390" s="57"/>
      <c r="IR390" s="57"/>
      <c r="IS390" s="57"/>
      <c r="IT390" s="57"/>
      <c r="IU390" s="57"/>
      <c r="IV390" s="57"/>
      <c r="IW390" s="57"/>
      <c r="IX390" s="57"/>
      <c r="IY390" s="38"/>
      <c r="IZ390" s="38"/>
      <c r="JA390" s="38"/>
      <c r="JB390" s="38"/>
      <c r="JC390" s="61"/>
      <c r="JD390" s="57"/>
      <c r="JE390" s="57"/>
      <c r="JF390" s="57"/>
      <c r="JG390" s="57"/>
      <c r="JH390" s="57"/>
      <c r="JI390" s="57"/>
      <c r="JJ390" s="57"/>
      <c r="JK390" s="57" t="s">
        <v>360</v>
      </c>
      <c r="JL390" s="57"/>
      <c r="JM390" s="57"/>
      <c r="JN390" s="57"/>
      <c r="JO390" s="57"/>
      <c r="JP390" s="57"/>
      <c r="JQ390" s="38"/>
      <c r="JR390" s="38"/>
      <c r="JS390" s="38"/>
      <c r="JT390" s="38"/>
      <c r="JU390" s="38"/>
      <c r="JV390" s="38"/>
      <c r="JW390" s="61"/>
      <c r="JX390" s="57"/>
      <c r="JY390" s="57"/>
      <c r="JZ390" s="57"/>
      <c r="KA390" s="57"/>
      <c r="KB390" s="57"/>
      <c r="KC390" s="57"/>
      <c r="KD390" s="57"/>
      <c r="KE390" s="57"/>
      <c r="KF390" s="57"/>
      <c r="KG390" s="57"/>
      <c r="KH390" s="57"/>
      <c r="KI390" s="57"/>
      <c r="KJ390" s="57"/>
      <c r="KK390" s="57"/>
      <c r="KL390" s="57"/>
      <c r="KM390" s="57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61"/>
      <c r="NT390" s="57"/>
      <c r="NU390" s="57"/>
      <c r="NV390" s="57"/>
      <c r="NW390" s="57" t="s">
        <v>360</v>
      </c>
      <c r="NX390" s="57" t="s">
        <v>360</v>
      </c>
      <c r="NY390" s="57"/>
      <c r="NZ390" s="57"/>
      <c r="OA390" s="57"/>
      <c r="OB390" s="57"/>
      <c r="OC390" s="57"/>
      <c r="OD390" s="57"/>
      <c r="OE390" s="57"/>
      <c r="OF390" s="57"/>
      <c r="OG390" s="57"/>
      <c r="OH390" s="57"/>
      <c r="OI390" s="57"/>
      <c r="OJ390" s="57"/>
      <c r="OK390" s="57"/>
      <c r="OL390" s="38"/>
      <c r="OM390" s="61"/>
      <c r="ON390" s="57"/>
      <c r="OO390" s="57"/>
      <c r="OP390" s="57"/>
      <c r="OQ390" s="57"/>
      <c r="OR390" s="57"/>
      <c r="OS390" s="57"/>
      <c r="OT390" s="57"/>
      <c r="OU390" s="57" t="s">
        <v>360</v>
      </c>
      <c r="OV390" s="57" t="s">
        <v>360</v>
      </c>
      <c r="OW390" s="57"/>
      <c r="OX390" s="57"/>
      <c r="OY390" s="57"/>
      <c r="OZ390" s="57"/>
      <c r="PA390" s="57"/>
      <c r="PB390" s="57"/>
      <c r="PC390" s="57"/>
      <c r="PD390" s="57"/>
      <c r="PE390" s="57"/>
      <c r="PF390" s="57"/>
      <c r="PG390" s="61"/>
      <c r="PH390" s="57"/>
      <c r="PI390" s="57"/>
      <c r="PJ390" s="57"/>
      <c r="PK390" s="57" t="s">
        <v>360</v>
      </c>
      <c r="PL390" s="57" t="s">
        <v>360</v>
      </c>
      <c r="PM390" s="57"/>
      <c r="PN390" s="57"/>
      <c r="PO390" s="57" t="s">
        <v>360</v>
      </c>
      <c r="PP390" s="57" t="s">
        <v>360</v>
      </c>
      <c r="PQ390" s="57"/>
      <c r="PR390" s="57"/>
      <c r="PS390" s="57"/>
      <c r="PT390" s="57" t="s">
        <v>360</v>
      </c>
      <c r="PU390" s="57" t="s">
        <v>360</v>
      </c>
      <c r="PV390" s="57"/>
      <c r="PW390" s="57"/>
      <c r="PX390" s="57" t="s">
        <v>360</v>
      </c>
      <c r="PY390" s="57" t="s">
        <v>360</v>
      </c>
      <c r="PZ390" s="38"/>
      <c r="QA390" s="61"/>
      <c r="QB390" s="57"/>
      <c r="QC390" s="57"/>
      <c r="QD390" s="57"/>
      <c r="QE390" s="57"/>
      <c r="QF390" s="57"/>
      <c r="QG390" s="57"/>
      <c r="QH390" s="57"/>
      <c r="QI390" s="57"/>
      <c r="QJ390" s="57" t="s">
        <v>360</v>
      </c>
      <c r="QK390" s="57"/>
      <c r="QL390" s="57"/>
      <c r="QM390" s="57"/>
      <c r="QN390" s="57"/>
      <c r="QO390" s="57"/>
      <c r="QP390" s="57"/>
      <c r="QQ390" s="57"/>
      <c r="QR390" s="38"/>
      <c r="QS390" s="38"/>
      <c r="QT390" s="38"/>
      <c r="QU390" s="61"/>
      <c r="QV390" s="57"/>
      <c r="QW390" s="57"/>
      <c r="QX390" s="57"/>
      <c r="QY390" s="57"/>
      <c r="QZ390" s="57"/>
      <c r="RA390" s="57"/>
      <c r="RB390" s="57"/>
      <c r="RC390" s="57"/>
      <c r="RD390" s="57"/>
      <c r="RE390" s="57"/>
      <c r="RF390" s="57"/>
      <c r="RG390" s="57"/>
      <c r="RH390" s="57" t="s">
        <v>360</v>
      </c>
      <c r="RI390" s="57" t="s">
        <v>360</v>
      </c>
      <c r="RJ390" s="57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7"/>
      <c r="SJ390" s="38"/>
      <c r="SK390" s="38"/>
      <c r="SL390" s="38"/>
      <c r="SM390" s="38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7"/>
      <c r="TD390" s="38"/>
      <c r="TE390" s="38"/>
      <c r="TF390" s="38"/>
      <c r="TG390" s="38"/>
      <c r="TH390" s="38"/>
      <c r="TI390" s="38"/>
      <c r="TJ390" s="38"/>
      <c r="TK390" s="38"/>
      <c r="TL390" s="38"/>
      <c r="TM390" s="38"/>
      <c r="TN390" s="38"/>
      <c r="TO390" s="38"/>
      <c r="TP390" s="38"/>
      <c r="TQ390" s="38"/>
      <c r="TR390" s="38"/>
      <c r="TS390" s="38"/>
      <c r="TT390" s="38"/>
      <c r="TU390" s="38"/>
      <c r="TV390" s="38"/>
      <c r="TW390" s="37"/>
      <c r="TX390" s="38"/>
      <c r="TY390" s="38"/>
      <c r="TZ390" s="38"/>
      <c r="UA390" s="38"/>
      <c r="UB390" s="38"/>
      <c r="UC390" s="38"/>
      <c r="UD390" s="38"/>
      <c r="UE390" s="38"/>
      <c r="UF390" s="38"/>
      <c r="UG390" s="38"/>
      <c r="UH390" s="38"/>
      <c r="UI390" s="38"/>
      <c r="UJ390" s="38"/>
      <c r="UK390" s="38"/>
      <c r="UL390" s="38"/>
      <c r="UM390" s="38"/>
      <c r="UN390" s="38"/>
      <c r="UO390" s="38"/>
      <c r="UP390" s="38"/>
      <c r="UQ390" s="37"/>
      <c r="UR390" s="38"/>
      <c r="US390" s="38"/>
      <c r="UT390" s="38"/>
      <c r="UU390" s="38"/>
      <c r="UV390" s="38"/>
      <c r="UW390" s="38"/>
      <c r="UX390" s="38"/>
      <c r="UY390" s="38"/>
      <c r="UZ390" s="38"/>
      <c r="VA390" s="38"/>
      <c r="VB390" s="38"/>
      <c r="VC390" s="38"/>
      <c r="VD390" s="38"/>
      <c r="VE390" s="38"/>
      <c r="VF390" s="38"/>
      <c r="VG390" s="38"/>
      <c r="VH390" s="38"/>
      <c r="VI390" s="38"/>
      <c r="VJ390" s="38"/>
      <c r="VK390" s="37"/>
      <c r="VL390" s="38"/>
      <c r="VM390" s="38"/>
      <c r="VN390" s="38"/>
      <c r="VO390" s="38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/>
      <c r="WB390" s="38"/>
      <c r="WC390" s="38"/>
      <c r="WD390" s="38"/>
      <c r="WE390" s="37"/>
      <c r="WF390" s="38"/>
      <c r="WG390" s="38"/>
      <c r="WH390" s="38"/>
      <c r="WI390" s="38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7"/>
      <c r="WZ390" s="38"/>
      <c r="XA390" s="38"/>
      <c r="XB390" s="38"/>
      <c r="XC390" s="38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7"/>
      <c r="XT390" s="38"/>
      <c r="XU390" s="38"/>
      <c r="XV390" s="38"/>
      <c r="XW390" s="38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7"/>
      <c r="YN390" s="38"/>
      <c r="YO390" s="38"/>
      <c r="YP390" s="38"/>
      <c r="YQ390" s="38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7"/>
      <c r="ZH390" s="38"/>
      <c r="ZI390" s="38"/>
      <c r="ZJ390" s="38"/>
      <c r="ZK390" s="38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7"/>
      <c r="AAB390" s="38"/>
      <c r="AAC390" s="38"/>
      <c r="AAD390" s="38"/>
      <c r="AAE390" s="38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7"/>
      <c r="AAV390" s="38"/>
      <c r="AAW390" s="38"/>
      <c r="AAX390" s="38"/>
      <c r="AAY390" s="38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7"/>
      <c r="ABP390" s="38"/>
      <c r="ABQ390" s="38"/>
      <c r="ABR390" s="38"/>
      <c r="ABS390" s="38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7"/>
      <c r="ACJ390" s="38"/>
      <c r="ACK390" s="38"/>
      <c r="ACL390" s="38"/>
      <c r="ACM390" s="38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7"/>
      <c r="ADD390" s="38"/>
      <c r="ADE390" s="38"/>
      <c r="ADF390" s="38"/>
      <c r="ADG390" s="38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7"/>
      <c r="ADX390" s="38"/>
      <c r="ADY390" s="38"/>
      <c r="ADZ390" s="38"/>
      <c r="AEA390" s="38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7"/>
      <c r="AER390" s="38"/>
      <c r="AES390" s="38"/>
      <c r="AET390" s="38"/>
      <c r="AEU390" s="38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7"/>
      <c r="AFL390" s="38"/>
      <c r="AFM390" s="38"/>
      <c r="AFN390" s="38"/>
      <c r="AFO390" s="38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F390" s="85" t="str">
        <f t="shared" si="1211"/>
        <v/>
      </c>
      <c r="AGG390" s="85" t="str">
        <f t="shared" si="1212"/>
        <v/>
      </c>
      <c r="AGH390" s="85">
        <f t="shared" si="1213"/>
        <v>2</v>
      </c>
      <c r="AGL390" s="36">
        <f t="shared" si="1224"/>
        <v>10</v>
      </c>
      <c r="AGM390" s="36" t="str">
        <f t="shared" si="1214"/>
        <v/>
      </c>
      <c r="AGN390" s="39" t="str">
        <f t="shared" si="1225"/>
        <v/>
      </c>
      <c r="AGO390" s="36" t="str">
        <f t="shared" si="1226"/>
        <v/>
      </c>
      <c r="AGP390" s="36" t="str">
        <f t="shared" si="1215"/>
        <v/>
      </c>
      <c r="AGQ390" s="39">
        <f t="shared" si="1227"/>
        <v>13</v>
      </c>
      <c r="AGR390" s="36" t="str">
        <f t="shared" si="1228"/>
        <v/>
      </c>
      <c r="AGS390" s="36" t="str">
        <f t="shared" si="1216"/>
        <v/>
      </c>
      <c r="AGT390" s="39">
        <f t="shared" si="1229"/>
        <v>3</v>
      </c>
      <c r="AGU390" s="36" t="str">
        <f t="shared" si="1230"/>
        <v/>
      </c>
      <c r="AGV390" s="36" t="str">
        <f t="shared" si="1217"/>
        <v/>
      </c>
      <c r="AGW390" s="39">
        <f t="shared" si="1231"/>
        <v>1</v>
      </c>
      <c r="AGX390" s="36" t="str">
        <f t="shared" si="1232"/>
        <v/>
      </c>
      <c r="AGY390" s="36" t="str">
        <f t="shared" si="1218"/>
        <v/>
      </c>
      <c r="AGZ390" s="39">
        <f t="shared" si="1233"/>
        <v>12</v>
      </c>
      <c r="AHA390" s="36" t="str">
        <f t="shared" si="1234"/>
        <v/>
      </c>
      <c r="AHB390" s="36" t="str">
        <f t="shared" si="1219"/>
        <v/>
      </c>
      <c r="AHC390" s="39">
        <f t="shared" si="1235"/>
        <v>3</v>
      </c>
      <c r="AHD390" s="36" t="str">
        <f t="shared" si="1236"/>
        <v/>
      </c>
      <c r="AHE390" s="36" t="str">
        <f t="shared" si="1220"/>
        <v/>
      </c>
      <c r="AHF390" s="39" t="str">
        <f t="shared" si="1237"/>
        <v/>
      </c>
      <c r="AHG390" s="36" t="str">
        <f t="shared" si="1238"/>
        <v/>
      </c>
      <c r="AHH390" s="36" t="str">
        <f t="shared" si="1221"/>
        <v/>
      </c>
      <c r="AHI390" s="39" t="str">
        <f t="shared" si="1239"/>
        <v/>
      </c>
      <c r="AHJ390" s="36" t="str">
        <f t="shared" si="1240"/>
        <v/>
      </c>
      <c r="AHK390" s="36" t="str">
        <f t="shared" si="1222"/>
        <v/>
      </c>
      <c r="AHL390" s="39" t="str">
        <f t="shared" si="1241"/>
        <v/>
      </c>
      <c r="AHM390" s="36" t="str">
        <f t="shared" si="1242"/>
        <v/>
      </c>
      <c r="AHN390" s="36" t="str">
        <f t="shared" si="1223"/>
        <v/>
      </c>
      <c r="AHO390" s="39" t="str">
        <f t="shared" si="1243"/>
        <v/>
      </c>
    </row>
    <row r="391" spans="1:918" s="5" customFormat="1" outlineLevel="1" x14ac:dyDescent="0.25">
      <c r="A391" s="35">
        <f t="shared" si="1244"/>
        <v>6</v>
      </c>
      <c r="B391" s="48" t="s">
        <v>238</v>
      </c>
      <c r="C391" s="37"/>
      <c r="D391" s="35"/>
      <c r="E391" s="35"/>
      <c r="F391" s="35"/>
      <c r="G391" s="57"/>
      <c r="H391" s="57"/>
      <c r="I391" s="57"/>
      <c r="J391" s="57"/>
      <c r="K391" s="57"/>
      <c r="L391" s="57"/>
      <c r="M391" s="57"/>
      <c r="N391" s="57" t="s">
        <v>360</v>
      </c>
      <c r="O391" s="57"/>
      <c r="P391" s="57"/>
      <c r="Q391" s="57"/>
      <c r="R391" s="57"/>
      <c r="S391" s="57"/>
      <c r="T391" s="38"/>
      <c r="U391" s="38"/>
      <c r="V391" s="38"/>
      <c r="W391" s="61"/>
      <c r="X391" s="57"/>
      <c r="Y391" s="57"/>
      <c r="Z391" s="57"/>
      <c r="AA391" s="57"/>
      <c r="AB391" s="57"/>
      <c r="AC391" s="57"/>
      <c r="AD391" s="57"/>
      <c r="AE391" s="57"/>
      <c r="AF391" s="57" t="s">
        <v>360</v>
      </c>
      <c r="AG391" s="57" t="s">
        <v>360</v>
      </c>
      <c r="AH391" s="57" t="s">
        <v>360</v>
      </c>
      <c r="AI391" s="57"/>
      <c r="AJ391" s="57"/>
      <c r="AK391" s="57"/>
      <c r="AL391" s="57"/>
      <c r="AM391" s="57"/>
      <c r="AN391" s="57"/>
      <c r="AO391" s="57"/>
      <c r="AP391" s="57"/>
      <c r="AQ391" s="57" t="s">
        <v>360</v>
      </c>
      <c r="AR391" s="57"/>
      <c r="AS391" s="57"/>
      <c r="AT391" s="57"/>
      <c r="AU391" s="57"/>
      <c r="AV391" s="57" t="s">
        <v>360</v>
      </c>
      <c r="AW391" s="57"/>
      <c r="AX391" s="57"/>
      <c r="AY391" s="57" t="s">
        <v>360</v>
      </c>
      <c r="AZ391" s="57" t="s">
        <v>360</v>
      </c>
      <c r="BA391" s="57"/>
      <c r="BB391" s="57"/>
      <c r="BC391" s="57"/>
      <c r="BD391" s="57"/>
      <c r="BE391" s="38"/>
      <c r="BF391" s="38"/>
      <c r="BG391" s="38"/>
      <c r="BH391" s="38"/>
      <c r="BI391" s="38"/>
      <c r="BJ391" s="38"/>
      <c r="BK391" s="61"/>
      <c r="BL391" s="57" t="s">
        <v>360</v>
      </c>
      <c r="BM391" s="57" t="s">
        <v>360</v>
      </c>
      <c r="BN391" s="57" t="s">
        <v>360</v>
      </c>
      <c r="BO391" s="57"/>
      <c r="BP391" s="57" t="s">
        <v>360</v>
      </c>
      <c r="BQ391" s="57" t="s">
        <v>360</v>
      </c>
      <c r="BR391" s="57"/>
      <c r="BS391" s="57"/>
      <c r="BT391" s="57"/>
      <c r="BU391" s="57"/>
      <c r="BV391" s="57"/>
      <c r="BW391" s="57" t="s">
        <v>360</v>
      </c>
      <c r="BX391" s="57"/>
      <c r="BY391" s="38"/>
      <c r="BZ391" s="38"/>
      <c r="CA391" s="38"/>
      <c r="CB391" s="38"/>
      <c r="CC391" s="38"/>
      <c r="CD391" s="38"/>
      <c r="CE391" s="61"/>
      <c r="CF391" s="57" t="s">
        <v>360</v>
      </c>
      <c r="CG391" s="57" t="s">
        <v>360</v>
      </c>
      <c r="CH391" s="57" t="s">
        <v>360</v>
      </c>
      <c r="CI391" s="57"/>
      <c r="CJ391" s="57" t="s">
        <v>360</v>
      </c>
      <c r="CK391" s="57" t="s">
        <v>360</v>
      </c>
      <c r="CL391" s="57"/>
      <c r="CM391" s="57"/>
      <c r="CN391" s="57" t="s">
        <v>360</v>
      </c>
      <c r="CO391" s="57"/>
      <c r="CP391" s="57"/>
      <c r="CQ391" s="57" t="s">
        <v>360</v>
      </c>
      <c r="CR391" s="57" t="s">
        <v>360</v>
      </c>
      <c r="CS391" s="57"/>
      <c r="CT391" s="57"/>
      <c r="CU391" s="57"/>
      <c r="CV391" s="57"/>
      <c r="CW391" s="57"/>
      <c r="CX391" s="38"/>
      <c r="CY391" s="61"/>
      <c r="CZ391" s="57"/>
      <c r="DA391" s="57"/>
      <c r="DB391" s="57" t="s">
        <v>360</v>
      </c>
      <c r="DC391" s="57"/>
      <c r="DD391" s="57"/>
      <c r="DE391" s="57"/>
      <c r="DF391" s="57"/>
      <c r="DG391" s="57"/>
      <c r="DH391" s="57"/>
      <c r="DI391" s="57"/>
      <c r="DJ391" s="57" t="s">
        <v>360</v>
      </c>
      <c r="DK391" s="57"/>
      <c r="DL391" s="57" t="s">
        <v>360</v>
      </c>
      <c r="DM391" s="57"/>
      <c r="DN391" s="38"/>
      <c r="DO391" s="38"/>
      <c r="DP391" s="38"/>
      <c r="DQ391" s="38"/>
      <c r="DR391" s="38"/>
      <c r="DS391" s="61"/>
      <c r="DT391" s="57"/>
      <c r="DU391" s="57"/>
      <c r="DV391" s="57"/>
      <c r="DW391" s="57"/>
      <c r="DX391" s="57"/>
      <c r="DY391" s="57"/>
      <c r="DZ391" s="57"/>
      <c r="EA391" s="57"/>
      <c r="EB391" s="57"/>
      <c r="EC391" s="57" t="s">
        <v>360</v>
      </c>
      <c r="ED391" s="57" t="s">
        <v>360</v>
      </c>
      <c r="EE391" s="57"/>
      <c r="EF391" s="57" t="s">
        <v>360</v>
      </c>
      <c r="EG391" s="57"/>
      <c r="EH391" s="38"/>
      <c r="EI391" s="38"/>
      <c r="EJ391" s="38"/>
      <c r="EK391" s="38"/>
      <c r="EL391" s="38"/>
      <c r="EM391" s="61"/>
      <c r="EN391" s="57"/>
      <c r="EO391" s="57"/>
      <c r="EP391" s="57"/>
      <c r="EQ391" s="57"/>
      <c r="ER391" s="57"/>
      <c r="ES391" s="57"/>
      <c r="ET391" s="57"/>
      <c r="EU391" s="57"/>
      <c r="EV391" s="57"/>
      <c r="EW391" s="57" t="s">
        <v>360</v>
      </c>
      <c r="EX391" s="57" t="s">
        <v>360</v>
      </c>
      <c r="EY391" s="57"/>
      <c r="EZ391" s="57"/>
      <c r="FA391" s="38"/>
      <c r="FB391" s="38"/>
      <c r="FC391" s="38"/>
      <c r="FD391" s="38"/>
      <c r="FE391" s="38"/>
      <c r="FF391" s="38"/>
      <c r="FG391" s="61"/>
      <c r="FH391" s="57" t="s">
        <v>360</v>
      </c>
      <c r="FI391" s="57" t="s">
        <v>360</v>
      </c>
      <c r="FJ391" s="57" t="s">
        <v>360</v>
      </c>
      <c r="FK391" s="57"/>
      <c r="FL391" s="57" t="s">
        <v>360</v>
      </c>
      <c r="FM391" s="57"/>
      <c r="FN391" s="57"/>
      <c r="FO391" s="57"/>
      <c r="FP391" s="57" t="s">
        <v>360</v>
      </c>
      <c r="FQ391" s="57"/>
      <c r="FR391" s="57"/>
      <c r="FS391" s="57" t="s">
        <v>360</v>
      </c>
      <c r="FT391" s="57" t="s">
        <v>360</v>
      </c>
      <c r="FU391" s="57"/>
      <c r="FV391" s="57"/>
      <c r="FW391" s="57"/>
      <c r="FX391" s="57"/>
      <c r="FY391" s="57"/>
      <c r="FZ391" s="38"/>
      <c r="GA391" s="61"/>
      <c r="GB391" s="57" t="s">
        <v>360</v>
      </c>
      <c r="GC391" s="57" t="s">
        <v>360</v>
      </c>
      <c r="GD391" s="57"/>
      <c r="GE391" s="57"/>
      <c r="GF391" s="57"/>
      <c r="GG391" s="57"/>
      <c r="GH391" s="57"/>
      <c r="GI391" s="57"/>
      <c r="GJ391" s="57"/>
      <c r="GK391" s="57"/>
      <c r="GL391" s="57"/>
      <c r="GM391" s="57"/>
      <c r="GN391" s="38"/>
      <c r="GO391" s="38"/>
      <c r="GP391" s="38"/>
      <c r="GQ391" s="38"/>
      <c r="GR391" s="38"/>
      <c r="GS391" s="38"/>
      <c r="GT391" s="38"/>
      <c r="GU391" s="61"/>
      <c r="GV391" s="57" t="s">
        <v>360</v>
      </c>
      <c r="GW391" s="57"/>
      <c r="GX391" s="57"/>
      <c r="GY391" s="57"/>
      <c r="GZ391" s="57"/>
      <c r="HA391" s="57"/>
      <c r="HB391" s="57"/>
      <c r="HC391" s="57"/>
      <c r="HD391" s="57" t="s">
        <v>360</v>
      </c>
      <c r="HE391" s="57"/>
      <c r="HF391" s="57" t="s">
        <v>360</v>
      </c>
      <c r="HG391" s="57"/>
      <c r="HH391" s="57"/>
      <c r="HI391" s="57"/>
      <c r="HJ391" s="38"/>
      <c r="HK391" s="38"/>
      <c r="HL391" s="38"/>
      <c r="HM391" s="38"/>
      <c r="HN391" s="38"/>
      <c r="HO391" s="61"/>
      <c r="HP391" s="57"/>
      <c r="HQ391" s="57"/>
      <c r="HR391" s="57"/>
      <c r="HS391" s="57"/>
      <c r="HT391" s="57"/>
      <c r="HU391" s="57"/>
      <c r="HV391" s="57"/>
      <c r="HW391" s="57"/>
      <c r="HX391" s="57" t="s">
        <v>360</v>
      </c>
      <c r="HY391" s="57"/>
      <c r="HZ391" s="57" t="s">
        <v>360</v>
      </c>
      <c r="IA391" s="57"/>
      <c r="IB391" s="57"/>
      <c r="IC391" s="38"/>
      <c r="ID391" s="38"/>
      <c r="IE391" s="38"/>
      <c r="IF391" s="38"/>
      <c r="IG391" s="38"/>
      <c r="IH391" s="38"/>
      <c r="II391" s="57"/>
      <c r="IJ391" s="57"/>
      <c r="IK391" s="57"/>
      <c r="IL391" s="57"/>
      <c r="IM391" s="57"/>
      <c r="IN391" s="57"/>
      <c r="IO391" s="57"/>
      <c r="IP391" s="57"/>
      <c r="IQ391" s="57" t="s">
        <v>360</v>
      </c>
      <c r="IR391" s="57"/>
      <c r="IS391" s="57" t="s">
        <v>360</v>
      </c>
      <c r="IT391" s="57"/>
      <c r="IU391" s="57"/>
      <c r="IV391" s="57"/>
      <c r="IW391" s="57"/>
      <c r="IX391" s="57"/>
      <c r="IY391" s="38"/>
      <c r="IZ391" s="38"/>
      <c r="JA391" s="38"/>
      <c r="JB391" s="38"/>
      <c r="JC391" s="61"/>
      <c r="JD391" s="57"/>
      <c r="JE391" s="57"/>
      <c r="JF391" s="57"/>
      <c r="JG391" s="57"/>
      <c r="JH391" s="57"/>
      <c r="JI391" s="57"/>
      <c r="JJ391" s="57"/>
      <c r="JK391" s="57"/>
      <c r="JL391" s="57"/>
      <c r="JM391" s="57"/>
      <c r="JN391" s="57"/>
      <c r="JO391" s="57"/>
      <c r="JP391" s="57"/>
      <c r="JQ391" s="38"/>
      <c r="JR391" s="38"/>
      <c r="JS391" s="38"/>
      <c r="JT391" s="38"/>
      <c r="JU391" s="38"/>
      <c r="JV391" s="38"/>
      <c r="JW391" s="61"/>
      <c r="JX391" s="57"/>
      <c r="JY391" s="57"/>
      <c r="JZ391" s="57"/>
      <c r="KA391" s="57"/>
      <c r="KB391" s="57"/>
      <c r="KC391" s="57"/>
      <c r="KD391" s="57"/>
      <c r="KE391" s="57"/>
      <c r="KF391" s="57"/>
      <c r="KG391" s="57"/>
      <c r="KH391" s="57"/>
      <c r="KI391" s="57" t="s">
        <v>360</v>
      </c>
      <c r="KJ391" s="57"/>
      <c r="KK391" s="57"/>
      <c r="KL391" s="57"/>
      <c r="KM391" s="57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61"/>
      <c r="NT391" s="57" t="s">
        <v>360</v>
      </c>
      <c r="NU391" s="57" t="s">
        <v>360</v>
      </c>
      <c r="NV391" s="57"/>
      <c r="NW391" s="57" t="s">
        <v>360</v>
      </c>
      <c r="NX391" s="57" t="s">
        <v>360</v>
      </c>
      <c r="NY391" s="57"/>
      <c r="NZ391" s="57"/>
      <c r="OA391" s="57" t="s">
        <v>360</v>
      </c>
      <c r="OB391" s="57" t="s">
        <v>360</v>
      </c>
      <c r="OC391" s="57"/>
      <c r="OD391" s="57"/>
      <c r="OE391" s="57"/>
      <c r="OF391" s="57" t="s">
        <v>360</v>
      </c>
      <c r="OG391" s="57"/>
      <c r="OH391" s="57"/>
      <c r="OI391" s="57"/>
      <c r="OJ391" s="57"/>
      <c r="OK391" s="57" t="s">
        <v>360</v>
      </c>
      <c r="OL391" s="38"/>
      <c r="OM391" s="61"/>
      <c r="ON391" s="57"/>
      <c r="OO391" s="57"/>
      <c r="OP391" s="57"/>
      <c r="OQ391" s="57"/>
      <c r="OR391" s="57"/>
      <c r="OS391" s="57"/>
      <c r="OT391" s="57"/>
      <c r="OU391" s="57"/>
      <c r="OV391" s="57"/>
      <c r="OW391" s="57"/>
      <c r="OX391" s="57"/>
      <c r="OY391" s="57"/>
      <c r="OZ391" s="57" t="s">
        <v>360</v>
      </c>
      <c r="PA391" s="57"/>
      <c r="PB391" s="57"/>
      <c r="PC391" s="57"/>
      <c r="PD391" s="57"/>
      <c r="PE391" s="57"/>
      <c r="PF391" s="57"/>
      <c r="PG391" s="61"/>
      <c r="PH391" s="57" t="s">
        <v>360</v>
      </c>
      <c r="PI391" s="57"/>
      <c r="PJ391" s="57"/>
      <c r="PK391" s="57" t="s">
        <v>360</v>
      </c>
      <c r="PL391" s="57" t="s">
        <v>360</v>
      </c>
      <c r="PM391" s="57"/>
      <c r="PN391" s="57"/>
      <c r="PO391" s="57" t="s">
        <v>360</v>
      </c>
      <c r="PP391" s="57"/>
      <c r="PQ391" s="57"/>
      <c r="PR391" s="57"/>
      <c r="PS391" s="57"/>
      <c r="PT391" s="57"/>
      <c r="PU391" s="57"/>
      <c r="PV391" s="57"/>
      <c r="PW391" s="57"/>
      <c r="PX391" s="57" t="s">
        <v>360</v>
      </c>
      <c r="PY391" s="57" t="s">
        <v>360</v>
      </c>
      <c r="PZ391" s="38"/>
      <c r="QA391" s="61"/>
      <c r="QB391" s="57"/>
      <c r="QC391" s="57"/>
      <c r="QD391" s="57"/>
      <c r="QE391" s="57"/>
      <c r="QF391" s="57"/>
      <c r="QG391" s="57"/>
      <c r="QH391" s="57"/>
      <c r="QI391" s="57"/>
      <c r="QJ391" s="57"/>
      <c r="QK391" s="57"/>
      <c r="QL391" s="57"/>
      <c r="QM391" s="57"/>
      <c r="QN391" s="57"/>
      <c r="QO391" s="57" t="s">
        <v>360</v>
      </c>
      <c r="QP391" s="57" t="s">
        <v>360</v>
      </c>
      <c r="QQ391" s="57"/>
      <c r="QR391" s="38"/>
      <c r="QS391" s="38"/>
      <c r="QT391" s="38"/>
      <c r="QU391" s="61"/>
      <c r="QV391" s="57"/>
      <c r="QW391" s="57"/>
      <c r="QX391" s="57"/>
      <c r="QY391" s="57"/>
      <c r="QZ391" s="57"/>
      <c r="RA391" s="57"/>
      <c r="RB391" s="57"/>
      <c r="RC391" s="57"/>
      <c r="RD391" s="57"/>
      <c r="RE391" s="57"/>
      <c r="RF391" s="57"/>
      <c r="RG391" s="57"/>
      <c r="RH391" s="57" t="s">
        <v>360</v>
      </c>
      <c r="RI391" s="57" t="s">
        <v>360</v>
      </c>
      <c r="RJ391" s="57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7"/>
      <c r="SJ391" s="38"/>
      <c r="SK391" s="38"/>
      <c r="SL391" s="38"/>
      <c r="SM391" s="38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7"/>
      <c r="TD391" s="38"/>
      <c r="TE391" s="38"/>
      <c r="TF391" s="38"/>
      <c r="TG391" s="38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7"/>
      <c r="TX391" s="38"/>
      <c r="TY391" s="38"/>
      <c r="TZ391" s="38"/>
      <c r="UA391" s="38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7"/>
      <c r="UR391" s="38"/>
      <c r="US391" s="38"/>
      <c r="UT391" s="38"/>
      <c r="UU391" s="38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7"/>
      <c r="VL391" s="38"/>
      <c r="VM391" s="38"/>
      <c r="VN391" s="38"/>
      <c r="VO391" s="38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7"/>
      <c r="WF391" s="38"/>
      <c r="WG391" s="38"/>
      <c r="WH391" s="38"/>
      <c r="WI391" s="38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7"/>
      <c r="WZ391" s="38"/>
      <c r="XA391" s="38"/>
      <c r="XB391" s="38"/>
      <c r="XC391" s="38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7"/>
      <c r="XT391" s="38"/>
      <c r="XU391" s="38"/>
      <c r="XV391" s="38"/>
      <c r="XW391" s="38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7"/>
      <c r="YN391" s="38"/>
      <c r="YO391" s="38"/>
      <c r="YP391" s="38"/>
      <c r="YQ391" s="38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7"/>
      <c r="ZH391" s="38"/>
      <c r="ZI391" s="38"/>
      <c r="ZJ391" s="38"/>
      <c r="ZK391" s="38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7"/>
      <c r="AAB391" s="38"/>
      <c r="AAC391" s="38"/>
      <c r="AAD391" s="38"/>
      <c r="AAE391" s="38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7"/>
      <c r="AAV391" s="38"/>
      <c r="AAW391" s="38"/>
      <c r="AAX391" s="38"/>
      <c r="AAY391" s="38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7"/>
      <c r="ABP391" s="38"/>
      <c r="ABQ391" s="38"/>
      <c r="ABR391" s="38"/>
      <c r="ABS391" s="38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7"/>
      <c r="ACJ391" s="38"/>
      <c r="ACK391" s="38"/>
      <c r="ACL391" s="38"/>
      <c r="ACM391" s="38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7"/>
      <c r="ADD391" s="38"/>
      <c r="ADE391" s="38"/>
      <c r="ADF391" s="38"/>
      <c r="ADG391" s="38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7"/>
      <c r="ADX391" s="38"/>
      <c r="ADY391" s="38"/>
      <c r="ADZ391" s="38"/>
      <c r="AEA391" s="38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7"/>
      <c r="AER391" s="38"/>
      <c r="AES391" s="38"/>
      <c r="AET391" s="38"/>
      <c r="AEU391" s="38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7"/>
      <c r="AFL391" s="38"/>
      <c r="AFM391" s="38"/>
      <c r="AFN391" s="38"/>
      <c r="AFO391" s="38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F391" s="85" t="str">
        <f t="shared" si="1211"/>
        <v/>
      </c>
      <c r="AGG391" s="85" t="str">
        <f t="shared" si="1212"/>
        <v/>
      </c>
      <c r="AGH391" s="85">
        <f t="shared" si="1213"/>
        <v>2</v>
      </c>
      <c r="AGL391" s="36" t="str">
        <f t="shared" si="1224"/>
        <v/>
      </c>
      <c r="AGM391" s="36" t="str">
        <f t="shared" si="1214"/>
        <v/>
      </c>
      <c r="AGN391" s="39">
        <f t="shared" si="1225"/>
        <v>20</v>
      </c>
      <c r="AGO391" s="36" t="str">
        <f t="shared" si="1226"/>
        <v/>
      </c>
      <c r="AGP391" s="36" t="str">
        <f t="shared" si="1215"/>
        <v/>
      </c>
      <c r="AGQ391" s="39">
        <f t="shared" si="1227"/>
        <v>17</v>
      </c>
      <c r="AGR391" s="36" t="str">
        <f t="shared" si="1228"/>
        <v/>
      </c>
      <c r="AGS391" s="36" t="str">
        <f t="shared" si="1216"/>
        <v/>
      </c>
      <c r="AGT391" s="39">
        <f t="shared" si="1229"/>
        <v>9</v>
      </c>
      <c r="AGU391" s="36" t="str">
        <f t="shared" si="1230"/>
        <v/>
      </c>
      <c r="AGV391" s="36" t="str">
        <f t="shared" si="1217"/>
        <v/>
      </c>
      <c r="AGW391" s="39">
        <f t="shared" si="1231"/>
        <v>1</v>
      </c>
      <c r="AGX391" s="36" t="str">
        <f t="shared" si="1232"/>
        <v/>
      </c>
      <c r="AGY391" s="36" t="str">
        <f t="shared" si="1218"/>
        <v/>
      </c>
      <c r="AGZ391" s="39">
        <f t="shared" si="1233"/>
        <v>15</v>
      </c>
      <c r="AHA391" s="36" t="str">
        <f t="shared" si="1234"/>
        <v/>
      </c>
      <c r="AHB391" s="36" t="str">
        <f t="shared" si="1219"/>
        <v/>
      </c>
      <c r="AHC391" s="39">
        <f t="shared" si="1235"/>
        <v>4</v>
      </c>
      <c r="AHD391" s="36" t="str">
        <f t="shared" si="1236"/>
        <v/>
      </c>
      <c r="AHE391" s="36" t="str">
        <f t="shared" si="1220"/>
        <v/>
      </c>
      <c r="AHF391" s="39" t="str">
        <f t="shared" si="1237"/>
        <v/>
      </c>
      <c r="AHG391" s="36" t="str">
        <f t="shared" si="1238"/>
        <v/>
      </c>
      <c r="AHH391" s="36" t="str">
        <f t="shared" si="1221"/>
        <v/>
      </c>
      <c r="AHI391" s="39" t="str">
        <f t="shared" si="1239"/>
        <v/>
      </c>
      <c r="AHJ391" s="36" t="str">
        <f t="shared" si="1240"/>
        <v/>
      </c>
      <c r="AHK391" s="36" t="str">
        <f t="shared" si="1222"/>
        <v/>
      </c>
      <c r="AHL391" s="39" t="str">
        <f t="shared" si="1241"/>
        <v/>
      </c>
      <c r="AHM391" s="36" t="str">
        <f t="shared" si="1242"/>
        <v/>
      </c>
      <c r="AHN391" s="36" t="str">
        <f t="shared" si="1223"/>
        <v/>
      </c>
      <c r="AHO391" s="39" t="str">
        <f t="shared" si="1243"/>
        <v/>
      </c>
    </row>
    <row r="392" spans="1:918" s="5" customFormat="1" outlineLevel="1" x14ac:dyDescent="0.25">
      <c r="A392" s="35">
        <f t="shared" si="1244"/>
        <v>7</v>
      </c>
      <c r="B392" s="48" t="s">
        <v>239</v>
      </c>
      <c r="C392" s="37"/>
      <c r="D392" s="35"/>
      <c r="E392" s="35"/>
      <c r="F392" s="35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38"/>
      <c r="U392" s="38"/>
      <c r="V392" s="38"/>
      <c r="W392" s="61"/>
      <c r="X392" s="57"/>
      <c r="Y392" s="57"/>
      <c r="Z392" s="57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57"/>
      <c r="AM392" s="57"/>
      <c r="AN392" s="57"/>
      <c r="AO392" s="57"/>
      <c r="AP392" s="57"/>
      <c r="AQ392" s="57"/>
      <c r="AR392" s="57"/>
      <c r="AS392" s="57"/>
      <c r="AT392" s="57"/>
      <c r="AU392" s="57"/>
      <c r="AV392" s="57"/>
      <c r="AW392" s="57"/>
      <c r="AX392" s="57"/>
      <c r="AY392" s="57"/>
      <c r="AZ392" s="57"/>
      <c r="BA392" s="57"/>
      <c r="BB392" s="57"/>
      <c r="BC392" s="57"/>
      <c r="BD392" s="57"/>
      <c r="BE392" s="38"/>
      <c r="BF392" s="38"/>
      <c r="BG392" s="38"/>
      <c r="BH392" s="38"/>
      <c r="BI392" s="38"/>
      <c r="BJ392" s="38"/>
      <c r="BK392" s="61"/>
      <c r="BL392" s="57"/>
      <c r="BM392" s="57"/>
      <c r="BN392" s="57"/>
      <c r="BO392" s="57"/>
      <c r="BP392" s="57"/>
      <c r="BQ392" s="57"/>
      <c r="BR392" s="57"/>
      <c r="BS392" s="57"/>
      <c r="BT392" s="57"/>
      <c r="BU392" s="57"/>
      <c r="BV392" s="57"/>
      <c r="BW392" s="57"/>
      <c r="BX392" s="57"/>
      <c r="BY392" s="38"/>
      <c r="BZ392" s="38"/>
      <c r="CA392" s="38"/>
      <c r="CB392" s="38"/>
      <c r="CC392" s="38"/>
      <c r="CD392" s="38"/>
      <c r="CE392" s="61"/>
      <c r="CF392" s="57" t="s">
        <v>361</v>
      </c>
      <c r="CG392" s="57"/>
      <c r="CH392" s="57"/>
      <c r="CI392" s="57"/>
      <c r="CJ392" s="57" t="s">
        <v>361</v>
      </c>
      <c r="CK392" s="57"/>
      <c r="CL392" s="57"/>
      <c r="CM392" s="57"/>
      <c r="CN392" s="57" t="s">
        <v>361</v>
      </c>
      <c r="CO392" s="57" t="s">
        <v>361</v>
      </c>
      <c r="CP392" s="57" t="s">
        <v>361</v>
      </c>
      <c r="CQ392" s="57" t="s">
        <v>361</v>
      </c>
      <c r="CR392" s="57" t="s">
        <v>361</v>
      </c>
      <c r="CS392" s="57"/>
      <c r="CT392" s="57"/>
      <c r="CU392" s="57"/>
      <c r="CV392" s="57"/>
      <c r="CW392" s="57"/>
      <c r="CX392" s="38"/>
      <c r="CY392" s="61"/>
      <c r="CZ392" s="57"/>
      <c r="DA392" s="57"/>
      <c r="DB392" s="57"/>
      <c r="DC392" s="57"/>
      <c r="DD392" s="57"/>
      <c r="DE392" s="57"/>
      <c r="DF392" s="57"/>
      <c r="DG392" s="57"/>
      <c r="DH392" s="57"/>
      <c r="DI392" s="57"/>
      <c r="DJ392" s="57"/>
      <c r="DK392" s="57"/>
      <c r="DL392" s="57"/>
      <c r="DM392" s="57"/>
      <c r="DN392" s="38"/>
      <c r="DO392" s="38"/>
      <c r="DP392" s="38"/>
      <c r="DQ392" s="38"/>
      <c r="DR392" s="38"/>
      <c r="DS392" s="61"/>
      <c r="DT392" s="57" t="s">
        <v>369</v>
      </c>
      <c r="DU392" s="57" t="s">
        <v>369</v>
      </c>
      <c r="DV392" s="57" t="s">
        <v>369</v>
      </c>
      <c r="DW392" s="57"/>
      <c r="DX392" s="57" t="s">
        <v>369</v>
      </c>
      <c r="DY392" s="57"/>
      <c r="DZ392" s="57"/>
      <c r="EA392" s="57"/>
      <c r="EB392" s="57"/>
      <c r="EC392" s="57"/>
      <c r="ED392" s="57"/>
      <c r="EE392" s="57"/>
      <c r="EF392" s="57"/>
      <c r="EG392" s="57"/>
      <c r="EH392" s="38"/>
      <c r="EI392" s="38"/>
      <c r="EJ392" s="38"/>
      <c r="EK392" s="38"/>
      <c r="EL392" s="38"/>
      <c r="EM392" s="61"/>
      <c r="EN392" s="57" t="s">
        <v>380</v>
      </c>
      <c r="EO392" s="57"/>
      <c r="EP392" s="57"/>
      <c r="EQ392" s="57"/>
      <c r="ER392" s="57"/>
      <c r="ES392" s="57"/>
      <c r="ET392" s="57"/>
      <c r="EU392" s="57"/>
      <c r="EV392" s="57"/>
      <c r="EW392" s="57"/>
      <c r="EX392" s="57"/>
      <c r="EY392" s="57"/>
      <c r="EZ392" s="57"/>
      <c r="FA392" s="38"/>
      <c r="FB392" s="38"/>
      <c r="FC392" s="38"/>
      <c r="FD392" s="38"/>
      <c r="FE392" s="38"/>
      <c r="FF392" s="38"/>
      <c r="FG392" s="61"/>
      <c r="FH392" s="57"/>
      <c r="FI392" s="57"/>
      <c r="FJ392" s="57"/>
      <c r="FK392" s="57"/>
      <c r="FL392" s="57"/>
      <c r="FM392" s="57"/>
      <c r="FN392" s="57"/>
      <c r="FO392" s="57"/>
      <c r="FP392" s="57"/>
      <c r="FQ392" s="57"/>
      <c r="FR392" s="57"/>
      <c r="FS392" s="57" t="s">
        <v>361</v>
      </c>
      <c r="FT392" s="57" t="s">
        <v>361</v>
      </c>
      <c r="FU392" s="57"/>
      <c r="FV392" s="57"/>
      <c r="FW392" s="57"/>
      <c r="FX392" s="57"/>
      <c r="FY392" s="57"/>
      <c r="FZ392" s="38"/>
      <c r="GA392" s="61"/>
      <c r="GB392" s="57"/>
      <c r="GC392" s="57"/>
      <c r="GD392" s="57"/>
      <c r="GE392" s="57"/>
      <c r="GF392" s="57"/>
      <c r="GG392" s="57"/>
      <c r="GH392" s="57"/>
      <c r="GI392" s="57"/>
      <c r="GJ392" s="57"/>
      <c r="GK392" s="57"/>
      <c r="GL392" s="57"/>
      <c r="GM392" s="57"/>
      <c r="GN392" s="38"/>
      <c r="GO392" s="38"/>
      <c r="GP392" s="38"/>
      <c r="GQ392" s="38"/>
      <c r="GR392" s="38"/>
      <c r="GS392" s="38"/>
      <c r="GT392" s="38"/>
      <c r="GU392" s="61"/>
      <c r="GV392" s="57"/>
      <c r="GW392" s="57"/>
      <c r="GX392" s="57"/>
      <c r="GY392" s="57"/>
      <c r="GZ392" s="57"/>
      <c r="HA392" s="57"/>
      <c r="HB392" s="57"/>
      <c r="HC392" s="57"/>
      <c r="HD392" s="57"/>
      <c r="HE392" s="57"/>
      <c r="HF392" s="57"/>
      <c r="HG392" s="57"/>
      <c r="HH392" s="57"/>
      <c r="HI392" s="57"/>
      <c r="HJ392" s="38"/>
      <c r="HK392" s="38"/>
      <c r="HL392" s="38"/>
      <c r="HM392" s="38"/>
      <c r="HN392" s="38"/>
      <c r="HO392" s="61"/>
      <c r="HP392" s="57"/>
      <c r="HQ392" s="57"/>
      <c r="HR392" s="57"/>
      <c r="HS392" s="57"/>
      <c r="HT392" s="57"/>
      <c r="HU392" s="57"/>
      <c r="HV392" s="57"/>
      <c r="HW392" s="57"/>
      <c r="HX392" s="57"/>
      <c r="HY392" s="57"/>
      <c r="HZ392" s="57"/>
      <c r="IA392" s="57"/>
      <c r="IB392" s="57"/>
      <c r="IC392" s="38"/>
      <c r="ID392" s="38"/>
      <c r="IE392" s="38"/>
      <c r="IF392" s="38"/>
      <c r="IG392" s="38"/>
      <c r="IH392" s="38"/>
      <c r="II392" s="57"/>
      <c r="IJ392" s="57"/>
      <c r="IK392" s="57"/>
      <c r="IL392" s="57"/>
      <c r="IM392" s="57"/>
      <c r="IN392" s="57"/>
      <c r="IO392" s="57"/>
      <c r="IP392" s="57"/>
      <c r="IQ392" s="57"/>
      <c r="IR392" s="57"/>
      <c r="IS392" s="57"/>
      <c r="IT392" s="57"/>
      <c r="IU392" s="57"/>
      <c r="IV392" s="57"/>
      <c r="IW392" s="57"/>
      <c r="IX392" s="57"/>
      <c r="IY392" s="38"/>
      <c r="IZ392" s="38"/>
      <c r="JA392" s="38"/>
      <c r="JB392" s="38"/>
      <c r="JC392" s="61"/>
      <c r="JD392" s="57"/>
      <c r="JE392" s="57"/>
      <c r="JF392" s="57"/>
      <c r="JG392" s="57"/>
      <c r="JH392" s="57"/>
      <c r="JI392" s="57"/>
      <c r="JJ392" s="57"/>
      <c r="JK392" s="57"/>
      <c r="JL392" s="57"/>
      <c r="JM392" s="57"/>
      <c r="JN392" s="57"/>
      <c r="JO392" s="57"/>
      <c r="JP392" s="57"/>
      <c r="JQ392" s="38"/>
      <c r="JR392" s="38"/>
      <c r="JS392" s="38"/>
      <c r="JT392" s="38"/>
      <c r="JU392" s="38"/>
      <c r="JV392" s="38"/>
      <c r="JW392" s="61"/>
      <c r="JX392" s="57"/>
      <c r="JY392" s="57"/>
      <c r="JZ392" s="57"/>
      <c r="KA392" s="57"/>
      <c r="KB392" s="57"/>
      <c r="KC392" s="57"/>
      <c r="KD392" s="57"/>
      <c r="KE392" s="57"/>
      <c r="KF392" s="57"/>
      <c r="KG392" s="57"/>
      <c r="KH392" s="57"/>
      <c r="KI392" s="57"/>
      <c r="KJ392" s="57"/>
      <c r="KK392" s="57"/>
      <c r="KL392" s="57"/>
      <c r="KM392" s="57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61"/>
      <c r="NT392" s="57" t="s">
        <v>360</v>
      </c>
      <c r="NU392" s="57" t="s">
        <v>360</v>
      </c>
      <c r="NV392" s="57"/>
      <c r="NW392" s="57"/>
      <c r="NX392" s="57"/>
      <c r="NY392" s="57"/>
      <c r="NZ392" s="57"/>
      <c r="OA392" s="57"/>
      <c r="OB392" s="57"/>
      <c r="OC392" s="57"/>
      <c r="OD392" s="57"/>
      <c r="OE392" s="57"/>
      <c r="OF392" s="57"/>
      <c r="OG392" s="57"/>
      <c r="OH392" s="57"/>
      <c r="OI392" s="57"/>
      <c r="OJ392" s="57" t="s">
        <v>360</v>
      </c>
      <c r="OK392" s="57" t="s">
        <v>360</v>
      </c>
      <c r="OL392" s="38"/>
      <c r="OM392" s="61"/>
      <c r="ON392" s="57"/>
      <c r="OO392" s="57"/>
      <c r="OP392" s="57"/>
      <c r="OQ392" s="57"/>
      <c r="OR392" s="57"/>
      <c r="OS392" s="57"/>
      <c r="OT392" s="57"/>
      <c r="OU392" s="57"/>
      <c r="OV392" s="57"/>
      <c r="OW392" s="57"/>
      <c r="OX392" s="57"/>
      <c r="OY392" s="57"/>
      <c r="OZ392" s="57"/>
      <c r="PA392" s="57"/>
      <c r="PB392" s="57"/>
      <c r="PC392" s="57"/>
      <c r="PD392" s="57"/>
      <c r="PE392" s="57"/>
      <c r="PF392" s="57"/>
      <c r="PG392" s="61"/>
      <c r="PH392" s="57" t="s">
        <v>369</v>
      </c>
      <c r="PI392" s="57" t="s">
        <v>369</v>
      </c>
      <c r="PJ392" s="57"/>
      <c r="PK392" s="57" t="s">
        <v>369</v>
      </c>
      <c r="PL392" s="57" t="s">
        <v>369</v>
      </c>
      <c r="PM392" s="57"/>
      <c r="PN392" s="57"/>
      <c r="PO392" s="57" t="s">
        <v>369</v>
      </c>
      <c r="PP392" s="57" t="s">
        <v>369</v>
      </c>
      <c r="PQ392" s="57"/>
      <c r="PR392" s="57"/>
      <c r="PS392" s="57"/>
      <c r="PT392" s="57" t="s">
        <v>369</v>
      </c>
      <c r="PU392" s="57" t="s">
        <v>369</v>
      </c>
      <c r="PV392" s="57"/>
      <c r="PW392" s="57"/>
      <c r="PX392" s="57"/>
      <c r="PY392" s="57"/>
      <c r="PZ392" s="38"/>
      <c r="QA392" s="61"/>
      <c r="QB392" s="57"/>
      <c r="QC392" s="57"/>
      <c r="QD392" s="57"/>
      <c r="QE392" s="57"/>
      <c r="QF392" s="57"/>
      <c r="QG392" s="57"/>
      <c r="QH392" s="57"/>
      <c r="QI392" s="57"/>
      <c r="QJ392" s="57"/>
      <c r="QK392" s="57"/>
      <c r="QL392" s="57"/>
      <c r="QM392" s="57"/>
      <c r="QN392" s="57"/>
      <c r="QO392" s="57"/>
      <c r="QP392" s="57"/>
      <c r="QQ392" s="57"/>
      <c r="QR392" s="38"/>
      <c r="QS392" s="38"/>
      <c r="QT392" s="38"/>
      <c r="QU392" s="61"/>
      <c r="QV392" s="57"/>
      <c r="QW392" s="57"/>
      <c r="QX392" s="57"/>
      <c r="QY392" s="57"/>
      <c r="QZ392" s="57"/>
      <c r="RA392" s="57"/>
      <c r="RB392" s="57"/>
      <c r="RC392" s="57"/>
      <c r="RD392" s="57"/>
      <c r="RE392" s="57"/>
      <c r="RF392" s="57"/>
      <c r="RG392" s="57"/>
      <c r="RH392" s="57"/>
      <c r="RI392" s="57"/>
      <c r="RJ392" s="57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7"/>
      <c r="SJ392" s="38"/>
      <c r="SK392" s="38"/>
      <c r="SL392" s="38"/>
      <c r="SM392" s="38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7"/>
      <c r="TD392" s="38"/>
      <c r="TE392" s="38"/>
      <c r="TF392" s="38"/>
      <c r="TG392" s="38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7"/>
      <c r="TX392" s="38"/>
      <c r="TY392" s="38"/>
      <c r="TZ392" s="38"/>
      <c r="UA392" s="38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7"/>
      <c r="UR392" s="38"/>
      <c r="US392" s="38"/>
      <c r="UT392" s="38"/>
      <c r="UU392" s="38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7"/>
      <c r="VL392" s="38"/>
      <c r="VM392" s="38"/>
      <c r="VN392" s="38"/>
      <c r="VO392" s="38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7"/>
      <c r="WF392" s="38"/>
      <c r="WG392" s="38"/>
      <c r="WH392" s="38"/>
      <c r="WI392" s="38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7"/>
      <c r="WZ392" s="38"/>
      <c r="XA392" s="38"/>
      <c r="XB392" s="38"/>
      <c r="XC392" s="38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7"/>
      <c r="XT392" s="38"/>
      <c r="XU392" s="38"/>
      <c r="XV392" s="38"/>
      <c r="XW392" s="38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7"/>
      <c r="YN392" s="38"/>
      <c r="YO392" s="38"/>
      <c r="YP392" s="38"/>
      <c r="YQ392" s="38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7"/>
      <c r="ZH392" s="38"/>
      <c r="ZI392" s="38"/>
      <c r="ZJ392" s="38"/>
      <c r="ZK392" s="38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7"/>
      <c r="AAB392" s="38"/>
      <c r="AAC392" s="38"/>
      <c r="AAD392" s="38"/>
      <c r="AAE392" s="38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7"/>
      <c r="AAV392" s="38"/>
      <c r="AAW392" s="38"/>
      <c r="AAX392" s="38"/>
      <c r="AAY392" s="38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7"/>
      <c r="ABP392" s="38"/>
      <c r="ABQ392" s="38"/>
      <c r="ABR392" s="38"/>
      <c r="ABS392" s="38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7"/>
      <c r="ACJ392" s="38"/>
      <c r="ACK392" s="38"/>
      <c r="ACL392" s="38"/>
      <c r="ACM392" s="38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7"/>
      <c r="ADD392" s="38"/>
      <c r="ADE392" s="38"/>
      <c r="ADF392" s="38"/>
      <c r="ADG392" s="38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7"/>
      <c r="ADX392" s="38"/>
      <c r="ADY392" s="38"/>
      <c r="ADZ392" s="38"/>
      <c r="AEA392" s="38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7"/>
      <c r="AER392" s="38"/>
      <c r="AES392" s="38"/>
      <c r="AET392" s="38"/>
      <c r="AEU392" s="38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7"/>
      <c r="AFL392" s="38"/>
      <c r="AFM392" s="38"/>
      <c r="AFN392" s="38"/>
      <c r="AFO392" s="38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F392" s="85" t="str">
        <f t="shared" si="1211"/>
        <v/>
      </c>
      <c r="AGG392" s="85" t="str">
        <f t="shared" si="1212"/>
        <v/>
      </c>
      <c r="AGH392" s="85" t="str">
        <f t="shared" si="1213"/>
        <v/>
      </c>
      <c r="AGL392" s="36" t="str">
        <f t="shared" si="1224"/>
        <v/>
      </c>
      <c r="AGM392" s="36">
        <f t="shared" si="1214"/>
        <v>5</v>
      </c>
      <c r="AGN392" s="39" t="str">
        <f t="shared" si="1225"/>
        <v/>
      </c>
      <c r="AGO392" s="36">
        <f t="shared" si="1226"/>
        <v>4</v>
      </c>
      <c r="AGP392" s="36">
        <f t="shared" si="1215"/>
        <v>4</v>
      </c>
      <c r="AGQ392" s="39" t="str">
        <f t="shared" si="1227"/>
        <v/>
      </c>
      <c r="AGR392" s="36" t="str">
        <f t="shared" si="1228"/>
        <v/>
      </c>
      <c r="AGS392" s="36" t="str">
        <f t="shared" si="1216"/>
        <v/>
      </c>
      <c r="AGT392" s="39" t="str">
        <f t="shared" si="1229"/>
        <v/>
      </c>
      <c r="AGU392" s="36" t="str">
        <f t="shared" si="1230"/>
        <v/>
      </c>
      <c r="AGV392" s="36" t="str">
        <f t="shared" si="1217"/>
        <v/>
      </c>
      <c r="AGW392" s="39" t="str">
        <f t="shared" si="1231"/>
        <v/>
      </c>
      <c r="AGX392" s="36">
        <f t="shared" si="1232"/>
        <v>8</v>
      </c>
      <c r="AGY392" s="36" t="str">
        <f t="shared" si="1218"/>
        <v/>
      </c>
      <c r="AGZ392" s="39">
        <f t="shared" si="1233"/>
        <v>4</v>
      </c>
      <c r="AHA392" s="36" t="str">
        <f t="shared" si="1234"/>
        <v/>
      </c>
      <c r="AHB392" s="36" t="str">
        <f t="shared" si="1219"/>
        <v/>
      </c>
      <c r="AHC392" s="39" t="str">
        <f t="shared" si="1235"/>
        <v/>
      </c>
      <c r="AHD392" s="36" t="str">
        <f t="shared" si="1236"/>
        <v/>
      </c>
      <c r="AHE392" s="36" t="str">
        <f t="shared" si="1220"/>
        <v/>
      </c>
      <c r="AHF392" s="39" t="str">
        <f t="shared" si="1237"/>
        <v/>
      </c>
      <c r="AHG392" s="36" t="str">
        <f t="shared" si="1238"/>
        <v/>
      </c>
      <c r="AHH392" s="36" t="str">
        <f t="shared" si="1221"/>
        <v/>
      </c>
      <c r="AHI392" s="39" t="str">
        <f t="shared" si="1239"/>
        <v/>
      </c>
      <c r="AHJ392" s="36" t="str">
        <f t="shared" si="1240"/>
        <v/>
      </c>
      <c r="AHK392" s="36" t="str">
        <f t="shared" si="1222"/>
        <v/>
      </c>
      <c r="AHL392" s="39" t="str">
        <f t="shared" si="1241"/>
        <v/>
      </c>
      <c r="AHM392" s="36" t="str">
        <f t="shared" si="1242"/>
        <v/>
      </c>
      <c r="AHN392" s="36" t="str">
        <f t="shared" si="1223"/>
        <v/>
      </c>
      <c r="AHO392" s="39" t="str">
        <f t="shared" si="1243"/>
        <v/>
      </c>
    </row>
    <row r="393" spans="1:918" s="5" customFormat="1" outlineLevel="1" x14ac:dyDescent="0.25">
      <c r="A393" s="35">
        <f t="shared" si="1244"/>
        <v>8</v>
      </c>
      <c r="B393" s="48" t="s">
        <v>240</v>
      </c>
      <c r="C393" s="37"/>
      <c r="D393" s="35"/>
      <c r="E393" s="35"/>
      <c r="F393" s="35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38"/>
      <c r="U393" s="38"/>
      <c r="V393" s="38"/>
      <c r="W393" s="61"/>
      <c r="X393" s="57"/>
      <c r="Y393" s="57"/>
      <c r="Z393" s="57"/>
      <c r="AA393" s="57"/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57"/>
      <c r="AM393" s="57"/>
      <c r="AN393" s="57"/>
      <c r="AO393" s="57"/>
      <c r="AP393" s="57"/>
      <c r="AQ393" s="57"/>
      <c r="AR393" s="57"/>
      <c r="AS393" s="57"/>
      <c r="AT393" s="57"/>
      <c r="AU393" s="57"/>
      <c r="AV393" s="57"/>
      <c r="AW393" s="57"/>
      <c r="AX393" s="57"/>
      <c r="AY393" s="57"/>
      <c r="AZ393" s="57"/>
      <c r="BA393" s="57"/>
      <c r="BB393" s="57"/>
      <c r="BC393" s="57"/>
      <c r="BD393" s="57"/>
      <c r="BE393" s="38"/>
      <c r="BF393" s="38"/>
      <c r="BG393" s="38"/>
      <c r="BH393" s="38"/>
      <c r="BI393" s="38"/>
      <c r="BJ393" s="38"/>
      <c r="BK393" s="61"/>
      <c r="BL393" s="57"/>
      <c r="BM393" s="57"/>
      <c r="BN393" s="57"/>
      <c r="BO393" s="57"/>
      <c r="BP393" s="57"/>
      <c r="BQ393" s="57" t="s">
        <v>360</v>
      </c>
      <c r="BR393" s="57"/>
      <c r="BS393" s="57"/>
      <c r="BT393" s="57"/>
      <c r="BU393" s="57"/>
      <c r="BV393" s="57"/>
      <c r="BW393" s="57"/>
      <c r="BX393" s="57"/>
      <c r="BY393" s="38"/>
      <c r="BZ393" s="38"/>
      <c r="CA393" s="38"/>
      <c r="CB393" s="38"/>
      <c r="CC393" s="38"/>
      <c r="CD393" s="38"/>
      <c r="CE393" s="61"/>
      <c r="CF393" s="57"/>
      <c r="CG393" s="57"/>
      <c r="CH393" s="57"/>
      <c r="CI393" s="57"/>
      <c r="CJ393" s="57" t="s">
        <v>361</v>
      </c>
      <c r="CK393" s="57" t="s">
        <v>361</v>
      </c>
      <c r="CL393" s="57"/>
      <c r="CM393" s="57"/>
      <c r="CN393" s="57"/>
      <c r="CO393" s="57"/>
      <c r="CP393" s="57"/>
      <c r="CQ393" s="57"/>
      <c r="CR393" s="57"/>
      <c r="CS393" s="57"/>
      <c r="CT393" s="57"/>
      <c r="CU393" s="57"/>
      <c r="CV393" s="57"/>
      <c r="CW393" s="57"/>
      <c r="CX393" s="38"/>
      <c r="CY393" s="61"/>
      <c r="CZ393" s="57"/>
      <c r="DA393" s="57"/>
      <c r="DB393" s="57"/>
      <c r="DC393" s="57"/>
      <c r="DD393" s="57"/>
      <c r="DE393" s="57"/>
      <c r="DF393" s="57"/>
      <c r="DG393" s="57"/>
      <c r="DH393" s="57"/>
      <c r="DI393" s="57"/>
      <c r="DJ393" s="57"/>
      <c r="DK393" s="57"/>
      <c r="DL393" s="57"/>
      <c r="DM393" s="57"/>
      <c r="DN393" s="38"/>
      <c r="DO393" s="38"/>
      <c r="DP393" s="38"/>
      <c r="DQ393" s="38"/>
      <c r="DR393" s="38"/>
      <c r="DS393" s="61"/>
      <c r="DT393" s="57"/>
      <c r="DU393" s="57"/>
      <c r="DV393" s="57"/>
      <c r="DW393" s="57"/>
      <c r="DX393" s="57"/>
      <c r="DY393" s="57"/>
      <c r="DZ393" s="57"/>
      <c r="EA393" s="57"/>
      <c r="EB393" s="57"/>
      <c r="EC393" s="57"/>
      <c r="ED393" s="57"/>
      <c r="EE393" s="57"/>
      <c r="EF393" s="57"/>
      <c r="EG393" s="57"/>
      <c r="EH393" s="38"/>
      <c r="EI393" s="38"/>
      <c r="EJ393" s="38"/>
      <c r="EK393" s="38"/>
      <c r="EL393" s="38"/>
      <c r="EM393" s="61"/>
      <c r="EN393" s="57"/>
      <c r="EO393" s="57"/>
      <c r="EP393" s="57"/>
      <c r="EQ393" s="57"/>
      <c r="ER393" s="57"/>
      <c r="ES393" s="57"/>
      <c r="ET393" s="57"/>
      <c r="EU393" s="57" t="s">
        <v>360</v>
      </c>
      <c r="EV393" s="57"/>
      <c r="EW393" s="57"/>
      <c r="EX393" s="57" t="s">
        <v>360</v>
      </c>
      <c r="EY393" s="57"/>
      <c r="EZ393" s="57"/>
      <c r="FA393" s="38"/>
      <c r="FB393" s="38"/>
      <c r="FC393" s="38"/>
      <c r="FD393" s="38"/>
      <c r="FE393" s="38"/>
      <c r="FF393" s="38"/>
      <c r="FG393" s="61"/>
      <c r="FH393" s="57"/>
      <c r="FI393" s="57"/>
      <c r="FJ393" s="57"/>
      <c r="FK393" s="57"/>
      <c r="FL393" s="57"/>
      <c r="FM393" s="57"/>
      <c r="FN393" s="57"/>
      <c r="FO393" s="57"/>
      <c r="FP393" s="57"/>
      <c r="FQ393" s="57"/>
      <c r="FR393" s="57"/>
      <c r="FS393" s="57" t="s">
        <v>369</v>
      </c>
      <c r="FT393" s="57" t="s">
        <v>369</v>
      </c>
      <c r="FU393" s="57"/>
      <c r="FV393" s="57"/>
      <c r="FW393" s="57"/>
      <c r="FX393" s="57"/>
      <c r="FY393" s="57"/>
      <c r="FZ393" s="38"/>
      <c r="GA393" s="61"/>
      <c r="GB393" s="57"/>
      <c r="GC393" s="57"/>
      <c r="GD393" s="57"/>
      <c r="GE393" s="57"/>
      <c r="GF393" s="57"/>
      <c r="GG393" s="57"/>
      <c r="GH393" s="57"/>
      <c r="GI393" s="57"/>
      <c r="GJ393" s="57"/>
      <c r="GK393" s="57"/>
      <c r="GL393" s="57"/>
      <c r="GM393" s="57"/>
      <c r="GN393" s="38"/>
      <c r="GO393" s="38"/>
      <c r="GP393" s="38"/>
      <c r="GQ393" s="38"/>
      <c r="GR393" s="38"/>
      <c r="GS393" s="38"/>
      <c r="GT393" s="38"/>
      <c r="GU393" s="61"/>
      <c r="GV393" s="57" t="s">
        <v>361</v>
      </c>
      <c r="GW393" s="57"/>
      <c r="GX393" s="57"/>
      <c r="GY393" s="57"/>
      <c r="GZ393" s="57"/>
      <c r="HA393" s="57"/>
      <c r="HB393" s="57"/>
      <c r="HC393" s="57"/>
      <c r="HD393" s="57"/>
      <c r="HE393" s="57"/>
      <c r="HF393" s="57"/>
      <c r="HG393" s="57"/>
      <c r="HH393" s="57"/>
      <c r="HI393" s="57"/>
      <c r="HJ393" s="38"/>
      <c r="HK393" s="38"/>
      <c r="HL393" s="38"/>
      <c r="HM393" s="38"/>
      <c r="HN393" s="38"/>
      <c r="HO393" s="61"/>
      <c r="HP393" s="57"/>
      <c r="HQ393" s="57"/>
      <c r="HR393" s="57"/>
      <c r="HS393" s="57"/>
      <c r="HT393" s="57"/>
      <c r="HU393" s="57"/>
      <c r="HV393" s="57"/>
      <c r="HW393" s="57"/>
      <c r="HX393" s="57"/>
      <c r="HY393" s="57"/>
      <c r="HZ393" s="57" t="s">
        <v>360</v>
      </c>
      <c r="IA393" s="57"/>
      <c r="IB393" s="57"/>
      <c r="IC393" s="38"/>
      <c r="ID393" s="38"/>
      <c r="IE393" s="38"/>
      <c r="IF393" s="38"/>
      <c r="IG393" s="38"/>
      <c r="IH393" s="38"/>
      <c r="II393" s="57"/>
      <c r="IJ393" s="57"/>
      <c r="IK393" s="57"/>
      <c r="IL393" s="57"/>
      <c r="IM393" s="57"/>
      <c r="IN393" s="57"/>
      <c r="IO393" s="57"/>
      <c r="IP393" s="57"/>
      <c r="IQ393" s="57"/>
      <c r="IR393" s="57"/>
      <c r="IS393" s="57"/>
      <c r="IT393" s="57"/>
      <c r="IU393" s="57"/>
      <c r="IV393" s="57"/>
      <c r="IW393" s="57"/>
      <c r="IX393" s="57"/>
      <c r="IY393" s="38"/>
      <c r="IZ393" s="38"/>
      <c r="JA393" s="38"/>
      <c r="JB393" s="38"/>
      <c r="JC393" s="61"/>
      <c r="JD393" s="57"/>
      <c r="JE393" s="57"/>
      <c r="JF393" s="57"/>
      <c r="JG393" s="57"/>
      <c r="JH393" s="57"/>
      <c r="JI393" s="57"/>
      <c r="JJ393" s="57"/>
      <c r="JK393" s="57"/>
      <c r="JL393" s="57"/>
      <c r="JM393" s="57"/>
      <c r="JN393" s="57"/>
      <c r="JO393" s="57"/>
      <c r="JP393" s="57"/>
      <c r="JQ393" s="38"/>
      <c r="JR393" s="38"/>
      <c r="JS393" s="38"/>
      <c r="JT393" s="38"/>
      <c r="JU393" s="38"/>
      <c r="JV393" s="38"/>
      <c r="JW393" s="61"/>
      <c r="JX393" s="57"/>
      <c r="JY393" s="57"/>
      <c r="JZ393" s="57"/>
      <c r="KA393" s="57"/>
      <c r="KB393" s="57"/>
      <c r="KC393" s="57"/>
      <c r="KD393" s="57"/>
      <c r="KE393" s="57"/>
      <c r="KF393" s="57"/>
      <c r="KG393" s="57"/>
      <c r="KH393" s="57"/>
      <c r="KI393" s="57" t="s">
        <v>360</v>
      </c>
      <c r="KJ393" s="57"/>
      <c r="KK393" s="57"/>
      <c r="KL393" s="57"/>
      <c r="KM393" s="57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61"/>
      <c r="NT393" s="57"/>
      <c r="NU393" s="57"/>
      <c r="NV393" s="57"/>
      <c r="NW393" s="57"/>
      <c r="NX393" s="57"/>
      <c r="NY393" s="57"/>
      <c r="NZ393" s="57"/>
      <c r="OA393" s="57"/>
      <c r="OB393" s="57"/>
      <c r="OC393" s="57"/>
      <c r="OD393" s="57"/>
      <c r="OE393" s="57"/>
      <c r="OF393" s="57"/>
      <c r="OG393" s="57"/>
      <c r="OH393" s="57"/>
      <c r="OI393" s="57"/>
      <c r="OJ393" s="57"/>
      <c r="OK393" s="57"/>
      <c r="OL393" s="38"/>
      <c r="OM393" s="61"/>
      <c r="ON393" s="57"/>
      <c r="OO393" s="57"/>
      <c r="OP393" s="57"/>
      <c r="OQ393" s="57"/>
      <c r="OR393" s="57"/>
      <c r="OS393" s="57"/>
      <c r="OT393" s="57"/>
      <c r="OU393" s="57"/>
      <c r="OV393" s="57"/>
      <c r="OW393" s="57"/>
      <c r="OX393" s="57"/>
      <c r="OY393" s="57"/>
      <c r="OZ393" s="57"/>
      <c r="PA393" s="57"/>
      <c r="PB393" s="57"/>
      <c r="PC393" s="57"/>
      <c r="PD393" s="57"/>
      <c r="PE393" s="57"/>
      <c r="PF393" s="57"/>
      <c r="PG393" s="61"/>
      <c r="PH393" s="57"/>
      <c r="PI393" s="57"/>
      <c r="PJ393" s="57"/>
      <c r="PK393" s="57"/>
      <c r="PL393" s="57"/>
      <c r="PM393" s="57"/>
      <c r="PN393" s="57"/>
      <c r="PO393" s="57"/>
      <c r="PP393" s="57" t="s">
        <v>360</v>
      </c>
      <c r="PQ393" s="57"/>
      <c r="PR393" s="57"/>
      <c r="PS393" s="57"/>
      <c r="PT393" s="57"/>
      <c r="PU393" s="57"/>
      <c r="PV393" s="57"/>
      <c r="PW393" s="57"/>
      <c r="PX393" s="57"/>
      <c r="PY393" s="57"/>
      <c r="PZ393" s="38"/>
      <c r="QA393" s="61"/>
      <c r="QB393" s="57"/>
      <c r="QC393" s="57"/>
      <c r="QD393" s="57"/>
      <c r="QE393" s="57"/>
      <c r="QF393" s="57"/>
      <c r="QG393" s="57"/>
      <c r="QH393" s="57"/>
      <c r="QI393" s="57"/>
      <c r="QJ393" s="57"/>
      <c r="QK393" s="57"/>
      <c r="QL393" s="57"/>
      <c r="QM393" s="57"/>
      <c r="QN393" s="57"/>
      <c r="QO393" s="57"/>
      <c r="QP393" s="57"/>
      <c r="QQ393" s="57"/>
      <c r="QR393" s="38"/>
      <c r="QS393" s="38"/>
      <c r="QT393" s="38"/>
      <c r="QU393" s="61"/>
      <c r="QV393" s="57"/>
      <c r="QW393" s="57"/>
      <c r="QX393" s="57"/>
      <c r="QY393" s="57" t="s">
        <v>360</v>
      </c>
      <c r="QZ393" s="57" t="s">
        <v>360</v>
      </c>
      <c r="RA393" s="57"/>
      <c r="RB393" s="57"/>
      <c r="RC393" s="57"/>
      <c r="RD393" s="57"/>
      <c r="RE393" s="57"/>
      <c r="RF393" s="57"/>
      <c r="RG393" s="57"/>
      <c r="RH393" s="57"/>
      <c r="RI393" s="57"/>
      <c r="RJ393" s="57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/>
      <c r="RX393" s="38"/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7"/>
      <c r="SJ393" s="38"/>
      <c r="SK393" s="38"/>
      <c r="SL393" s="38"/>
      <c r="SM393" s="38"/>
      <c r="SN393" s="38"/>
      <c r="SO393" s="38"/>
      <c r="SP393" s="38"/>
      <c r="SQ393" s="38"/>
      <c r="SR393" s="38"/>
      <c r="SS393" s="38"/>
      <c r="ST393" s="38"/>
      <c r="SU393" s="38"/>
      <c r="SV393" s="38"/>
      <c r="SW393" s="38"/>
      <c r="SX393" s="38"/>
      <c r="SY393" s="38"/>
      <c r="SZ393" s="38"/>
      <c r="TA393" s="38"/>
      <c r="TB393" s="38"/>
      <c r="TC393" s="37"/>
      <c r="TD393" s="38"/>
      <c r="TE393" s="38"/>
      <c r="TF393" s="38"/>
      <c r="TG393" s="38"/>
      <c r="TH393" s="38"/>
      <c r="TI393" s="38"/>
      <c r="TJ393" s="38"/>
      <c r="TK393" s="38"/>
      <c r="TL393" s="38"/>
      <c r="TM393" s="38"/>
      <c r="TN393" s="38"/>
      <c r="TO393" s="38"/>
      <c r="TP393" s="38"/>
      <c r="TQ393" s="38"/>
      <c r="TR393" s="38"/>
      <c r="TS393" s="38"/>
      <c r="TT393" s="38"/>
      <c r="TU393" s="38"/>
      <c r="TV393" s="38"/>
      <c r="TW393" s="37"/>
      <c r="TX393" s="38"/>
      <c r="TY393" s="38"/>
      <c r="TZ393" s="38"/>
      <c r="UA393" s="38"/>
      <c r="UB393" s="38"/>
      <c r="UC393" s="38"/>
      <c r="UD393" s="38"/>
      <c r="UE393" s="38"/>
      <c r="UF393" s="38"/>
      <c r="UG393" s="38"/>
      <c r="UH393" s="38"/>
      <c r="UI393" s="38"/>
      <c r="UJ393" s="38"/>
      <c r="UK393" s="38"/>
      <c r="UL393" s="38"/>
      <c r="UM393" s="38"/>
      <c r="UN393" s="38"/>
      <c r="UO393" s="38"/>
      <c r="UP393" s="38"/>
      <c r="UQ393" s="37"/>
      <c r="UR393" s="38"/>
      <c r="US393" s="38"/>
      <c r="UT393" s="38"/>
      <c r="UU393" s="38"/>
      <c r="UV393" s="38"/>
      <c r="UW393" s="38"/>
      <c r="UX393" s="38"/>
      <c r="UY393" s="38"/>
      <c r="UZ393" s="38"/>
      <c r="VA393" s="38"/>
      <c r="VB393" s="38"/>
      <c r="VC393" s="38"/>
      <c r="VD393" s="38"/>
      <c r="VE393" s="38"/>
      <c r="VF393" s="38"/>
      <c r="VG393" s="38"/>
      <c r="VH393" s="38"/>
      <c r="VI393" s="38"/>
      <c r="VJ393" s="38"/>
      <c r="VK393" s="37"/>
      <c r="VL393" s="38"/>
      <c r="VM393" s="38"/>
      <c r="VN393" s="38"/>
      <c r="VO393" s="38"/>
      <c r="VP393" s="38"/>
      <c r="VQ393" s="38"/>
      <c r="VR393" s="38"/>
      <c r="VS393" s="38"/>
      <c r="VT393" s="38"/>
      <c r="VU393" s="38"/>
      <c r="VV393" s="38"/>
      <c r="VW393" s="38"/>
      <c r="VX393" s="38"/>
      <c r="VY393" s="38"/>
      <c r="VZ393" s="38"/>
      <c r="WA393" s="38"/>
      <c r="WB393" s="38"/>
      <c r="WC393" s="38"/>
      <c r="WD393" s="38"/>
      <c r="WE393" s="37"/>
      <c r="WF393" s="38"/>
      <c r="WG393" s="38"/>
      <c r="WH393" s="38"/>
      <c r="WI393" s="38"/>
      <c r="WJ393" s="38"/>
      <c r="WK393" s="38"/>
      <c r="WL393" s="38"/>
      <c r="WM393" s="38"/>
      <c r="WN393" s="38"/>
      <c r="WO393" s="38"/>
      <c r="WP393" s="38"/>
      <c r="WQ393" s="38"/>
      <c r="WR393" s="38"/>
      <c r="WS393" s="38"/>
      <c r="WT393" s="38"/>
      <c r="WU393" s="38"/>
      <c r="WV393" s="38"/>
      <c r="WW393" s="38"/>
      <c r="WX393" s="38"/>
      <c r="WY393" s="37"/>
      <c r="WZ393" s="38"/>
      <c r="XA393" s="38"/>
      <c r="XB393" s="38"/>
      <c r="XC393" s="38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7"/>
      <c r="XT393" s="38"/>
      <c r="XU393" s="38"/>
      <c r="XV393" s="38"/>
      <c r="XW393" s="38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7"/>
      <c r="YN393" s="38"/>
      <c r="YO393" s="38"/>
      <c r="YP393" s="38"/>
      <c r="YQ393" s="38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7"/>
      <c r="ZH393" s="38"/>
      <c r="ZI393" s="38"/>
      <c r="ZJ393" s="38"/>
      <c r="ZK393" s="38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7"/>
      <c r="AAB393" s="38"/>
      <c r="AAC393" s="38"/>
      <c r="AAD393" s="38"/>
      <c r="AAE393" s="38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7"/>
      <c r="AAV393" s="38"/>
      <c r="AAW393" s="38"/>
      <c r="AAX393" s="38"/>
      <c r="AAY393" s="38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7"/>
      <c r="ABP393" s="38"/>
      <c r="ABQ393" s="38"/>
      <c r="ABR393" s="38"/>
      <c r="ABS393" s="38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7"/>
      <c r="ACJ393" s="38"/>
      <c r="ACK393" s="38"/>
      <c r="ACL393" s="38"/>
      <c r="ACM393" s="38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7"/>
      <c r="ADD393" s="38"/>
      <c r="ADE393" s="38"/>
      <c r="ADF393" s="38"/>
      <c r="ADG393" s="38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7"/>
      <c r="ADX393" s="38"/>
      <c r="ADY393" s="38"/>
      <c r="ADZ393" s="38"/>
      <c r="AEA393" s="38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7"/>
      <c r="AER393" s="38"/>
      <c r="AES393" s="38"/>
      <c r="AET393" s="38"/>
      <c r="AEU393" s="38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7"/>
      <c r="AFL393" s="38"/>
      <c r="AFM393" s="38"/>
      <c r="AFN393" s="38"/>
      <c r="AFO393" s="38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F393" s="85" t="str">
        <f t="shared" si="1211"/>
        <v/>
      </c>
      <c r="AGG393" s="85" t="str">
        <f t="shared" si="1212"/>
        <v/>
      </c>
      <c r="AGH393" s="85">
        <f t="shared" si="1213"/>
        <v>2</v>
      </c>
      <c r="AGL393" s="36" t="str">
        <f t="shared" si="1224"/>
        <v/>
      </c>
      <c r="AGM393" s="36">
        <f t="shared" si="1214"/>
        <v>2</v>
      </c>
      <c r="AGN393" s="39">
        <f t="shared" si="1225"/>
        <v>1</v>
      </c>
      <c r="AGO393" s="36">
        <f t="shared" si="1226"/>
        <v>2</v>
      </c>
      <c r="AGP393" s="36" t="str">
        <f t="shared" si="1215"/>
        <v/>
      </c>
      <c r="AGQ393" s="39">
        <f t="shared" si="1227"/>
        <v>2</v>
      </c>
      <c r="AGR393" s="36" t="str">
        <f t="shared" si="1228"/>
        <v/>
      </c>
      <c r="AGS393" s="36">
        <f t="shared" si="1216"/>
        <v>1</v>
      </c>
      <c r="AGT393" s="39">
        <f t="shared" si="1229"/>
        <v>1</v>
      </c>
      <c r="AGU393" s="36" t="str">
        <f t="shared" si="1230"/>
        <v/>
      </c>
      <c r="AGV393" s="36" t="str">
        <f t="shared" si="1217"/>
        <v/>
      </c>
      <c r="AGW393" s="39">
        <f t="shared" si="1231"/>
        <v>1</v>
      </c>
      <c r="AGX393" s="36" t="str">
        <f t="shared" si="1232"/>
        <v/>
      </c>
      <c r="AGY393" s="36" t="str">
        <f t="shared" si="1218"/>
        <v/>
      </c>
      <c r="AGZ393" s="39">
        <f t="shared" si="1233"/>
        <v>1</v>
      </c>
      <c r="AHA393" s="36" t="str">
        <f t="shared" si="1234"/>
        <v/>
      </c>
      <c r="AHB393" s="36" t="str">
        <f t="shared" si="1219"/>
        <v/>
      </c>
      <c r="AHC393" s="39">
        <f t="shared" si="1235"/>
        <v>2</v>
      </c>
      <c r="AHD393" s="36" t="str">
        <f t="shared" si="1236"/>
        <v/>
      </c>
      <c r="AHE393" s="36" t="str">
        <f t="shared" si="1220"/>
        <v/>
      </c>
      <c r="AHF393" s="39" t="str">
        <f t="shared" si="1237"/>
        <v/>
      </c>
      <c r="AHG393" s="36" t="str">
        <f t="shared" si="1238"/>
        <v/>
      </c>
      <c r="AHH393" s="36" t="str">
        <f t="shared" si="1221"/>
        <v/>
      </c>
      <c r="AHI393" s="39" t="str">
        <f t="shared" si="1239"/>
        <v/>
      </c>
      <c r="AHJ393" s="36" t="str">
        <f t="shared" si="1240"/>
        <v/>
      </c>
      <c r="AHK393" s="36" t="str">
        <f t="shared" si="1222"/>
        <v/>
      </c>
      <c r="AHL393" s="39" t="str">
        <f t="shared" si="1241"/>
        <v/>
      </c>
      <c r="AHM393" s="36" t="str">
        <f t="shared" si="1242"/>
        <v/>
      </c>
      <c r="AHN393" s="36" t="str">
        <f t="shared" si="1223"/>
        <v/>
      </c>
      <c r="AHO393" s="39" t="str">
        <f t="shared" si="1243"/>
        <v/>
      </c>
    </row>
    <row r="394" spans="1:918" s="5" customFormat="1" outlineLevel="1" x14ac:dyDescent="0.25">
      <c r="A394" s="35">
        <f t="shared" si="1244"/>
        <v>9</v>
      </c>
      <c r="B394" s="48" t="s">
        <v>241</v>
      </c>
      <c r="C394" s="37"/>
      <c r="D394" s="35"/>
      <c r="E394" s="35"/>
      <c r="F394" s="35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38"/>
      <c r="U394" s="38"/>
      <c r="V394" s="38"/>
      <c r="W394" s="61"/>
      <c r="X394" s="57"/>
      <c r="Y394" s="57"/>
      <c r="Z394" s="57"/>
      <c r="AA394" s="57"/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  <c r="AL394" s="57"/>
      <c r="AM394" s="57"/>
      <c r="AN394" s="57"/>
      <c r="AO394" s="57"/>
      <c r="AP394" s="57"/>
      <c r="AQ394" s="57"/>
      <c r="AR394" s="57"/>
      <c r="AS394" s="57"/>
      <c r="AT394" s="57"/>
      <c r="AU394" s="57"/>
      <c r="AV394" s="57"/>
      <c r="AW394" s="57"/>
      <c r="AX394" s="57"/>
      <c r="AY394" s="57"/>
      <c r="AZ394" s="57"/>
      <c r="BA394" s="57"/>
      <c r="BB394" s="57"/>
      <c r="BC394" s="57"/>
      <c r="BD394" s="57"/>
      <c r="BE394" s="38"/>
      <c r="BF394" s="38"/>
      <c r="BG394" s="38"/>
      <c r="BH394" s="38"/>
      <c r="BI394" s="38"/>
      <c r="BJ394" s="38"/>
      <c r="BK394" s="61"/>
      <c r="BL394" s="57"/>
      <c r="BM394" s="57"/>
      <c r="BN394" s="57"/>
      <c r="BO394" s="57"/>
      <c r="BP394" s="57"/>
      <c r="BQ394" s="57"/>
      <c r="BR394" s="57"/>
      <c r="BS394" s="57"/>
      <c r="BT394" s="57"/>
      <c r="BU394" s="57"/>
      <c r="BV394" s="57"/>
      <c r="BW394" s="57"/>
      <c r="BX394" s="57"/>
      <c r="BY394" s="38"/>
      <c r="BZ394" s="38"/>
      <c r="CA394" s="38"/>
      <c r="CB394" s="38"/>
      <c r="CC394" s="38"/>
      <c r="CD394" s="38"/>
      <c r="CE394" s="61"/>
      <c r="CF394" s="57"/>
      <c r="CG394" s="57"/>
      <c r="CH394" s="57"/>
      <c r="CI394" s="57"/>
      <c r="CJ394" s="57"/>
      <c r="CK394" s="57"/>
      <c r="CL394" s="57"/>
      <c r="CM394" s="57"/>
      <c r="CN394" s="57"/>
      <c r="CO394" s="57"/>
      <c r="CP394" s="57"/>
      <c r="CQ394" s="57" t="s">
        <v>360</v>
      </c>
      <c r="CR394" s="57" t="s">
        <v>360</v>
      </c>
      <c r="CS394" s="57"/>
      <c r="CT394" s="57"/>
      <c r="CU394" s="57"/>
      <c r="CV394" s="57"/>
      <c r="CW394" s="57"/>
      <c r="CX394" s="38"/>
      <c r="CY394" s="61"/>
      <c r="CZ394" s="57"/>
      <c r="DA394" s="57"/>
      <c r="DB394" s="57"/>
      <c r="DC394" s="57"/>
      <c r="DD394" s="57"/>
      <c r="DE394" s="57"/>
      <c r="DF394" s="57"/>
      <c r="DG394" s="57"/>
      <c r="DH394" s="57"/>
      <c r="DI394" s="57"/>
      <c r="DJ394" s="57"/>
      <c r="DK394" s="57"/>
      <c r="DL394" s="57"/>
      <c r="DM394" s="57"/>
      <c r="DN394" s="38"/>
      <c r="DO394" s="38"/>
      <c r="DP394" s="38"/>
      <c r="DQ394" s="38"/>
      <c r="DR394" s="38"/>
      <c r="DS394" s="61"/>
      <c r="DT394" s="57"/>
      <c r="DU394" s="57"/>
      <c r="DV394" s="57"/>
      <c r="DW394" s="57"/>
      <c r="DX394" s="57"/>
      <c r="DY394" s="57"/>
      <c r="DZ394" s="57"/>
      <c r="EA394" s="57"/>
      <c r="EB394" s="57"/>
      <c r="EC394" s="57"/>
      <c r="ED394" s="57"/>
      <c r="EE394" s="57"/>
      <c r="EF394" s="57"/>
      <c r="EG394" s="57"/>
      <c r="EH394" s="38"/>
      <c r="EI394" s="38"/>
      <c r="EJ394" s="38"/>
      <c r="EK394" s="38"/>
      <c r="EL394" s="38"/>
      <c r="EM394" s="61"/>
      <c r="EN394" s="57"/>
      <c r="EO394" s="57"/>
      <c r="EP394" s="57"/>
      <c r="EQ394" s="57"/>
      <c r="ER394" s="57"/>
      <c r="ES394" s="57"/>
      <c r="ET394" s="57"/>
      <c r="EU394" s="57" t="s">
        <v>361</v>
      </c>
      <c r="EV394" s="57" t="s">
        <v>361</v>
      </c>
      <c r="EW394" s="57"/>
      <c r="EX394" s="57"/>
      <c r="EY394" s="57"/>
      <c r="EZ394" s="57"/>
      <c r="FA394" s="38"/>
      <c r="FB394" s="38"/>
      <c r="FC394" s="38"/>
      <c r="FD394" s="38"/>
      <c r="FE394" s="38"/>
      <c r="FF394" s="38"/>
      <c r="FG394" s="61"/>
      <c r="FH394" s="57"/>
      <c r="FI394" s="57"/>
      <c r="FJ394" s="57"/>
      <c r="FK394" s="57"/>
      <c r="FL394" s="57"/>
      <c r="FM394" s="57"/>
      <c r="FN394" s="57"/>
      <c r="FO394" s="57"/>
      <c r="FP394" s="57"/>
      <c r="FQ394" s="57"/>
      <c r="FR394" s="57"/>
      <c r="FS394" s="57"/>
      <c r="FT394" s="57"/>
      <c r="FU394" s="57"/>
      <c r="FV394" s="57"/>
      <c r="FW394" s="57"/>
      <c r="FX394" s="57"/>
      <c r="FY394" s="57"/>
      <c r="FZ394" s="38"/>
      <c r="GA394" s="61"/>
      <c r="GB394" s="57" t="s">
        <v>361</v>
      </c>
      <c r="GC394" s="57" t="s">
        <v>361</v>
      </c>
      <c r="GD394" s="57"/>
      <c r="GE394" s="57"/>
      <c r="GF394" s="57"/>
      <c r="GG394" s="57"/>
      <c r="GH394" s="57"/>
      <c r="GI394" s="57"/>
      <c r="GJ394" s="57"/>
      <c r="GK394" s="57"/>
      <c r="GL394" s="57"/>
      <c r="GM394" s="57"/>
      <c r="GN394" s="38"/>
      <c r="GO394" s="38"/>
      <c r="GP394" s="38"/>
      <c r="GQ394" s="38"/>
      <c r="GR394" s="38"/>
      <c r="GS394" s="38"/>
      <c r="GT394" s="38"/>
      <c r="GU394" s="61"/>
      <c r="GV394" s="57"/>
      <c r="GW394" s="57"/>
      <c r="GX394" s="57"/>
      <c r="GY394" s="57"/>
      <c r="GZ394" s="57"/>
      <c r="HA394" s="57"/>
      <c r="HB394" s="57"/>
      <c r="HC394" s="57"/>
      <c r="HD394" s="57"/>
      <c r="HE394" s="57"/>
      <c r="HF394" s="57"/>
      <c r="HG394" s="57"/>
      <c r="HH394" s="57"/>
      <c r="HI394" s="57"/>
      <c r="HJ394" s="38"/>
      <c r="HK394" s="38"/>
      <c r="HL394" s="38"/>
      <c r="HM394" s="38"/>
      <c r="HN394" s="38"/>
      <c r="HO394" s="61"/>
      <c r="HP394" s="57"/>
      <c r="HQ394" s="57"/>
      <c r="HR394" s="57"/>
      <c r="HS394" s="57"/>
      <c r="HT394" s="57"/>
      <c r="HU394" s="57"/>
      <c r="HV394" s="57"/>
      <c r="HW394" s="57"/>
      <c r="HX394" s="57"/>
      <c r="HY394" s="57"/>
      <c r="HZ394" s="57"/>
      <c r="IA394" s="57"/>
      <c r="IB394" s="57"/>
      <c r="IC394" s="38"/>
      <c r="ID394" s="38"/>
      <c r="IE394" s="38"/>
      <c r="IF394" s="38"/>
      <c r="IG394" s="38"/>
      <c r="IH394" s="38"/>
      <c r="II394" s="57"/>
      <c r="IJ394" s="57"/>
      <c r="IK394" s="57"/>
      <c r="IL394" s="57"/>
      <c r="IM394" s="57"/>
      <c r="IN394" s="57"/>
      <c r="IO394" s="57"/>
      <c r="IP394" s="57"/>
      <c r="IQ394" s="57" t="s">
        <v>360</v>
      </c>
      <c r="IR394" s="57" t="s">
        <v>360</v>
      </c>
      <c r="IS394" s="57" t="s">
        <v>360</v>
      </c>
      <c r="IT394" s="57" t="s">
        <v>360</v>
      </c>
      <c r="IU394" s="57" t="s">
        <v>360</v>
      </c>
      <c r="IV394" s="57"/>
      <c r="IW394" s="57"/>
      <c r="IX394" s="57"/>
      <c r="IY394" s="38"/>
      <c r="IZ394" s="38"/>
      <c r="JA394" s="38"/>
      <c r="JB394" s="38"/>
      <c r="JC394" s="61"/>
      <c r="JD394" s="57"/>
      <c r="JE394" s="57"/>
      <c r="JF394" s="57"/>
      <c r="JG394" s="57"/>
      <c r="JH394" s="57"/>
      <c r="JI394" s="57"/>
      <c r="JJ394" s="57"/>
      <c r="JK394" s="57"/>
      <c r="JL394" s="57"/>
      <c r="JM394" s="57"/>
      <c r="JN394" s="57"/>
      <c r="JO394" s="57"/>
      <c r="JP394" s="57"/>
      <c r="JQ394" s="38"/>
      <c r="JR394" s="38"/>
      <c r="JS394" s="38"/>
      <c r="JT394" s="38"/>
      <c r="JU394" s="38"/>
      <c r="JV394" s="38"/>
      <c r="JW394" s="61"/>
      <c r="JX394" s="57"/>
      <c r="JY394" s="57"/>
      <c r="JZ394" s="57"/>
      <c r="KA394" s="57"/>
      <c r="KB394" s="57"/>
      <c r="KC394" s="57"/>
      <c r="KD394" s="57"/>
      <c r="KE394" s="57"/>
      <c r="KF394" s="57"/>
      <c r="KG394" s="57"/>
      <c r="KH394" s="57"/>
      <c r="KI394" s="57" t="s">
        <v>360</v>
      </c>
      <c r="KJ394" s="57"/>
      <c r="KK394" s="57"/>
      <c r="KL394" s="57"/>
      <c r="KM394" s="57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61"/>
      <c r="NT394" s="57"/>
      <c r="NU394" s="57"/>
      <c r="NV394" s="57"/>
      <c r="NW394" s="57"/>
      <c r="NX394" s="57"/>
      <c r="NY394" s="57"/>
      <c r="NZ394" s="57"/>
      <c r="OA394" s="57"/>
      <c r="OB394" s="57"/>
      <c r="OC394" s="57"/>
      <c r="OD394" s="57"/>
      <c r="OE394" s="57"/>
      <c r="OF394" s="57"/>
      <c r="OG394" s="57"/>
      <c r="OH394" s="57"/>
      <c r="OI394" s="57"/>
      <c r="OJ394" s="57" t="s">
        <v>360</v>
      </c>
      <c r="OK394" s="57" t="s">
        <v>360</v>
      </c>
      <c r="OL394" s="38"/>
      <c r="OM394" s="61"/>
      <c r="ON394" s="57"/>
      <c r="OO394" s="57"/>
      <c r="OP394" s="57"/>
      <c r="OQ394" s="57"/>
      <c r="OR394" s="57"/>
      <c r="OS394" s="57"/>
      <c r="OT394" s="57"/>
      <c r="OU394" s="57"/>
      <c r="OV394" s="57"/>
      <c r="OW394" s="57"/>
      <c r="OX394" s="57"/>
      <c r="OY394" s="57"/>
      <c r="OZ394" s="57"/>
      <c r="PA394" s="57"/>
      <c r="PB394" s="57"/>
      <c r="PC394" s="57"/>
      <c r="PD394" s="57"/>
      <c r="PE394" s="57"/>
      <c r="PF394" s="57"/>
      <c r="PG394" s="61"/>
      <c r="PH394" s="57"/>
      <c r="PI394" s="57"/>
      <c r="PJ394" s="57"/>
      <c r="PK394" s="57"/>
      <c r="PL394" s="57"/>
      <c r="PM394" s="57"/>
      <c r="PN394" s="57"/>
      <c r="PO394" s="57"/>
      <c r="PP394" s="57"/>
      <c r="PQ394" s="57"/>
      <c r="PR394" s="57"/>
      <c r="PS394" s="57"/>
      <c r="PT394" s="57" t="s">
        <v>360</v>
      </c>
      <c r="PU394" s="57" t="s">
        <v>360</v>
      </c>
      <c r="PV394" s="57"/>
      <c r="PW394" s="57"/>
      <c r="PX394" s="57" t="s">
        <v>360</v>
      </c>
      <c r="PY394" s="57" t="s">
        <v>360</v>
      </c>
      <c r="PZ394" s="38"/>
      <c r="QA394" s="61"/>
      <c r="QB394" s="57"/>
      <c r="QC394" s="57"/>
      <c r="QD394" s="57"/>
      <c r="QE394" s="57"/>
      <c r="QF394" s="57"/>
      <c r="QG394" s="57"/>
      <c r="QH394" s="57"/>
      <c r="QI394" s="57"/>
      <c r="QJ394" s="57"/>
      <c r="QK394" s="57"/>
      <c r="QL394" s="57"/>
      <c r="QM394" s="57"/>
      <c r="QN394" s="57"/>
      <c r="QO394" s="57"/>
      <c r="QP394" s="57"/>
      <c r="QQ394" s="57"/>
      <c r="QR394" s="38"/>
      <c r="QS394" s="38"/>
      <c r="QT394" s="38"/>
      <c r="QU394" s="61"/>
      <c r="QV394" s="57"/>
      <c r="QW394" s="57"/>
      <c r="QX394" s="57"/>
      <c r="QY394" s="57"/>
      <c r="QZ394" s="57"/>
      <c r="RA394" s="57"/>
      <c r="RB394" s="57"/>
      <c r="RC394" s="57"/>
      <c r="RD394" s="57"/>
      <c r="RE394" s="57"/>
      <c r="RF394" s="57"/>
      <c r="RG394" s="57"/>
      <c r="RH394" s="57"/>
      <c r="RI394" s="57"/>
      <c r="RJ394" s="57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7"/>
      <c r="SJ394" s="38"/>
      <c r="SK394" s="38"/>
      <c r="SL394" s="38"/>
      <c r="SM394" s="38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7"/>
      <c r="TD394" s="38"/>
      <c r="TE394" s="38"/>
      <c r="TF394" s="38"/>
      <c r="TG394" s="38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7"/>
      <c r="TX394" s="38"/>
      <c r="TY394" s="38"/>
      <c r="TZ394" s="38"/>
      <c r="UA394" s="38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7"/>
      <c r="UR394" s="38"/>
      <c r="US394" s="38"/>
      <c r="UT394" s="38"/>
      <c r="UU394" s="38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7"/>
      <c r="VL394" s="38"/>
      <c r="VM394" s="38"/>
      <c r="VN394" s="38"/>
      <c r="VO394" s="38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7"/>
      <c r="WF394" s="38"/>
      <c r="WG394" s="38"/>
      <c r="WH394" s="38"/>
      <c r="WI394" s="38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7"/>
      <c r="WZ394" s="38"/>
      <c r="XA394" s="38"/>
      <c r="XB394" s="38"/>
      <c r="XC394" s="38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7"/>
      <c r="XT394" s="38"/>
      <c r="XU394" s="38"/>
      <c r="XV394" s="38"/>
      <c r="XW394" s="38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7"/>
      <c r="YN394" s="38"/>
      <c r="YO394" s="38"/>
      <c r="YP394" s="38"/>
      <c r="YQ394" s="38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7"/>
      <c r="ZH394" s="38"/>
      <c r="ZI394" s="38"/>
      <c r="ZJ394" s="38"/>
      <c r="ZK394" s="38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7"/>
      <c r="AAB394" s="38"/>
      <c r="AAC394" s="38"/>
      <c r="AAD394" s="38"/>
      <c r="AAE394" s="38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7"/>
      <c r="AAV394" s="38"/>
      <c r="AAW394" s="38"/>
      <c r="AAX394" s="38"/>
      <c r="AAY394" s="38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7"/>
      <c r="ABP394" s="38"/>
      <c r="ABQ394" s="38"/>
      <c r="ABR394" s="38"/>
      <c r="ABS394" s="38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7"/>
      <c r="ACJ394" s="38"/>
      <c r="ACK394" s="38"/>
      <c r="ACL394" s="38"/>
      <c r="ACM394" s="38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7"/>
      <c r="ADD394" s="38"/>
      <c r="ADE394" s="38"/>
      <c r="ADF394" s="38"/>
      <c r="ADG394" s="38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7"/>
      <c r="ADX394" s="38"/>
      <c r="ADY394" s="38"/>
      <c r="ADZ394" s="38"/>
      <c r="AEA394" s="38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7"/>
      <c r="AER394" s="38"/>
      <c r="AES394" s="38"/>
      <c r="AET394" s="38"/>
      <c r="AEU394" s="38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7"/>
      <c r="AFL394" s="38"/>
      <c r="AFM394" s="38"/>
      <c r="AFN394" s="38"/>
      <c r="AFO394" s="38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F394" s="85" t="str">
        <f t="shared" si="1211"/>
        <v/>
      </c>
      <c r="AGG394" s="85" t="str">
        <f t="shared" si="1212"/>
        <v/>
      </c>
      <c r="AGH394" s="85" t="str">
        <f t="shared" si="1213"/>
        <v/>
      </c>
      <c r="AGL394" s="36" t="str">
        <f t="shared" si="1224"/>
        <v/>
      </c>
      <c r="AGM394" s="36" t="str">
        <f t="shared" si="1214"/>
        <v/>
      </c>
      <c r="AGN394" s="39" t="str">
        <f t="shared" si="1225"/>
        <v/>
      </c>
      <c r="AGO394" s="36" t="str">
        <f t="shared" si="1226"/>
        <v/>
      </c>
      <c r="AGP394" s="36">
        <f t="shared" si="1215"/>
        <v>2</v>
      </c>
      <c r="AGQ394" s="39">
        <f t="shared" si="1227"/>
        <v>2</v>
      </c>
      <c r="AGR394" s="36" t="str">
        <f t="shared" si="1228"/>
        <v/>
      </c>
      <c r="AGS394" s="36">
        <f t="shared" si="1216"/>
        <v>2</v>
      </c>
      <c r="AGT394" s="39">
        <f t="shared" si="1229"/>
        <v>5</v>
      </c>
      <c r="AGU394" s="36" t="str">
        <f t="shared" si="1230"/>
        <v/>
      </c>
      <c r="AGV394" s="36" t="str">
        <f t="shared" si="1217"/>
        <v/>
      </c>
      <c r="AGW394" s="39">
        <f t="shared" si="1231"/>
        <v>1</v>
      </c>
      <c r="AGX394" s="36" t="str">
        <f t="shared" si="1232"/>
        <v/>
      </c>
      <c r="AGY394" s="36" t="str">
        <f t="shared" si="1218"/>
        <v/>
      </c>
      <c r="AGZ394" s="39">
        <f t="shared" si="1233"/>
        <v>6</v>
      </c>
      <c r="AHA394" s="36" t="str">
        <f t="shared" si="1234"/>
        <v/>
      </c>
      <c r="AHB394" s="36" t="str">
        <f t="shared" si="1219"/>
        <v/>
      </c>
      <c r="AHC394" s="39" t="str">
        <f t="shared" si="1235"/>
        <v/>
      </c>
      <c r="AHD394" s="36" t="str">
        <f t="shared" si="1236"/>
        <v/>
      </c>
      <c r="AHE394" s="36" t="str">
        <f t="shared" si="1220"/>
        <v/>
      </c>
      <c r="AHF394" s="39" t="str">
        <f t="shared" si="1237"/>
        <v/>
      </c>
      <c r="AHG394" s="36" t="str">
        <f t="shared" si="1238"/>
        <v/>
      </c>
      <c r="AHH394" s="36" t="str">
        <f t="shared" si="1221"/>
        <v/>
      </c>
      <c r="AHI394" s="39" t="str">
        <f t="shared" si="1239"/>
        <v/>
      </c>
      <c r="AHJ394" s="36" t="str">
        <f t="shared" si="1240"/>
        <v/>
      </c>
      <c r="AHK394" s="36" t="str">
        <f t="shared" si="1222"/>
        <v/>
      </c>
      <c r="AHL394" s="39" t="str">
        <f t="shared" si="1241"/>
        <v/>
      </c>
      <c r="AHM394" s="36" t="str">
        <f t="shared" si="1242"/>
        <v/>
      </c>
      <c r="AHN394" s="36" t="str">
        <f t="shared" si="1223"/>
        <v/>
      </c>
      <c r="AHO394" s="39" t="str">
        <f t="shared" si="1243"/>
        <v/>
      </c>
    </row>
    <row r="395" spans="1:918" s="5" customFormat="1" outlineLevel="1" x14ac:dyDescent="0.25">
      <c r="A395" s="35">
        <f t="shared" si="1244"/>
        <v>10</v>
      </c>
      <c r="B395" s="48" t="s">
        <v>242</v>
      </c>
      <c r="C395" s="37"/>
      <c r="D395" s="35"/>
      <c r="E395" s="35"/>
      <c r="F395" s="35"/>
      <c r="G395" s="57"/>
      <c r="H395" s="57" t="s">
        <v>360</v>
      </c>
      <c r="I395" s="57" t="s">
        <v>360</v>
      </c>
      <c r="J395" s="57"/>
      <c r="K395" s="57"/>
      <c r="L395" s="57" t="s">
        <v>360</v>
      </c>
      <c r="M395" s="57" t="s">
        <v>360</v>
      </c>
      <c r="N395" s="57" t="s">
        <v>360</v>
      </c>
      <c r="O395" s="57" t="s">
        <v>360</v>
      </c>
      <c r="P395" s="57" t="s">
        <v>360</v>
      </c>
      <c r="Q395" s="57"/>
      <c r="R395" s="57"/>
      <c r="S395" s="57"/>
      <c r="T395" s="38"/>
      <c r="U395" s="38"/>
      <c r="V395" s="38"/>
      <c r="W395" s="61"/>
      <c r="X395" s="57" t="s">
        <v>360</v>
      </c>
      <c r="Y395" s="57" t="s">
        <v>360</v>
      </c>
      <c r="Z395" s="57" t="s">
        <v>360</v>
      </c>
      <c r="AA395" s="57"/>
      <c r="AB395" s="57" t="s">
        <v>360</v>
      </c>
      <c r="AC395" s="57" t="s">
        <v>360</v>
      </c>
      <c r="AD395" s="57"/>
      <c r="AE395" s="57" t="s">
        <v>360</v>
      </c>
      <c r="AF395" s="57" t="s">
        <v>360</v>
      </c>
      <c r="AG395" s="57" t="s">
        <v>360</v>
      </c>
      <c r="AH395" s="57" t="s">
        <v>360</v>
      </c>
      <c r="AI395" s="57" t="s">
        <v>360</v>
      </c>
      <c r="AJ395" s="57" t="s">
        <v>360</v>
      </c>
      <c r="AK395" s="57"/>
      <c r="AL395" s="57"/>
      <c r="AM395" s="57"/>
      <c r="AN395" s="57"/>
      <c r="AO395" s="57"/>
      <c r="AP395" s="57"/>
      <c r="AQ395" s="57"/>
      <c r="AR395" s="57"/>
      <c r="AS395" s="57"/>
      <c r="AT395" s="57"/>
      <c r="AU395" s="57"/>
      <c r="AV395" s="57" t="s">
        <v>360</v>
      </c>
      <c r="AW395" s="57"/>
      <c r="AX395" s="57"/>
      <c r="AY395" s="57"/>
      <c r="AZ395" s="57" t="s">
        <v>360</v>
      </c>
      <c r="BA395" s="57"/>
      <c r="BB395" s="57" t="s">
        <v>360</v>
      </c>
      <c r="BC395" s="57" t="s">
        <v>360</v>
      </c>
      <c r="BD395" s="57"/>
      <c r="BE395" s="38"/>
      <c r="BF395" s="38"/>
      <c r="BG395" s="38"/>
      <c r="BH395" s="38"/>
      <c r="BI395" s="38"/>
      <c r="BJ395" s="38"/>
      <c r="BK395" s="61"/>
      <c r="BL395" s="57"/>
      <c r="BM395" s="57"/>
      <c r="BN395" s="57"/>
      <c r="BO395" s="57"/>
      <c r="BP395" s="57"/>
      <c r="BQ395" s="57" t="s">
        <v>360</v>
      </c>
      <c r="BR395" s="57"/>
      <c r="BS395" s="57" t="s">
        <v>360</v>
      </c>
      <c r="BT395" s="57" t="s">
        <v>360</v>
      </c>
      <c r="BU395" s="57" t="s">
        <v>360</v>
      </c>
      <c r="BV395" s="57"/>
      <c r="BW395" s="57" t="s">
        <v>360</v>
      </c>
      <c r="BX395" s="57"/>
      <c r="BY395" s="38"/>
      <c r="BZ395" s="38"/>
      <c r="CA395" s="38"/>
      <c r="CB395" s="38"/>
      <c r="CC395" s="38"/>
      <c r="CD395" s="38"/>
      <c r="CE395" s="61"/>
      <c r="CF395" s="57"/>
      <c r="CG395" s="57"/>
      <c r="CH395" s="57"/>
      <c r="CI395" s="57"/>
      <c r="CJ395" s="57" t="s">
        <v>360</v>
      </c>
      <c r="CK395" s="57" t="s">
        <v>360</v>
      </c>
      <c r="CL395" s="57"/>
      <c r="CM395" s="57"/>
      <c r="CN395" s="57"/>
      <c r="CO395" s="57" t="s">
        <v>360</v>
      </c>
      <c r="CP395" s="57"/>
      <c r="CQ395" s="57" t="s">
        <v>360</v>
      </c>
      <c r="CR395" s="57" t="s">
        <v>360</v>
      </c>
      <c r="CS395" s="57"/>
      <c r="CT395" s="57"/>
      <c r="CU395" s="57"/>
      <c r="CV395" s="57"/>
      <c r="CW395" s="57"/>
      <c r="CX395" s="38"/>
      <c r="CY395" s="61"/>
      <c r="CZ395" s="57"/>
      <c r="DA395" s="57" t="s">
        <v>360</v>
      </c>
      <c r="DB395" s="57"/>
      <c r="DC395" s="57"/>
      <c r="DD395" s="57"/>
      <c r="DE395" s="57" t="s">
        <v>360</v>
      </c>
      <c r="DF395" s="57"/>
      <c r="DG395" s="57" t="s">
        <v>360</v>
      </c>
      <c r="DH395" s="57" t="s">
        <v>360</v>
      </c>
      <c r="DI395" s="57" t="s">
        <v>360</v>
      </c>
      <c r="DJ395" s="57" t="s">
        <v>360</v>
      </c>
      <c r="DK395" s="57" t="s">
        <v>360</v>
      </c>
      <c r="DL395" s="57" t="s">
        <v>360</v>
      </c>
      <c r="DM395" s="57"/>
      <c r="DN395" s="38"/>
      <c r="DO395" s="38"/>
      <c r="DP395" s="38"/>
      <c r="DQ395" s="38"/>
      <c r="DR395" s="38"/>
      <c r="DS395" s="61"/>
      <c r="DT395" s="57" t="s">
        <v>360</v>
      </c>
      <c r="DU395" s="57" t="s">
        <v>360</v>
      </c>
      <c r="DV395" s="57" t="s">
        <v>360</v>
      </c>
      <c r="DW395" s="57"/>
      <c r="DX395" s="57" t="s">
        <v>360</v>
      </c>
      <c r="DY395" s="57" t="s">
        <v>360</v>
      </c>
      <c r="DZ395" s="57"/>
      <c r="EA395" s="57"/>
      <c r="EB395" s="57"/>
      <c r="EC395" s="57" t="s">
        <v>360</v>
      </c>
      <c r="ED395" s="57"/>
      <c r="EE395" s="57" t="s">
        <v>360</v>
      </c>
      <c r="EF395" s="57" t="s">
        <v>360</v>
      </c>
      <c r="EG395" s="57"/>
      <c r="EH395" s="38"/>
      <c r="EI395" s="38"/>
      <c r="EJ395" s="38"/>
      <c r="EK395" s="38"/>
      <c r="EL395" s="38"/>
      <c r="EM395" s="61"/>
      <c r="EN395" s="57" t="s">
        <v>360</v>
      </c>
      <c r="EO395" s="57" t="s">
        <v>360</v>
      </c>
      <c r="EP395" s="57"/>
      <c r="EQ395" s="57"/>
      <c r="ER395" s="57"/>
      <c r="ES395" s="57"/>
      <c r="ET395" s="57"/>
      <c r="EU395" s="57"/>
      <c r="EV395" s="57" t="s">
        <v>360</v>
      </c>
      <c r="EW395" s="57" t="s">
        <v>360</v>
      </c>
      <c r="EX395" s="57"/>
      <c r="EY395" s="57"/>
      <c r="EZ395" s="57"/>
      <c r="FA395" s="38"/>
      <c r="FB395" s="38"/>
      <c r="FC395" s="38"/>
      <c r="FD395" s="38"/>
      <c r="FE395" s="38"/>
      <c r="FF395" s="38"/>
      <c r="FG395" s="61"/>
      <c r="FH395" s="57"/>
      <c r="FI395" s="57"/>
      <c r="FJ395" s="57"/>
      <c r="FK395" s="57"/>
      <c r="FL395" s="57" t="s">
        <v>360</v>
      </c>
      <c r="FM395" s="57"/>
      <c r="FN395" s="57"/>
      <c r="FO395" s="57"/>
      <c r="FP395" s="57"/>
      <c r="FQ395" s="57" t="s">
        <v>360</v>
      </c>
      <c r="FR395" s="57"/>
      <c r="FS395" s="57"/>
      <c r="FT395" s="57"/>
      <c r="FU395" s="57"/>
      <c r="FV395" s="57"/>
      <c r="FW395" s="57"/>
      <c r="FX395" s="57"/>
      <c r="FY395" s="57"/>
      <c r="FZ395" s="38"/>
      <c r="GA395" s="61"/>
      <c r="GB395" s="57" t="s">
        <v>360</v>
      </c>
      <c r="GC395" s="57" t="s">
        <v>360</v>
      </c>
      <c r="GD395" s="57"/>
      <c r="GE395" s="57"/>
      <c r="GF395" s="57"/>
      <c r="GG395" s="57"/>
      <c r="GH395" s="57"/>
      <c r="GI395" s="57"/>
      <c r="GJ395" s="57"/>
      <c r="GK395" s="57"/>
      <c r="GL395" s="57"/>
      <c r="GM395" s="57"/>
      <c r="GN395" s="38"/>
      <c r="GO395" s="38"/>
      <c r="GP395" s="38"/>
      <c r="GQ395" s="38"/>
      <c r="GR395" s="38"/>
      <c r="GS395" s="38"/>
      <c r="GT395" s="38"/>
      <c r="GU395" s="61"/>
      <c r="GV395" s="57"/>
      <c r="GW395" s="57"/>
      <c r="GX395" s="57"/>
      <c r="GY395" s="57"/>
      <c r="GZ395" s="57" t="s">
        <v>360</v>
      </c>
      <c r="HA395" s="57"/>
      <c r="HB395" s="57"/>
      <c r="HC395" s="57"/>
      <c r="HD395" s="57"/>
      <c r="HE395" s="57"/>
      <c r="HF395" s="57"/>
      <c r="HG395" s="57"/>
      <c r="HH395" s="57"/>
      <c r="HI395" s="57"/>
      <c r="HJ395" s="38"/>
      <c r="HK395" s="38"/>
      <c r="HL395" s="38"/>
      <c r="HM395" s="38"/>
      <c r="HN395" s="38"/>
      <c r="HO395" s="61"/>
      <c r="HP395" s="57"/>
      <c r="HQ395" s="57"/>
      <c r="HR395" s="57"/>
      <c r="HS395" s="57"/>
      <c r="HT395" s="57" t="s">
        <v>360</v>
      </c>
      <c r="HU395" s="57"/>
      <c r="HV395" s="57"/>
      <c r="HW395" s="57"/>
      <c r="HX395" s="57" t="s">
        <v>360</v>
      </c>
      <c r="HY395" s="57"/>
      <c r="HZ395" s="57"/>
      <c r="IA395" s="57"/>
      <c r="IB395" s="57"/>
      <c r="IC395" s="38"/>
      <c r="ID395" s="38"/>
      <c r="IE395" s="38"/>
      <c r="IF395" s="38"/>
      <c r="IG395" s="38"/>
      <c r="IH395" s="38"/>
      <c r="II395" s="57" t="s">
        <v>360</v>
      </c>
      <c r="IJ395" s="57" t="s">
        <v>360</v>
      </c>
      <c r="IK395" s="57" t="s">
        <v>360</v>
      </c>
      <c r="IL395" s="57"/>
      <c r="IM395" s="57" t="s">
        <v>360</v>
      </c>
      <c r="IN395" s="57"/>
      <c r="IO395" s="57"/>
      <c r="IP395" s="57"/>
      <c r="IQ395" s="57"/>
      <c r="IR395" s="57" t="s">
        <v>360</v>
      </c>
      <c r="IS395" s="57"/>
      <c r="IT395" s="57"/>
      <c r="IU395" s="57"/>
      <c r="IV395" s="57"/>
      <c r="IW395" s="57"/>
      <c r="IX395" s="57"/>
      <c r="IY395" s="38"/>
      <c r="IZ395" s="38"/>
      <c r="JA395" s="38"/>
      <c r="JB395" s="38"/>
      <c r="JC395" s="61"/>
      <c r="JD395" s="57"/>
      <c r="JE395" s="57"/>
      <c r="JF395" s="57"/>
      <c r="JG395" s="57"/>
      <c r="JH395" s="57" t="s">
        <v>360</v>
      </c>
      <c r="JI395" s="57"/>
      <c r="JJ395" s="57"/>
      <c r="JK395" s="57"/>
      <c r="JL395" s="57"/>
      <c r="JM395" s="57"/>
      <c r="JN395" s="57"/>
      <c r="JO395" s="57"/>
      <c r="JP395" s="57"/>
      <c r="JQ395" s="38"/>
      <c r="JR395" s="38"/>
      <c r="JS395" s="38"/>
      <c r="JT395" s="38"/>
      <c r="JU395" s="38"/>
      <c r="JV395" s="38"/>
      <c r="JW395" s="61"/>
      <c r="JX395" s="57"/>
      <c r="JY395" s="57"/>
      <c r="JZ395" s="57"/>
      <c r="KA395" s="57"/>
      <c r="KB395" s="57"/>
      <c r="KC395" s="57"/>
      <c r="KD395" s="57"/>
      <c r="KE395" s="57"/>
      <c r="KF395" s="57"/>
      <c r="KG395" s="57"/>
      <c r="KH395" s="57"/>
      <c r="KI395" s="57"/>
      <c r="KJ395" s="57"/>
      <c r="KK395" s="57"/>
      <c r="KL395" s="57"/>
      <c r="KM395" s="57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61"/>
      <c r="NT395" s="57" t="s">
        <v>360</v>
      </c>
      <c r="NU395" s="57" t="s">
        <v>360</v>
      </c>
      <c r="NV395" s="57"/>
      <c r="NW395" s="57" t="s">
        <v>360</v>
      </c>
      <c r="NX395" s="57" t="s">
        <v>360</v>
      </c>
      <c r="NY395" s="57"/>
      <c r="NZ395" s="57"/>
      <c r="OA395" s="57"/>
      <c r="OB395" s="57"/>
      <c r="OC395" s="57"/>
      <c r="OD395" s="57"/>
      <c r="OE395" s="57"/>
      <c r="OF395" s="57"/>
      <c r="OG395" s="57"/>
      <c r="OH395" s="57"/>
      <c r="OI395" s="57"/>
      <c r="OJ395" s="57"/>
      <c r="OK395" s="57"/>
      <c r="OL395" s="38"/>
      <c r="OM395" s="61"/>
      <c r="ON395" s="57" t="s">
        <v>360</v>
      </c>
      <c r="OO395" s="57" t="s">
        <v>360</v>
      </c>
      <c r="OP395" s="57" t="s">
        <v>360</v>
      </c>
      <c r="OQ395" s="57"/>
      <c r="OR395" s="57" t="s">
        <v>360</v>
      </c>
      <c r="OS395" s="57"/>
      <c r="OT395" s="57"/>
      <c r="OU395" s="57" t="s">
        <v>360</v>
      </c>
      <c r="OV395" s="57" t="s">
        <v>360</v>
      </c>
      <c r="OW395" s="57"/>
      <c r="OX395" s="57"/>
      <c r="OY395" s="57"/>
      <c r="OZ395" s="57" t="s">
        <v>360</v>
      </c>
      <c r="PA395" s="57" t="s">
        <v>360</v>
      </c>
      <c r="PB395" s="57" t="s">
        <v>360</v>
      </c>
      <c r="PC395" s="57"/>
      <c r="PD395" s="57"/>
      <c r="PE395" s="57"/>
      <c r="PF395" s="57"/>
      <c r="PG395" s="61"/>
      <c r="PH395" s="57"/>
      <c r="PI395" s="57"/>
      <c r="PJ395" s="57"/>
      <c r="PK395" s="57" t="s">
        <v>360</v>
      </c>
      <c r="PL395" s="57" t="s">
        <v>360</v>
      </c>
      <c r="PM395" s="57"/>
      <c r="PN395" s="57"/>
      <c r="PO395" s="57" t="s">
        <v>360</v>
      </c>
      <c r="PP395" s="57" t="s">
        <v>360</v>
      </c>
      <c r="PQ395" s="57"/>
      <c r="PR395" s="57"/>
      <c r="PS395" s="57"/>
      <c r="PT395" s="57" t="s">
        <v>360</v>
      </c>
      <c r="PU395" s="57" t="s">
        <v>360</v>
      </c>
      <c r="PV395" s="57"/>
      <c r="PW395" s="57"/>
      <c r="PX395" s="57" t="s">
        <v>360</v>
      </c>
      <c r="PY395" s="57" t="s">
        <v>360</v>
      </c>
      <c r="PZ395" s="38"/>
      <c r="QA395" s="61"/>
      <c r="QB395" s="57"/>
      <c r="QC395" s="57"/>
      <c r="QD395" s="57"/>
      <c r="QE395" s="57" t="s">
        <v>360</v>
      </c>
      <c r="QF395" s="57" t="s">
        <v>360</v>
      </c>
      <c r="QG395" s="57"/>
      <c r="QH395" s="57"/>
      <c r="QI395" s="57"/>
      <c r="QJ395" s="57" t="s">
        <v>360</v>
      </c>
      <c r="QK395" s="57"/>
      <c r="QL395" s="57"/>
      <c r="QM395" s="57"/>
      <c r="QN395" s="57"/>
      <c r="QO395" s="57" t="s">
        <v>360</v>
      </c>
      <c r="QP395" s="57" t="s">
        <v>360</v>
      </c>
      <c r="QQ395" s="57"/>
      <c r="QR395" s="38"/>
      <c r="QS395" s="38"/>
      <c r="QT395" s="38"/>
      <c r="QU395" s="61"/>
      <c r="QV395" s="57"/>
      <c r="QW395" s="57"/>
      <c r="QX395" s="57"/>
      <c r="QY395" s="57"/>
      <c r="QZ395" s="57"/>
      <c r="RA395" s="57"/>
      <c r="RB395" s="57"/>
      <c r="RC395" s="57" t="s">
        <v>360</v>
      </c>
      <c r="RD395" s="57" t="s">
        <v>360</v>
      </c>
      <c r="RE395" s="57"/>
      <c r="RF395" s="57"/>
      <c r="RG395" s="57"/>
      <c r="RH395" s="57" t="s">
        <v>360</v>
      </c>
      <c r="RI395" s="57" t="s">
        <v>360</v>
      </c>
      <c r="RJ395" s="57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7"/>
      <c r="SJ395" s="38"/>
      <c r="SK395" s="38"/>
      <c r="SL395" s="38"/>
      <c r="SM395" s="38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7"/>
      <c r="TD395" s="38"/>
      <c r="TE395" s="38"/>
      <c r="TF395" s="38"/>
      <c r="TG395" s="38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7"/>
      <c r="TX395" s="38"/>
      <c r="TY395" s="38"/>
      <c r="TZ395" s="38"/>
      <c r="UA395" s="38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7"/>
      <c r="UR395" s="38"/>
      <c r="US395" s="38"/>
      <c r="UT395" s="38"/>
      <c r="UU395" s="38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7"/>
      <c r="VL395" s="38"/>
      <c r="VM395" s="38"/>
      <c r="VN395" s="38"/>
      <c r="VO395" s="38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7"/>
      <c r="WF395" s="38"/>
      <c r="WG395" s="38"/>
      <c r="WH395" s="38"/>
      <c r="WI395" s="38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7"/>
      <c r="WZ395" s="38"/>
      <c r="XA395" s="38"/>
      <c r="XB395" s="38"/>
      <c r="XC395" s="38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7"/>
      <c r="XT395" s="38"/>
      <c r="XU395" s="38"/>
      <c r="XV395" s="38"/>
      <c r="XW395" s="38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7"/>
      <c r="YN395" s="38"/>
      <c r="YO395" s="38"/>
      <c r="YP395" s="38"/>
      <c r="YQ395" s="38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7"/>
      <c r="ZH395" s="38"/>
      <c r="ZI395" s="38"/>
      <c r="ZJ395" s="38"/>
      <c r="ZK395" s="38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7"/>
      <c r="AAB395" s="38"/>
      <c r="AAC395" s="38"/>
      <c r="AAD395" s="38"/>
      <c r="AAE395" s="38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7"/>
      <c r="AAV395" s="38"/>
      <c r="AAW395" s="38"/>
      <c r="AAX395" s="38"/>
      <c r="AAY395" s="38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7"/>
      <c r="ABP395" s="38"/>
      <c r="ABQ395" s="38"/>
      <c r="ABR395" s="38"/>
      <c r="ABS395" s="38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7"/>
      <c r="ACJ395" s="38"/>
      <c r="ACK395" s="38"/>
      <c r="ACL395" s="38"/>
      <c r="ACM395" s="38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7"/>
      <c r="ADD395" s="38"/>
      <c r="ADE395" s="38"/>
      <c r="ADF395" s="38"/>
      <c r="ADG395" s="38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7"/>
      <c r="ADX395" s="38"/>
      <c r="ADY395" s="38"/>
      <c r="ADZ395" s="38"/>
      <c r="AEA395" s="38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7"/>
      <c r="AER395" s="38"/>
      <c r="AES395" s="38"/>
      <c r="AET395" s="38"/>
      <c r="AEU395" s="38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7"/>
      <c r="AFL395" s="38"/>
      <c r="AFM395" s="38"/>
      <c r="AFN395" s="38"/>
      <c r="AFO395" s="38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F395" s="85" t="str">
        <f t="shared" si="1211"/>
        <v/>
      </c>
      <c r="AGG395" s="85" t="str">
        <f t="shared" si="1212"/>
        <v/>
      </c>
      <c r="AGH395" s="85">
        <f t="shared" si="1213"/>
        <v>4</v>
      </c>
      <c r="AGL395" s="36" t="str">
        <f t="shared" si="1224"/>
        <v/>
      </c>
      <c r="AGM395" s="36" t="str">
        <f t="shared" si="1214"/>
        <v/>
      </c>
      <c r="AGN395" s="39">
        <f t="shared" si="1225"/>
        <v>30</v>
      </c>
      <c r="AGO395" s="36" t="str">
        <f t="shared" si="1226"/>
        <v/>
      </c>
      <c r="AGP395" s="36" t="str">
        <f t="shared" si="1215"/>
        <v/>
      </c>
      <c r="AGQ395" s="39">
        <f t="shared" si="1227"/>
        <v>24</v>
      </c>
      <c r="AGR395" s="36" t="str">
        <f t="shared" si="1228"/>
        <v/>
      </c>
      <c r="AGS395" s="36" t="str">
        <f t="shared" si="1216"/>
        <v/>
      </c>
      <c r="AGT395" s="39">
        <f t="shared" si="1229"/>
        <v>10</v>
      </c>
      <c r="AGU395" s="36" t="str">
        <f t="shared" si="1230"/>
        <v/>
      </c>
      <c r="AGV395" s="36" t="str">
        <f t="shared" si="1217"/>
        <v/>
      </c>
      <c r="AGW395" s="39">
        <f t="shared" si="1231"/>
        <v>1</v>
      </c>
      <c r="AGX395" s="36" t="str">
        <f t="shared" si="1232"/>
        <v/>
      </c>
      <c r="AGY395" s="36" t="str">
        <f t="shared" si="1218"/>
        <v/>
      </c>
      <c r="AGZ395" s="39">
        <f t="shared" si="1233"/>
        <v>21</v>
      </c>
      <c r="AHA395" s="36" t="str">
        <f t="shared" si="1234"/>
        <v/>
      </c>
      <c r="AHB395" s="36" t="str">
        <f t="shared" si="1219"/>
        <v/>
      </c>
      <c r="AHC395" s="39">
        <f t="shared" si="1235"/>
        <v>9</v>
      </c>
      <c r="AHD395" s="36" t="str">
        <f t="shared" si="1236"/>
        <v/>
      </c>
      <c r="AHE395" s="36" t="str">
        <f t="shared" si="1220"/>
        <v/>
      </c>
      <c r="AHF395" s="39" t="str">
        <f t="shared" si="1237"/>
        <v/>
      </c>
      <c r="AHG395" s="36" t="str">
        <f t="shared" si="1238"/>
        <v/>
      </c>
      <c r="AHH395" s="36" t="str">
        <f t="shared" si="1221"/>
        <v/>
      </c>
      <c r="AHI395" s="39" t="str">
        <f t="shared" si="1239"/>
        <v/>
      </c>
      <c r="AHJ395" s="36" t="str">
        <f t="shared" si="1240"/>
        <v/>
      </c>
      <c r="AHK395" s="36" t="str">
        <f t="shared" si="1222"/>
        <v/>
      </c>
      <c r="AHL395" s="39" t="str">
        <f t="shared" si="1241"/>
        <v/>
      </c>
      <c r="AHM395" s="36" t="str">
        <f t="shared" si="1242"/>
        <v/>
      </c>
      <c r="AHN395" s="36" t="str">
        <f t="shared" si="1223"/>
        <v/>
      </c>
      <c r="AHO395" s="39" t="str">
        <f t="shared" si="1243"/>
        <v/>
      </c>
    </row>
    <row r="396" spans="1:918" s="5" customFormat="1" outlineLevel="1" x14ac:dyDescent="0.25">
      <c r="A396" s="35">
        <f t="shared" si="1244"/>
        <v>11</v>
      </c>
      <c r="B396" s="48" t="s">
        <v>243</v>
      </c>
      <c r="C396" s="37"/>
      <c r="D396" s="35"/>
      <c r="E396" s="35"/>
      <c r="F396" s="35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38"/>
      <c r="U396" s="38"/>
      <c r="V396" s="38"/>
      <c r="W396" s="61"/>
      <c r="X396" s="57"/>
      <c r="Y396" s="57"/>
      <c r="Z396" s="57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57"/>
      <c r="AM396" s="57"/>
      <c r="AN396" s="57"/>
      <c r="AO396" s="57"/>
      <c r="AP396" s="57"/>
      <c r="AQ396" s="57"/>
      <c r="AR396" s="57"/>
      <c r="AS396" s="57"/>
      <c r="AT396" s="57"/>
      <c r="AU396" s="57"/>
      <c r="AV396" s="57"/>
      <c r="AW396" s="57"/>
      <c r="AX396" s="57"/>
      <c r="AY396" s="57"/>
      <c r="AZ396" s="57"/>
      <c r="BA396" s="57"/>
      <c r="BB396" s="57"/>
      <c r="BC396" s="57"/>
      <c r="BD396" s="57"/>
      <c r="BE396" s="38"/>
      <c r="BF396" s="38"/>
      <c r="BG396" s="38"/>
      <c r="BH396" s="38"/>
      <c r="BI396" s="38"/>
      <c r="BJ396" s="38"/>
      <c r="BK396" s="61"/>
      <c r="BL396" s="57"/>
      <c r="BM396" s="57"/>
      <c r="BN396" s="57"/>
      <c r="BO396" s="57"/>
      <c r="BP396" s="57"/>
      <c r="BQ396" s="57"/>
      <c r="BR396" s="57"/>
      <c r="BS396" s="57"/>
      <c r="BT396" s="57"/>
      <c r="BU396" s="57"/>
      <c r="BV396" s="57"/>
      <c r="BW396" s="57"/>
      <c r="BX396" s="57"/>
      <c r="BY396" s="38"/>
      <c r="BZ396" s="38"/>
      <c r="CA396" s="38"/>
      <c r="CB396" s="38"/>
      <c r="CC396" s="38"/>
      <c r="CD396" s="38"/>
      <c r="CE396" s="61"/>
      <c r="CF396" s="57"/>
      <c r="CG396" s="57"/>
      <c r="CH396" s="57"/>
      <c r="CI396" s="57"/>
      <c r="CJ396" s="57"/>
      <c r="CK396" s="57"/>
      <c r="CL396" s="57"/>
      <c r="CM396" s="57"/>
      <c r="CN396" s="57"/>
      <c r="CO396" s="57"/>
      <c r="CP396" s="57"/>
      <c r="CQ396" s="57"/>
      <c r="CR396" s="57"/>
      <c r="CS396" s="57"/>
      <c r="CT396" s="57"/>
      <c r="CU396" s="57"/>
      <c r="CV396" s="57"/>
      <c r="CW396" s="57"/>
      <c r="CX396" s="38"/>
      <c r="CY396" s="61"/>
      <c r="CZ396" s="57"/>
      <c r="DA396" s="57"/>
      <c r="DB396" s="57"/>
      <c r="DC396" s="57"/>
      <c r="DD396" s="57"/>
      <c r="DE396" s="57"/>
      <c r="DF396" s="57"/>
      <c r="DG396" s="57"/>
      <c r="DH396" s="57"/>
      <c r="DI396" s="57"/>
      <c r="DJ396" s="57"/>
      <c r="DK396" s="57"/>
      <c r="DL396" s="57"/>
      <c r="DM396" s="57"/>
      <c r="DN396" s="38"/>
      <c r="DO396" s="38"/>
      <c r="DP396" s="38"/>
      <c r="DQ396" s="38"/>
      <c r="DR396" s="38"/>
      <c r="DS396" s="61"/>
      <c r="DT396" s="57"/>
      <c r="DU396" s="57"/>
      <c r="DV396" s="57"/>
      <c r="DW396" s="57"/>
      <c r="DX396" s="57"/>
      <c r="DY396" s="57"/>
      <c r="DZ396" s="57"/>
      <c r="EA396" s="57"/>
      <c r="EB396" s="57"/>
      <c r="EC396" s="57"/>
      <c r="ED396" s="57"/>
      <c r="EE396" s="57"/>
      <c r="EF396" s="57"/>
      <c r="EG396" s="57"/>
      <c r="EH396" s="38"/>
      <c r="EI396" s="38"/>
      <c r="EJ396" s="38"/>
      <c r="EK396" s="38"/>
      <c r="EL396" s="38"/>
      <c r="EM396" s="61"/>
      <c r="EN396" s="57"/>
      <c r="EO396" s="57"/>
      <c r="EP396" s="57"/>
      <c r="EQ396" s="57"/>
      <c r="ER396" s="57"/>
      <c r="ES396" s="57"/>
      <c r="ET396" s="57"/>
      <c r="EU396" s="57"/>
      <c r="EV396" s="57" t="s">
        <v>360</v>
      </c>
      <c r="EW396" s="57"/>
      <c r="EX396" s="57"/>
      <c r="EY396" s="57"/>
      <c r="EZ396" s="57"/>
      <c r="FA396" s="38"/>
      <c r="FB396" s="38"/>
      <c r="FC396" s="38"/>
      <c r="FD396" s="38"/>
      <c r="FE396" s="38"/>
      <c r="FF396" s="38"/>
      <c r="FG396" s="61"/>
      <c r="FH396" s="57"/>
      <c r="FI396" s="57"/>
      <c r="FJ396" s="57"/>
      <c r="FK396" s="57"/>
      <c r="FL396" s="57"/>
      <c r="FM396" s="57"/>
      <c r="FN396" s="57"/>
      <c r="FO396" s="57"/>
      <c r="FP396" s="57"/>
      <c r="FQ396" s="57"/>
      <c r="FR396" s="57"/>
      <c r="FS396" s="57" t="s">
        <v>361</v>
      </c>
      <c r="FT396" s="57" t="s">
        <v>361</v>
      </c>
      <c r="FU396" s="57"/>
      <c r="FV396" s="57"/>
      <c r="FW396" s="57"/>
      <c r="FX396" s="57"/>
      <c r="FY396" s="57"/>
      <c r="FZ396" s="38"/>
      <c r="GA396" s="61"/>
      <c r="GB396" s="57"/>
      <c r="GC396" s="57"/>
      <c r="GD396" s="57"/>
      <c r="GE396" s="57"/>
      <c r="GF396" s="57"/>
      <c r="GG396" s="57"/>
      <c r="GH396" s="57"/>
      <c r="GI396" s="57"/>
      <c r="GJ396" s="57"/>
      <c r="GK396" s="57"/>
      <c r="GL396" s="57"/>
      <c r="GM396" s="57"/>
      <c r="GN396" s="38"/>
      <c r="GO396" s="38"/>
      <c r="GP396" s="38"/>
      <c r="GQ396" s="38"/>
      <c r="GR396" s="38"/>
      <c r="GS396" s="38"/>
      <c r="GT396" s="38"/>
      <c r="GU396" s="61"/>
      <c r="GV396" s="57"/>
      <c r="GW396" s="57"/>
      <c r="GX396" s="57"/>
      <c r="GY396" s="57"/>
      <c r="GZ396" s="57"/>
      <c r="HA396" s="57"/>
      <c r="HB396" s="57"/>
      <c r="HC396" s="57"/>
      <c r="HD396" s="57"/>
      <c r="HE396" s="57"/>
      <c r="HF396" s="57"/>
      <c r="HG396" s="57"/>
      <c r="HH396" s="57"/>
      <c r="HI396" s="57"/>
      <c r="HJ396" s="38"/>
      <c r="HK396" s="38"/>
      <c r="HL396" s="38"/>
      <c r="HM396" s="38"/>
      <c r="HN396" s="38"/>
      <c r="HO396" s="61"/>
      <c r="HP396" s="57"/>
      <c r="HQ396" s="57"/>
      <c r="HR396" s="57"/>
      <c r="HS396" s="57"/>
      <c r="HT396" s="57"/>
      <c r="HU396" s="57"/>
      <c r="HV396" s="57"/>
      <c r="HW396" s="57"/>
      <c r="HX396" s="57"/>
      <c r="HY396" s="57"/>
      <c r="HZ396" s="57"/>
      <c r="IA396" s="57"/>
      <c r="IB396" s="57"/>
      <c r="IC396" s="38"/>
      <c r="ID396" s="38"/>
      <c r="IE396" s="38"/>
      <c r="IF396" s="38"/>
      <c r="IG396" s="38"/>
      <c r="IH396" s="38"/>
      <c r="II396" s="57"/>
      <c r="IJ396" s="57"/>
      <c r="IK396" s="57"/>
      <c r="IL396" s="57"/>
      <c r="IM396" s="57"/>
      <c r="IN396" s="57"/>
      <c r="IO396" s="57"/>
      <c r="IP396" s="57"/>
      <c r="IQ396" s="57"/>
      <c r="IR396" s="57"/>
      <c r="IS396" s="57"/>
      <c r="IT396" s="57"/>
      <c r="IU396" s="57"/>
      <c r="IV396" s="57"/>
      <c r="IW396" s="57"/>
      <c r="IX396" s="57"/>
      <c r="IY396" s="38"/>
      <c r="IZ396" s="38"/>
      <c r="JA396" s="38"/>
      <c r="JB396" s="38"/>
      <c r="JC396" s="61"/>
      <c r="JD396" s="57"/>
      <c r="JE396" s="57"/>
      <c r="JF396" s="57"/>
      <c r="JG396" s="57"/>
      <c r="JH396" s="57"/>
      <c r="JI396" s="57"/>
      <c r="JJ396" s="57"/>
      <c r="JK396" s="57"/>
      <c r="JL396" s="57"/>
      <c r="JM396" s="57"/>
      <c r="JN396" s="57"/>
      <c r="JO396" s="57"/>
      <c r="JP396" s="57"/>
      <c r="JQ396" s="38"/>
      <c r="JR396" s="38"/>
      <c r="JS396" s="38"/>
      <c r="JT396" s="38"/>
      <c r="JU396" s="38"/>
      <c r="JV396" s="38"/>
      <c r="JW396" s="61"/>
      <c r="JX396" s="57"/>
      <c r="JY396" s="57"/>
      <c r="JZ396" s="57"/>
      <c r="KA396" s="57"/>
      <c r="KB396" s="57"/>
      <c r="KC396" s="57"/>
      <c r="KD396" s="57"/>
      <c r="KE396" s="57"/>
      <c r="KF396" s="57"/>
      <c r="KG396" s="57"/>
      <c r="KH396" s="57"/>
      <c r="KI396" s="57"/>
      <c r="KJ396" s="57"/>
      <c r="KK396" s="57"/>
      <c r="KL396" s="57"/>
      <c r="KM396" s="57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61"/>
      <c r="NT396" s="57"/>
      <c r="NU396" s="57"/>
      <c r="NV396" s="57"/>
      <c r="NW396" s="57"/>
      <c r="NX396" s="57"/>
      <c r="NY396" s="57"/>
      <c r="NZ396" s="57"/>
      <c r="OA396" s="57"/>
      <c r="OB396" s="57"/>
      <c r="OC396" s="57"/>
      <c r="OD396" s="57"/>
      <c r="OE396" s="57"/>
      <c r="OF396" s="57"/>
      <c r="OG396" s="57"/>
      <c r="OH396" s="57"/>
      <c r="OI396" s="57"/>
      <c r="OJ396" s="57"/>
      <c r="OK396" s="57"/>
      <c r="OL396" s="38"/>
      <c r="OM396" s="61"/>
      <c r="ON396" s="57"/>
      <c r="OO396" s="57"/>
      <c r="OP396" s="57"/>
      <c r="OQ396" s="57"/>
      <c r="OR396" s="57"/>
      <c r="OS396" s="57"/>
      <c r="OT396" s="57"/>
      <c r="OU396" s="57"/>
      <c r="OV396" s="57"/>
      <c r="OW396" s="57"/>
      <c r="OX396" s="57"/>
      <c r="OY396" s="57"/>
      <c r="OZ396" s="57"/>
      <c r="PA396" s="57"/>
      <c r="PB396" s="57"/>
      <c r="PC396" s="57"/>
      <c r="PD396" s="57"/>
      <c r="PE396" s="57"/>
      <c r="PF396" s="57"/>
      <c r="PG396" s="61"/>
      <c r="PH396" s="57"/>
      <c r="PI396" s="57"/>
      <c r="PJ396" s="57"/>
      <c r="PK396" s="57"/>
      <c r="PL396" s="57"/>
      <c r="PM396" s="57"/>
      <c r="PN396" s="57"/>
      <c r="PO396" s="57"/>
      <c r="PP396" s="57"/>
      <c r="PQ396" s="57"/>
      <c r="PR396" s="57"/>
      <c r="PS396" s="57"/>
      <c r="PT396" s="57"/>
      <c r="PU396" s="57"/>
      <c r="PV396" s="57"/>
      <c r="PW396" s="57"/>
      <c r="PX396" s="57"/>
      <c r="PY396" s="57"/>
      <c r="PZ396" s="38"/>
      <c r="QA396" s="61"/>
      <c r="QB396" s="57"/>
      <c r="QC396" s="57"/>
      <c r="QD396" s="57"/>
      <c r="QE396" s="57"/>
      <c r="QF396" s="57"/>
      <c r="QG396" s="57"/>
      <c r="QH396" s="57"/>
      <c r="QI396" s="57"/>
      <c r="QJ396" s="57"/>
      <c r="QK396" s="57"/>
      <c r="QL396" s="57"/>
      <c r="QM396" s="57"/>
      <c r="QN396" s="57"/>
      <c r="QO396" s="57"/>
      <c r="QP396" s="57"/>
      <c r="QQ396" s="57"/>
      <c r="QR396" s="38"/>
      <c r="QS396" s="38"/>
      <c r="QT396" s="38"/>
      <c r="QU396" s="61"/>
      <c r="QV396" s="57"/>
      <c r="QW396" s="57"/>
      <c r="QX396" s="57"/>
      <c r="QY396" s="57"/>
      <c r="QZ396" s="57"/>
      <c r="RA396" s="57"/>
      <c r="RB396" s="57"/>
      <c r="RC396" s="57"/>
      <c r="RD396" s="57"/>
      <c r="RE396" s="57"/>
      <c r="RF396" s="57"/>
      <c r="RG396" s="57"/>
      <c r="RH396" s="57"/>
      <c r="RI396" s="57"/>
      <c r="RJ396" s="57"/>
      <c r="RK396" s="38"/>
      <c r="RL396" s="38"/>
      <c r="RM396" s="38"/>
      <c r="RN396" s="38"/>
      <c r="RO396" s="37"/>
      <c r="RP396" s="38"/>
      <c r="RQ396" s="38"/>
      <c r="RR396" s="38"/>
      <c r="RS396" s="38"/>
      <c r="RT396" s="38"/>
      <c r="RU396" s="38"/>
      <c r="RV396" s="38"/>
      <c r="RW396" s="38"/>
      <c r="RX396" s="38"/>
      <c r="RY396" s="38"/>
      <c r="RZ396" s="38"/>
      <c r="SA396" s="38"/>
      <c r="SB396" s="38"/>
      <c r="SC396" s="38"/>
      <c r="SD396" s="38"/>
      <c r="SE396" s="38"/>
      <c r="SF396" s="38"/>
      <c r="SG396" s="38"/>
      <c r="SH396" s="38"/>
      <c r="SI396" s="37"/>
      <c r="SJ396" s="38"/>
      <c r="SK396" s="38"/>
      <c r="SL396" s="38"/>
      <c r="SM396" s="38"/>
      <c r="SN396" s="38"/>
      <c r="SO396" s="38"/>
      <c r="SP396" s="38"/>
      <c r="SQ396" s="38"/>
      <c r="SR396" s="38"/>
      <c r="SS396" s="38"/>
      <c r="ST396" s="38"/>
      <c r="SU396" s="38"/>
      <c r="SV396" s="38"/>
      <c r="SW396" s="38"/>
      <c r="SX396" s="38"/>
      <c r="SY396" s="38"/>
      <c r="SZ396" s="38"/>
      <c r="TA396" s="38"/>
      <c r="TB396" s="38"/>
      <c r="TC396" s="37"/>
      <c r="TD396" s="38"/>
      <c r="TE396" s="38"/>
      <c r="TF396" s="38"/>
      <c r="TG396" s="38"/>
      <c r="TH396" s="38"/>
      <c r="TI396" s="38"/>
      <c r="TJ396" s="38"/>
      <c r="TK396" s="38"/>
      <c r="TL396" s="38"/>
      <c r="TM396" s="38"/>
      <c r="TN396" s="38"/>
      <c r="TO396" s="38"/>
      <c r="TP396" s="38"/>
      <c r="TQ396" s="38"/>
      <c r="TR396" s="38"/>
      <c r="TS396" s="38"/>
      <c r="TT396" s="38"/>
      <c r="TU396" s="38"/>
      <c r="TV396" s="38"/>
      <c r="TW396" s="37"/>
      <c r="TX396" s="38"/>
      <c r="TY396" s="38"/>
      <c r="TZ396" s="38"/>
      <c r="UA396" s="38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7"/>
      <c r="UR396" s="38"/>
      <c r="US396" s="38"/>
      <c r="UT396" s="38"/>
      <c r="UU396" s="38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7"/>
      <c r="VL396" s="38"/>
      <c r="VM396" s="38"/>
      <c r="VN396" s="38"/>
      <c r="VO396" s="38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7"/>
      <c r="WF396" s="38"/>
      <c r="WG396" s="38"/>
      <c r="WH396" s="38"/>
      <c r="WI396" s="38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7"/>
      <c r="WZ396" s="38"/>
      <c r="XA396" s="38"/>
      <c r="XB396" s="38"/>
      <c r="XC396" s="38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7"/>
      <c r="XT396" s="38"/>
      <c r="XU396" s="38"/>
      <c r="XV396" s="38"/>
      <c r="XW396" s="38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7"/>
      <c r="YN396" s="38"/>
      <c r="YO396" s="38"/>
      <c r="YP396" s="38"/>
      <c r="YQ396" s="38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7"/>
      <c r="ZH396" s="38"/>
      <c r="ZI396" s="38"/>
      <c r="ZJ396" s="38"/>
      <c r="ZK396" s="38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7"/>
      <c r="AAB396" s="38"/>
      <c r="AAC396" s="38"/>
      <c r="AAD396" s="38"/>
      <c r="AAE396" s="38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7"/>
      <c r="AAV396" s="38"/>
      <c r="AAW396" s="38"/>
      <c r="AAX396" s="38"/>
      <c r="AAY396" s="38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7"/>
      <c r="ABP396" s="38"/>
      <c r="ABQ396" s="38"/>
      <c r="ABR396" s="38"/>
      <c r="ABS396" s="38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7"/>
      <c r="ACJ396" s="38"/>
      <c r="ACK396" s="38"/>
      <c r="ACL396" s="38"/>
      <c r="ACM396" s="38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7"/>
      <c r="ADD396" s="38"/>
      <c r="ADE396" s="38"/>
      <c r="ADF396" s="38"/>
      <c r="ADG396" s="38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7"/>
      <c r="ADX396" s="38"/>
      <c r="ADY396" s="38"/>
      <c r="ADZ396" s="38"/>
      <c r="AEA396" s="38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7"/>
      <c r="AER396" s="38"/>
      <c r="AES396" s="38"/>
      <c r="AET396" s="38"/>
      <c r="AEU396" s="38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7"/>
      <c r="AFL396" s="38"/>
      <c r="AFM396" s="38"/>
      <c r="AFN396" s="38"/>
      <c r="AFO396" s="38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F396" s="85" t="str">
        <f t="shared" si="1211"/>
        <v/>
      </c>
      <c r="AGG396" s="85" t="str">
        <f t="shared" si="1212"/>
        <v/>
      </c>
      <c r="AGH396" s="85" t="str">
        <f t="shared" si="1213"/>
        <v/>
      </c>
      <c r="AGL396" s="36" t="str">
        <f t="shared" si="1224"/>
        <v/>
      </c>
      <c r="AGM396" s="36" t="str">
        <f t="shared" si="1214"/>
        <v/>
      </c>
      <c r="AGN396" s="39" t="str">
        <f t="shared" si="1225"/>
        <v/>
      </c>
      <c r="AGO396" s="36" t="str">
        <f t="shared" si="1226"/>
        <v/>
      </c>
      <c r="AGP396" s="36">
        <f t="shared" si="1215"/>
        <v>2</v>
      </c>
      <c r="AGQ396" s="39">
        <f t="shared" si="1227"/>
        <v>1</v>
      </c>
      <c r="AGR396" s="36" t="str">
        <f t="shared" si="1228"/>
        <v/>
      </c>
      <c r="AGS396" s="36" t="str">
        <f t="shared" si="1216"/>
        <v/>
      </c>
      <c r="AGT396" s="39" t="str">
        <f t="shared" si="1229"/>
        <v/>
      </c>
      <c r="AGU396" s="36" t="str">
        <f t="shared" si="1230"/>
        <v/>
      </c>
      <c r="AGV396" s="36" t="str">
        <f t="shared" si="1217"/>
        <v/>
      </c>
      <c r="AGW396" s="39" t="str">
        <f t="shared" si="1231"/>
        <v/>
      </c>
      <c r="AGX396" s="36" t="str">
        <f t="shared" si="1232"/>
        <v/>
      </c>
      <c r="AGY396" s="36" t="str">
        <f t="shared" si="1218"/>
        <v/>
      </c>
      <c r="AGZ396" s="39" t="str">
        <f t="shared" si="1233"/>
        <v/>
      </c>
      <c r="AHA396" s="36" t="str">
        <f t="shared" si="1234"/>
        <v/>
      </c>
      <c r="AHB396" s="36" t="str">
        <f t="shared" si="1219"/>
        <v/>
      </c>
      <c r="AHC396" s="39" t="str">
        <f t="shared" si="1235"/>
        <v/>
      </c>
      <c r="AHD396" s="36" t="str">
        <f t="shared" si="1236"/>
        <v/>
      </c>
      <c r="AHE396" s="36" t="str">
        <f t="shared" si="1220"/>
        <v/>
      </c>
      <c r="AHF396" s="39" t="str">
        <f t="shared" si="1237"/>
        <v/>
      </c>
      <c r="AHG396" s="36" t="str">
        <f t="shared" si="1238"/>
        <v/>
      </c>
      <c r="AHH396" s="36" t="str">
        <f t="shared" si="1221"/>
        <v/>
      </c>
      <c r="AHI396" s="39" t="str">
        <f t="shared" si="1239"/>
        <v/>
      </c>
      <c r="AHJ396" s="36" t="str">
        <f t="shared" si="1240"/>
        <v/>
      </c>
      <c r="AHK396" s="36" t="str">
        <f t="shared" si="1222"/>
        <v/>
      </c>
      <c r="AHL396" s="39" t="str">
        <f t="shared" si="1241"/>
        <v/>
      </c>
      <c r="AHM396" s="36" t="str">
        <f t="shared" si="1242"/>
        <v/>
      </c>
      <c r="AHN396" s="36" t="str">
        <f t="shared" si="1223"/>
        <v/>
      </c>
      <c r="AHO396" s="39" t="str">
        <f t="shared" si="1243"/>
        <v/>
      </c>
    </row>
    <row r="397" spans="1:918" s="5" customFormat="1" outlineLevel="1" x14ac:dyDescent="0.25">
      <c r="A397" s="35">
        <f t="shared" si="1244"/>
        <v>12</v>
      </c>
      <c r="B397" s="48" t="s">
        <v>244</v>
      </c>
      <c r="C397" s="37"/>
      <c r="D397" s="35"/>
      <c r="E397" s="35"/>
      <c r="F397" s="35"/>
      <c r="G397" s="57"/>
      <c r="H397" s="57"/>
      <c r="I397" s="57"/>
      <c r="J397" s="57"/>
      <c r="K397" s="57"/>
      <c r="L397" s="57" t="s">
        <v>360</v>
      </c>
      <c r="M397" s="57"/>
      <c r="N397" s="57"/>
      <c r="O397" s="57"/>
      <c r="P397" s="57"/>
      <c r="Q397" s="57"/>
      <c r="R397" s="57"/>
      <c r="S397" s="57"/>
      <c r="T397" s="38"/>
      <c r="U397" s="38"/>
      <c r="V397" s="38"/>
      <c r="W397" s="61"/>
      <c r="X397" s="57"/>
      <c r="Y397" s="57"/>
      <c r="Z397" s="57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57"/>
      <c r="AM397" s="57"/>
      <c r="AN397" s="57"/>
      <c r="AO397" s="57"/>
      <c r="AP397" s="57"/>
      <c r="AQ397" s="57"/>
      <c r="AR397" s="57"/>
      <c r="AS397" s="57"/>
      <c r="AT397" s="57"/>
      <c r="AU397" s="57"/>
      <c r="AV397" s="57"/>
      <c r="AW397" s="57"/>
      <c r="AX397" s="57"/>
      <c r="AY397" s="57"/>
      <c r="AZ397" s="57"/>
      <c r="BA397" s="57"/>
      <c r="BB397" s="57"/>
      <c r="BC397" s="57"/>
      <c r="BD397" s="57"/>
      <c r="BE397" s="38"/>
      <c r="BF397" s="38"/>
      <c r="BG397" s="38"/>
      <c r="BH397" s="38"/>
      <c r="BI397" s="38"/>
      <c r="BJ397" s="38"/>
      <c r="BK397" s="61"/>
      <c r="BL397" s="57"/>
      <c r="BM397" s="57"/>
      <c r="BN397" s="57"/>
      <c r="BO397" s="57"/>
      <c r="BP397" s="57"/>
      <c r="BQ397" s="57"/>
      <c r="BR397" s="57"/>
      <c r="BS397" s="57"/>
      <c r="BT397" s="57"/>
      <c r="BU397" s="57"/>
      <c r="BV397" s="57"/>
      <c r="BW397" s="57"/>
      <c r="BX397" s="57"/>
      <c r="BY397" s="38"/>
      <c r="BZ397" s="38"/>
      <c r="CA397" s="38"/>
      <c r="CB397" s="38"/>
      <c r="CC397" s="38"/>
      <c r="CD397" s="38"/>
      <c r="CE397" s="61"/>
      <c r="CF397" s="57"/>
      <c r="CG397" s="57"/>
      <c r="CH397" s="57"/>
      <c r="CI397" s="57"/>
      <c r="CJ397" s="57"/>
      <c r="CK397" s="57"/>
      <c r="CL397" s="57"/>
      <c r="CM397" s="57"/>
      <c r="CN397" s="57"/>
      <c r="CO397" s="57"/>
      <c r="CP397" s="57"/>
      <c r="CQ397" s="57" t="s">
        <v>360</v>
      </c>
      <c r="CR397" s="57" t="s">
        <v>360</v>
      </c>
      <c r="CS397" s="57"/>
      <c r="CT397" s="57"/>
      <c r="CU397" s="57"/>
      <c r="CV397" s="57"/>
      <c r="CW397" s="57"/>
      <c r="CX397" s="38"/>
      <c r="CY397" s="61"/>
      <c r="CZ397" s="57"/>
      <c r="DA397" s="57" t="s">
        <v>360</v>
      </c>
      <c r="DB397" s="57"/>
      <c r="DC397" s="57"/>
      <c r="DD397" s="57"/>
      <c r="DE397" s="57" t="s">
        <v>360</v>
      </c>
      <c r="DF397" s="57"/>
      <c r="DG397" s="57"/>
      <c r="DH397" s="57"/>
      <c r="DI397" s="57"/>
      <c r="DJ397" s="57"/>
      <c r="DK397" s="57"/>
      <c r="DL397" s="57"/>
      <c r="DM397" s="57"/>
      <c r="DN397" s="38"/>
      <c r="DO397" s="38"/>
      <c r="DP397" s="38"/>
      <c r="DQ397" s="38"/>
      <c r="DR397" s="38"/>
      <c r="DS397" s="61"/>
      <c r="DT397" s="57"/>
      <c r="DU397" s="57" t="s">
        <v>360</v>
      </c>
      <c r="DV397" s="57"/>
      <c r="DW397" s="57"/>
      <c r="DX397" s="57"/>
      <c r="DY397" s="57"/>
      <c r="DZ397" s="57"/>
      <c r="EA397" s="57"/>
      <c r="EB397" s="57"/>
      <c r="EC397" s="57" t="s">
        <v>360</v>
      </c>
      <c r="ED397" s="57"/>
      <c r="EE397" s="57" t="s">
        <v>360</v>
      </c>
      <c r="EF397" s="57" t="s">
        <v>360</v>
      </c>
      <c r="EG397" s="57"/>
      <c r="EH397" s="38"/>
      <c r="EI397" s="38"/>
      <c r="EJ397" s="38"/>
      <c r="EK397" s="38"/>
      <c r="EL397" s="38"/>
      <c r="EM397" s="61"/>
      <c r="EN397" s="57"/>
      <c r="EO397" s="57"/>
      <c r="EP397" s="57"/>
      <c r="EQ397" s="57"/>
      <c r="ER397" s="57"/>
      <c r="ES397" s="57"/>
      <c r="ET397" s="57"/>
      <c r="EU397" s="57"/>
      <c r="EV397" s="57" t="s">
        <v>369</v>
      </c>
      <c r="EW397" s="57" t="s">
        <v>369</v>
      </c>
      <c r="EX397" s="57"/>
      <c r="EY397" s="57"/>
      <c r="EZ397" s="57"/>
      <c r="FA397" s="38"/>
      <c r="FB397" s="38"/>
      <c r="FC397" s="38"/>
      <c r="FD397" s="38"/>
      <c r="FE397" s="38"/>
      <c r="FF397" s="38"/>
      <c r="FG397" s="61"/>
      <c r="FH397" s="57"/>
      <c r="FI397" s="57"/>
      <c r="FJ397" s="57"/>
      <c r="FK397" s="57"/>
      <c r="FL397" s="57"/>
      <c r="FM397" s="57"/>
      <c r="FN397" s="57"/>
      <c r="FO397" s="57"/>
      <c r="FP397" s="57"/>
      <c r="FQ397" s="57"/>
      <c r="FR397" s="57"/>
      <c r="FS397" s="57"/>
      <c r="FT397" s="57"/>
      <c r="FU397" s="57"/>
      <c r="FV397" s="57"/>
      <c r="FW397" s="57"/>
      <c r="FX397" s="57"/>
      <c r="FY397" s="57"/>
      <c r="FZ397" s="38"/>
      <c r="GA397" s="61"/>
      <c r="GB397" s="57"/>
      <c r="GC397" s="57"/>
      <c r="GD397" s="57"/>
      <c r="GE397" s="57"/>
      <c r="GF397" s="57"/>
      <c r="GG397" s="57"/>
      <c r="GH397" s="57"/>
      <c r="GI397" s="57"/>
      <c r="GJ397" s="57"/>
      <c r="GK397" s="57"/>
      <c r="GL397" s="57"/>
      <c r="GM397" s="57"/>
      <c r="GN397" s="38"/>
      <c r="GO397" s="38"/>
      <c r="GP397" s="38"/>
      <c r="GQ397" s="38"/>
      <c r="GR397" s="38"/>
      <c r="GS397" s="38"/>
      <c r="GT397" s="38"/>
      <c r="GU397" s="61"/>
      <c r="GV397" s="57"/>
      <c r="GW397" s="57"/>
      <c r="GX397" s="57"/>
      <c r="GY397" s="57"/>
      <c r="GZ397" s="57"/>
      <c r="HA397" s="57"/>
      <c r="HB397" s="57"/>
      <c r="HC397" s="57"/>
      <c r="HD397" s="57"/>
      <c r="HE397" s="57"/>
      <c r="HF397" s="57"/>
      <c r="HG397" s="57"/>
      <c r="HH397" s="57"/>
      <c r="HI397" s="57"/>
      <c r="HJ397" s="38"/>
      <c r="HK397" s="38"/>
      <c r="HL397" s="38"/>
      <c r="HM397" s="38"/>
      <c r="HN397" s="38"/>
      <c r="HO397" s="61"/>
      <c r="HP397" s="57"/>
      <c r="HQ397" s="57"/>
      <c r="HR397" s="57"/>
      <c r="HS397" s="57"/>
      <c r="HT397" s="57"/>
      <c r="HU397" s="57"/>
      <c r="HV397" s="57"/>
      <c r="HW397" s="57"/>
      <c r="HX397" s="57"/>
      <c r="HY397" s="57"/>
      <c r="HZ397" s="57"/>
      <c r="IA397" s="57"/>
      <c r="IB397" s="57"/>
      <c r="IC397" s="38"/>
      <c r="ID397" s="38"/>
      <c r="IE397" s="38"/>
      <c r="IF397" s="38"/>
      <c r="IG397" s="38"/>
      <c r="IH397" s="38"/>
      <c r="II397" s="57"/>
      <c r="IJ397" s="57"/>
      <c r="IK397" s="57"/>
      <c r="IL397" s="57"/>
      <c r="IM397" s="57"/>
      <c r="IN397" s="57"/>
      <c r="IO397" s="57"/>
      <c r="IP397" s="57"/>
      <c r="IQ397" s="57"/>
      <c r="IR397" s="57"/>
      <c r="IS397" s="57"/>
      <c r="IT397" s="57"/>
      <c r="IU397" s="57"/>
      <c r="IV397" s="57"/>
      <c r="IW397" s="57"/>
      <c r="IX397" s="57"/>
      <c r="IY397" s="38"/>
      <c r="IZ397" s="38"/>
      <c r="JA397" s="38"/>
      <c r="JB397" s="38"/>
      <c r="JC397" s="61"/>
      <c r="JD397" s="57"/>
      <c r="JE397" s="57"/>
      <c r="JF397" s="57"/>
      <c r="JG397" s="57"/>
      <c r="JH397" s="57"/>
      <c r="JI397" s="57"/>
      <c r="JJ397" s="57"/>
      <c r="JK397" s="57"/>
      <c r="JL397" s="57"/>
      <c r="JM397" s="57"/>
      <c r="JN397" s="57"/>
      <c r="JO397" s="57"/>
      <c r="JP397" s="57"/>
      <c r="JQ397" s="38"/>
      <c r="JR397" s="38"/>
      <c r="JS397" s="38"/>
      <c r="JT397" s="38"/>
      <c r="JU397" s="38"/>
      <c r="JV397" s="38"/>
      <c r="JW397" s="61"/>
      <c r="JX397" s="57"/>
      <c r="JY397" s="57"/>
      <c r="JZ397" s="57"/>
      <c r="KA397" s="57"/>
      <c r="KB397" s="57"/>
      <c r="KC397" s="57"/>
      <c r="KD397" s="57"/>
      <c r="KE397" s="57"/>
      <c r="KF397" s="57"/>
      <c r="KG397" s="57"/>
      <c r="KH397" s="57"/>
      <c r="KI397" s="57"/>
      <c r="KJ397" s="57"/>
      <c r="KK397" s="57"/>
      <c r="KL397" s="57"/>
      <c r="KM397" s="57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61"/>
      <c r="NT397" s="57"/>
      <c r="NU397" s="57"/>
      <c r="NV397" s="57"/>
      <c r="NW397" s="57"/>
      <c r="NX397" s="57"/>
      <c r="NY397" s="57"/>
      <c r="NZ397" s="57"/>
      <c r="OA397" s="57"/>
      <c r="OB397" s="57"/>
      <c r="OC397" s="57"/>
      <c r="OD397" s="57"/>
      <c r="OE397" s="57"/>
      <c r="OF397" s="57"/>
      <c r="OG397" s="57"/>
      <c r="OH397" s="57"/>
      <c r="OI397" s="57"/>
      <c r="OJ397" s="57"/>
      <c r="OK397" s="57"/>
      <c r="OL397" s="38"/>
      <c r="OM397" s="61"/>
      <c r="ON397" s="57"/>
      <c r="OO397" s="57"/>
      <c r="OP397" s="57"/>
      <c r="OQ397" s="57"/>
      <c r="OR397" s="57"/>
      <c r="OS397" s="57"/>
      <c r="OT397" s="57"/>
      <c r="OU397" s="57"/>
      <c r="OV397" s="57"/>
      <c r="OW397" s="57"/>
      <c r="OX397" s="57"/>
      <c r="OY397" s="57"/>
      <c r="OZ397" s="57"/>
      <c r="PA397" s="57"/>
      <c r="PB397" s="57"/>
      <c r="PC397" s="57"/>
      <c r="PD397" s="57"/>
      <c r="PE397" s="57"/>
      <c r="PF397" s="57"/>
      <c r="PG397" s="61"/>
      <c r="PH397" s="57"/>
      <c r="PI397" s="57"/>
      <c r="PJ397" s="57"/>
      <c r="PK397" s="57"/>
      <c r="PL397" s="57"/>
      <c r="PM397" s="57"/>
      <c r="PN397" s="57"/>
      <c r="PO397" s="57"/>
      <c r="PP397" s="57"/>
      <c r="PQ397" s="57"/>
      <c r="PR397" s="57"/>
      <c r="PS397" s="57"/>
      <c r="PT397" s="57"/>
      <c r="PU397" s="57"/>
      <c r="PV397" s="57"/>
      <c r="PW397" s="57"/>
      <c r="PX397" s="57" t="s">
        <v>360</v>
      </c>
      <c r="PY397" s="57"/>
      <c r="PZ397" s="38"/>
      <c r="QA397" s="61"/>
      <c r="QB397" s="57"/>
      <c r="QC397" s="57"/>
      <c r="QD397" s="57"/>
      <c r="QE397" s="57"/>
      <c r="QF397" s="57"/>
      <c r="QG397" s="57"/>
      <c r="QH397" s="57"/>
      <c r="QI397" s="57"/>
      <c r="QJ397" s="57"/>
      <c r="QK397" s="57"/>
      <c r="QL397" s="57"/>
      <c r="QM397" s="57"/>
      <c r="QN397" s="57"/>
      <c r="QO397" s="57"/>
      <c r="QP397" s="57"/>
      <c r="QQ397" s="57"/>
      <c r="QR397" s="38"/>
      <c r="QS397" s="38"/>
      <c r="QT397" s="38"/>
      <c r="QU397" s="61"/>
      <c r="QV397" s="57"/>
      <c r="QW397" s="57"/>
      <c r="QX397" s="57"/>
      <c r="QY397" s="57"/>
      <c r="QZ397" s="57"/>
      <c r="RA397" s="57"/>
      <c r="RB397" s="57"/>
      <c r="RC397" s="57"/>
      <c r="RD397" s="57"/>
      <c r="RE397" s="57"/>
      <c r="RF397" s="57"/>
      <c r="RG397" s="57"/>
      <c r="RH397" s="57"/>
      <c r="RI397" s="57"/>
      <c r="RJ397" s="57"/>
      <c r="RK397" s="38"/>
      <c r="RL397" s="38"/>
      <c r="RM397" s="38"/>
      <c r="RN397" s="38"/>
      <c r="RO397" s="37"/>
      <c r="RP397" s="38"/>
      <c r="RQ397" s="38"/>
      <c r="RR397" s="38"/>
      <c r="RS397" s="38"/>
      <c r="RT397" s="38"/>
      <c r="RU397" s="38"/>
      <c r="RV397" s="38"/>
      <c r="RW397" s="38"/>
      <c r="RX397" s="38"/>
      <c r="RY397" s="38"/>
      <c r="RZ397" s="38"/>
      <c r="SA397" s="38"/>
      <c r="SB397" s="38"/>
      <c r="SC397" s="38"/>
      <c r="SD397" s="38"/>
      <c r="SE397" s="38"/>
      <c r="SF397" s="38"/>
      <c r="SG397" s="38"/>
      <c r="SH397" s="38"/>
      <c r="SI397" s="37"/>
      <c r="SJ397" s="38"/>
      <c r="SK397" s="38"/>
      <c r="SL397" s="38"/>
      <c r="SM397" s="38"/>
      <c r="SN397" s="38"/>
      <c r="SO397" s="38"/>
      <c r="SP397" s="38"/>
      <c r="SQ397" s="38"/>
      <c r="SR397" s="38"/>
      <c r="SS397" s="38"/>
      <c r="ST397" s="38"/>
      <c r="SU397" s="38"/>
      <c r="SV397" s="38"/>
      <c r="SW397" s="38"/>
      <c r="SX397" s="38"/>
      <c r="SY397" s="38"/>
      <c r="SZ397" s="38"/>
      <c r="TA397" s="38"/>
      <c r="TB397" s="38"/>
      <c r="TC397" s="37"/>
      <c r="TD397" s="38"/>
      <c r="TE397" s="38"/>
      <c r="TF397" s="38"/>
      <c r="TG397" s="38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7"/>
      <c r="TX397" s="38"/>
      <c r="TY397" s="38"/>
      <c r="TZ397" s="38"/>
      <c r="UA397" s="38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7"/>
      <c r="UR397" s="38"/>
      <c r="US397" s="38"/>
      <c r="UT397" s="38"/>
      <c r="UU397" s="38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7"/>
      <c r="VL397" s="38"/>
      <c r="VM397" s="38"/>
      <c r="VN397" s="38"/>
      <c r="VO397" s="38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7"/>
      <c r="WF397" s="38"/>
      <c r="WG397" s="38"/>
      <c r="WH397" s="38"/>
      <c r="WI397" s="38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7"/>
      <c r="WZ397" s="38"/>
      <c r="XA397" s="38"/>
      <c r="XB397" s="38"/>
      <c r="XC397" s="38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7"/>
      <c r="XT397" s="38"/>
      <c r="XU397" s="38"/>
      <c r="XV397" s="38"/>
      <c r="XW397" s="38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7"/>
      <c r="YN397" s="38"/>
      <c r="YO397" s="38"/>
      <c r="YP397" s="38"/>
      <c r="YQ397" s="38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7"/>
      <c r="ZH397" s="38"/>
      <c r="ZI397" s="38"/>
      <c r="ZJ397" s="38"/>
      <c r="ZK397" s="38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7"/>
      <c r="AAB397" s="38"/>
      <c r="AAC397" s="38"/>
      <c r="AAD397" s="38"/>
      <c r="AAE397" s="38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7"/>
      <c r="AAV397" s="38"/>
      <c r="AAW397" s="38"/>
      <c r="AAX397" s="38"/>
      <c r="AAY397" s="38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7"/>
      <c r="ABP397" s="38"/>
      <c r="ABQ397" s="38"/>
      <c r="ABR397" s="38"/>
      <c r="ABS397" s="38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7"/>
      <c r="ACJ397" s="38"/>
      <c r="ACK397" s="38"/>
      <c r="ACL397" s="38"/>
      <c r="ACM397" s="38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7"/>
      <c r="ADD397" s="38"/>
      <c r="ADE397" s="38"/>
      <c r="ADF397" s="38"/>
      <c r="ADG397" s="38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7"/>
      <c r="ADX397" s="38"/>
      <c r="ADY397" s="38"/>
      <c r="ADZ397" s="38"/>
      <c r="AEA397" s="38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7"/>
      <c r="AER397" s="38"/>
      <c r="AES397" s="38"/>
      <c r="AET397" s="38"/>
      <c r="AEU397" s="38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7"/>
      <c r="AFL397" s="38"/>
      <c r="AFM397" s="38"/>
      <c r="AFN397" s="38"/>
      <c r="AFO397" s="38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F397" s="85" t="str">
        <f t="shared" si="1211"/>
        <v/>
      </c>
      <c r="AGG397" s="85" t="str">
        <f t="shared" si="1212"/>
        <v/>
      </c>
      <c r="AGH397" s="85" t="str">
        <f t="shared" si="1213"/>
        <v/>
      </c>
      <c r="AGL397" s="36" t="str">
        <f t="shared" si="1224"/>
        <v/>
      </c>
      <c r="AGM397" s="36" t="str">
        <f t="shared" si="1214"/>
        <v/>
      </c>
      <c r="AGN397" s="39">
        <f t="shared" si="1225"/>
        <v>1</v>
      </c>
      <c r="AGO397" s="36">
        <f t="shared" si="1226"/>
        <v>2</v>
      </c>
      <c r="AGP397" s="36" t="str">
        <f t="shared" si="1215"/>
        <v/>
      </c>
      <c r="AGQ397" s="39">
        <f t="shared" si="1227"/>
        <v>8</v>
      </c>
      <c r="AGR397" s="36" t="str">
        <f t="shared" si="1228"/>
        <v/>
      </c>
      <c r="AGS397" s="36" t="str">
        <f t="shared" si="1216"/>
        <v/>
      </c>
      <c r="AGT397" s="39" t="str">
        <f t="shared" si="1229"/>
        <v/>
      </c>
      <c r="AGU397" s="36" t="str">
        <f t="shared" si="1230"/>
        <v/>
      </c>
      <c r="AGV397" s="36" t="str">
        <f t="shared" si="1217"/>
        <v/>
      </c>
      <c r="AGW397" s="39" t="str">
        <f t="shared" si="1231"/>
        <v/>
      </c>
      <c r="AGX397" s="36" t="str">
        <f t="shared" si="1232"/>
        <v/>
      </c>
      <c r="AGY397" s="36" t="str">
        <f t="shared" si="1218"/>
        <v/>
      </c>
      <c r="AGZ397" s="39">
        <f t="shared" si="1233"/>
        <v>1</v>
      </c>
      <c r="AHA397" s="36" t="str">
        <f t="shared" si="1234"/>
        <v/>
      </c>
      <c r="AHB397" s="36" t="str">
        <f t="shared" si="1219"/>
        <v/>
      </c>
      <c r="AHC397" s="39" t="str">
        <f t="shared" si="1235"/>
        <v/>
      </c>
      <c r="AHD397" s="36" t="str">
        <f t="shared" si="1236"/>
        <v/>
      </c>
      <c r="AHE397" s="36" t="str">
        <f t="shared" si="1220"/>
        <v/>
      </c>
      <c r="AHF397" s="39" t="str">
        <f t="shared" si="1237"/>
        <v/>
      </c>
      <c r="AHG397" s="36" t="str">
        <f t="shared" si="1238"/>
        <v/>
      </c>
      <c r="AHH397" s="36" t="str">
        <f t="shared" si="1221"/>
        <v/>
      </c>
      <c r="AHI397" s="39" t="str">
        <f t="shared" si="1239"/>
        <v/>
      </c>
      <c r="AHJ397" s="36" t="str">
        <f t="shared" si="1240"/>
        <v/>
      </c>
      <c r="AHK397" s="36" t="str">
        <f t="shared" si="1222"/>
        <v/>
      </c>
      <c r="AHL397" s="39" t="str">
        <f t="shared" si="1241"/>
        <v/>
      </c>
      <c r="AHM397" s="36" t="str">
        <f t="shared" si="1242"/>
        <v/>
      </c>
      <c r="AHN397" s="36" t="str">
        <f t="shared" si="1223"/>
        <v/>
      </c>
      <c r="AHO397" s="39" t="str">
        <f t="shared" si="1243"/>
        <v/>
      </c>
    </row>
    <row r="398" spans="1:918" s="5" customFormat="1" outlineLevel="1" x14ac:dyDescent="0.25">
      <c r="A398" s="35">
        <f t="shared" si="1244"/>
        <v>13</v>
      </c>
      <c r="B398" s="48" t="s">
        <v>245</v>
      </c>
      <c r="C398" s="37"/>
      <c r="D398" s="35"/>
      <c r="E398" s="35"/>
      <c r="F398" s="35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38"/>
      <c r="U398" s="38"/>
      <c r="V398" s="38"/>
      <c r="W398" s="61"/>
      <c r="X398" s="57"/>
      <c r="Y398" s="57"/>
      <c r="Z398" s="57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57"/>
      <c r="AM398" s="57"/>
      <c r="AN398" s="57"/>
      <c r="AO398" s="57"/>
      <c r="AP398" s="57"/>
      <c r="AQ398" s="57"/>
      <c r="AR398" s="57"/>
      <c r="AS398" s="57"/>
      <c r="AT398" s="57"/>
      <c r="AU398" s="57"/>
      <c r="AV398" s="57"/>
      <c r="AW398" s="57"/>
      <c r="AX398" s="57"/>
      <c r="AY398" s="57"/>
      <c r="AZ398" s="57"/>
      <c r="BA398" s="57"/>
      <c r="BB398" s="57" t="s">
        <v>360</v>
      </c>
      <c r="BC398" s="57"/>
      <c r="BD398" s="57"/>
      <c r="BE398" s="38"/>
      <c r="BF398" s="38"/>
      <c r="BG398" s="38"/>
      <c r="BH398" s="38"/>
      <c r="BI398" s="38"/>
      <c r="BJ398" s="38"/>
      <c r="BK398" s="61"/>
      <c r="BL398" s="57"/>
      <c r="BM398" s="57"/>
      <c r="BN398" s="57"/>
      <c r="BO398" s="57"/>
      <c r="BP398" s="57"/>
      <c r="BQ398" s="57"/>
      <c r="BR398" s="57"/>
      <c r="BS398" s="57"/>
      <c r="BT398" s="57"/>
      <c r="BU398" s="57"/>
      <c r="BV398" s="57"/>
      <c r="BW398" s="57"/>
      <c r="BX398" s="57"/>
      <c r="BY398" s="38"/>
      <c r="BZ398" s="38"/>
      <c r="CA398" s="38"/>
      <c r="CB398" s="38"/>
      <c r="CC398" s="38"/>
      <c r="CD398" s="38"/>
      <c r="CE398" s="61"/>
      <c r="CF398" s="57" t="s">
        <v>360</v>
      </c>
      <c r="CG398" s="57"/>
      <c r="CH398" s="57"/>
      <c r="CI398" s="57"/>
      <c r="CJ398" s="57"/>
      <c r="CK398" s="57"/>
      <c r="CL398" s="57"/>
      <c r="CM398" s="57"/>
      <c r="CN398" s="57"/>
      <c r="CO398" s="57"/>
      <c r="CP398" s="57"/>
      <c r="CQ398" s="57"/>
      <c r="CR398" s="57"/>
      <c r="CS398" s="57"/>
      <c r="CT398" s="57"/>
      <c r="CU398" s="57"/>
      <c r="CV398" s="57"/>
      <c r="CW398" s="57"/>
      <c r="CX398" s="38"/>
      <c r="CY398" s="61"/>
      <c r="CZ398" s="57"/>
      <c r="DA398" s="57"/>
      <c r="DB398" s="57"/>
      <c r="DC398" s="57"/>
      <c r="DD398" s="57"/>
      <c r="DE398" s="57"/>
      <c r="DF398" s="57"/>
      <c r="DG398" s="57"/>
      <c r="DH398" s="57"/>
      <c r="DI398" s="57"/>
      <c r="DJ398" s="57"/>
      <c r="DK398" s="57"/>
      <c r="DL398" s="57"/>
      <c r="DM398" s="57"/>
      <c r="DN398" s="38"/>
      <c r="DO398" s="38"/>
      <c r="DP398" s="38"/>
      <c r="DQ398" s="38"/>
      <c r="DR398" s="38"/>
      <c r="DS398" s="61"/>
      <c r="DT398" s="57"/>
      <c r="DU398" s="57"/>
      <c r="DV398" s="57"/>
      <c r="DW398" s="57"/>
      <c r="DX398" s="57" t="s">
        <v>360</v>
      </c>
      <c r="DY398" s="57"/>
      <c r="DZ398" s="57"/>
      <c r="EA398" s="57"/>
      <c r="EB398" s="57"/>
      <c r="EC398" s="57"/>
      <c r="ED398" s="57"/>
      <c r="EE398" s="57"/>
      <c r="EF398" s="57" t="s">
        <v>360</v>
      </c>
      <c r="EG398" s="57"/>
      <c r="EH398" s="38"/>
      <c r="EI398" s="38"/>
      <c r="EJ398" s="38"/>
      <c r="EK398" s="38"/>
      <c r="EL398" s="38"/>
      <c r="EM398" s="61"/>
      <c r="EN398" s="57" t="s">
        <v>360</v>
      </c>
      <c r="EO398" s="57" t="s">
        <v>360</v>
      </c>
      <c r="EP398" s="57"/>
      <c r="EQ398" s="57"/>
      <c r="ER398" s="57"/>
      <c r="ES398" s="57"/>
      <c r="ET398" s="57"/>
      <c r="EU398" s="57" t="s">
        <v>360</v>
      </c>
      <c r="EV398" s="57"/>
      <c r="EW398" s="57"/>
      <c r="EX398" s="57"/>
      <c r="EY398" s="57"/>
      <c r="EZ398" s="57"/>
      <c r="FA398" s="38"/>
      <c r="FB398" s="38"/>
      <c r="FC398" s="38"/>
      <c r="FD398" s="38"/>
      <c r="FE398" s="38"/>
      <c r="FF398" s="38"/>
      <c r="FG398" s="61"/>
      <c r="FH398" s="57"/>
      <c r="FI398" s="57" t="s">
        <v>360</v>
      </c>
      <c r="FJ398" s="57"/>
      <c r="FK398" s="57"/>
      <c r="FL398" s="57"/>
      <c r="FM398" s="57"/>
      <c r="FN398" s="57"/>
      <c r="FO398" s="57"/>
      <c r="FP398" s="57"/>
      <c r="FQ398" s="57"/>
      <c r="FR398" s="57"/>
      <c r="FS398" s="57" t="s">
        <v>360</v>
      </c>
      <c r="FT398" s="57" t="s">
        <v>360</v>
      </c>
      <c r="FU398" s="57"/>
      <c r="FV398" s="57"/>
      <c r="FW398" s="57"/>
      <c r="FX398" s="57"/>
      <c r="FY398" s="57"/>
      <c r="FZ398" s="38"/>
      <c r="GA398" s="61"/>
      <c r="GB398" s="57"/>
      <c r="GC398" s="57"/>
      <c r="GD398" s="57"/>
      <c r="GE398" s="57"/>
      <c r="GF398" s="57"/>
      <c r="GG398" s="57"/>
      <c r="GH398" s="57"/>
      <c r="GI398" s="57"/>
      <c r="GJ398" s="57"/>
      <c r="GK398" s="57"/>
      <c r="GL398" s="57"/>
      <c r="GM398" s="57"/>
      <c r="GN398" s="38"/>
      <c r="GO398" s="38"/>
      <c r="GP398" s="38"/>
      <c r="GQ398" s="38"/>
      <c r="GR398" s="38"/>
      <c r="GS398" s="38"/>
      <c r="GT398" s="38"/>
      <c r="GU398" s="61"/>
      <c r="GV398" s="57"/>
      <c r="GW398" s="57"/>
      <c r="GX398" s="57"/>
      <c r="GY398" s="57"/>
      <c r="GZ398" s="57"/>
      <c r="HA398" s="57"/>
      <c r="HB398" s="57"/>
      <c r="HC398" s="57"/>
      <c r="HD398" s="57" t="s">
        <v>360</v>
      </c>
      <c r="HE398" s="57" t="s">
        <v>360</v>
      </c>
      <c r="HF398" s="57"/>
      <c r="HG398" s="57"/>
      <c r="HH398" s="57"/>
      <c r="HI398" s="57"/>
      <c r="HJ398" s="38"/>
      <c r="HK398" s="38"/>
      <c r="HL398" s="38"/>
      <c r="HM398" s="38"/>
      <c r="HN398" s="38"/>
      <c r="HO398" s="61"/>
      <c r="HP398" s="57"/>
      <c r="HQ398" s="57"/>
      <c r="HR398" s="57"/>
      <c r="HS398" s="57"/>
      <c r="HT398" s="57"/>
      <c r="HU398" s="57"/>
      <c r="HV398" s="57"/>
      <c r="HW398" s="57"/>
      <c r="HX398" s="57"/>
      <c r="HY398" s="57"/>
      <c r="HZ398" s="57"/>
      <c r="IA398" s="57"/>
      <c r="IB398" s="57"/>
      <c r="IC398" s="38"/>
      <c r="ID398" s="38"/>
      <c r="IE398" s="38"/>
      <c r="IF398" s="38"/>
      <c r="IG398" s="38"/>
      <c r="IH398" s="38"/>
      <c r="II398" s="57"/>
      <c r="IJ398" s="57"/>
      <c r="IK398" s="57"/>
      <c r="IL398" s="57"/>
      <c r="IM398" s="57"/>
      <c r="IN398" s="57"/>
      <c r="IO398" s="57"/>
      <c r="IP398" s="57"/>
      <c r="IQ398" s="57" t="s">
        <v>360</v>
      </c>
      <c r="IR398" s="57" t="s">
        <v>360</v>
      </c>
      <c r="IS398" s="57" t="s">
        <v>360</v>
      </c>
      <c r="IT398" s="57" t="s">
        <v>360</v>
      </c>
      <c r="IU398" s="57" t="s">
        <v>360</v>
      </c>
      <c r="IV398" s="57"/>
      <c r="IW398" s="57"/>
      <c r="IX398" s="57"/>
      <c r="IY398" s="38"/>
      <c r="IZ398" s="38"/>
      <c r="JA398" s="38"/>
      <c r="JB398" s="38"/>
      <c r="JC398" s="61"/>
      <c r="JD398" s="57"/>
      <c r="JE398" s="57"/>
      <c r="JF398" s="57"/>
      <c r="JG398" s="57"/>
      <c r="JH398" s="57"/>
      <c r="JI398" s="57"/>
      <c r="JJ398" s="57"/>
      <c r="JK398" s="57"/>
      <c r="JL398" s="57"/>
      <c r="JM398" s="57"/>
      <c r="JN398" s="57"/>
      <c r="JO398" s="57"/>
      <c r="JP398" s="57"/>
      <c r="JQ398" s="38"/>
      <c r="JR398" s="38"/>
      <c r="JS398" s="38"/>
      <c r="JT398" s="38"/>
      <c r="JU398" s="38"/>
      <c r="JV398" s="38"/>
      <c r="JW398" s="61"/>
      <c r="JX398" s="57"/>
      <c r="JY398" s="57"/>
      <c r="JZ398" s="57"/>
      <c r="KA398" s="57"/>
      <c r="KB398" s="57"/>
      <c r="KC398" s="57"/>
      <c r="KD398" s="57"/>
      <c r="KE398" s="57"/>
      <c r="KF398" s="57"/>
      <c r="KG398" s="57"/>
      <c r="KH398" s="57"/>
      <c r="KI398" s="57"/>
      <c r="KJ398" s="57"/>
      <c r="KK398" s="57"/>
      <c r="KL398" s="57"/>
      <c r="KM398" s="57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61"/>
      <c r="NT398" s="57"/>
      <c r="NU398" s="57"/>
      <c r="NV398" s="57"/>
      <c r="NW398" s="57" t="s">
        <v>360</v>
      </c>
      <c r="NX398" s="57" t="s">
        <v>360</v>
      </c>
      <c r="NY398" s="57"/>
      <c r="NZ398" s="57"/>
      <c r="OA398" s="57"/>
      <c r="OB398" s="57"/>
      <c r="OC398" s="57"/>
      <c r="OD398" s="57"/>
      <c r="OE398" s="57"/>
      <c r="OF398" s="57"/>
      <c r="OG398" s="57"/>
      <c r="OH398" s="57"/>
      <c r="OI398" s="57"/>
      <c r="OJ398" s="57"/>
      <c r="OK398" s="57"/>
      <c r="OL398" s="38"/>
      <c r="OM398" s="61"/>
      <c r="ON398" s="57"/>
      <c r="OO398" s="57"/>
      <c r="OP398" s="57"/>
      <c r="OQ398" s="57" t="s">
        <v>360</v>
      </c>
      <c r="OR398" s="57" t="s">
        <v>360</v>
      </c>
      <c r="OS398" s="57"/>
      <c r="OT398" s="57"/>
      <c r="OU398" s="57"/>
      <c r="OV398" s="57"/>
      <c r="OW398" s="57"/>
      <c r="OX398" s="57"/>
      <c r="OY398" s="57"/>
      <c r="OZ398" s="57"/>
      <c r="PA398" s="57"/>
      <c r="PB398" s="57"/>
      <c r="PC398" s="57"/>
      <c r="PD398" s="57"/>
      <c r="PE398" s="57"/>
      <c r="PF398" s="57"/>
      <c r="PG398" s="61"/>
      <c r="PH398" s="57"/>
      <c r="PI398" s="57"/>
      <c r="PJ398" s="57"/>
      <c r="PK398" s="57"/>
      <c r="PL398" s="57"/>
      <c r="PM398" s="57"/>
      <c r="PN398" s="57"/>
      <c r="PO398" s="57"/>
      <c r="PP398" s="57"/>
      <c r="PQ398" s="57"/>
      <c r="PR398" s="57"/>
      <c r="PS398" s="57"/>
      <c r="PT398" s="57"/>
      <c r="PU398" s="57"/>
      <c r="PV398" s="57"/>
      <c r="PW398" s="57"/>
      <c r="PX398" s="57" t="s">
        <v>360</v>
      </c>
      <c r="PY398" s="57" t="s">
        <v>360</v>
      </c>
      <c r="PZ398" s="38"/>
      <c r="QA398" s="61"/>
      <c r="QB398" s="57"/>
      <c r="QC398" s="57"/>
      <c r="QD398" s="57"/>
      <c r="QE398" s="57"/>
      <c r="QF398" s="57"/>
      <c r="QG398" s="57"/>
      <c r="QH398" s="57"/>
      <c r="QI398" s="57"/>
      <c r="QJ398" s="57" t="s">
        <v>360</v>
      </c>
      <c r="QK398" s="57"/>
      <c r="QL398" s="57"/>
      <c r="QM398" s="57"/>
      <c r="QN398" s="57"/>
      <c r="QO398" s="57"/>
      <c r="QP398" s="57"/>
      <c r="QQ398" s="57"/>
      <c r="QR398" s="38"/>
      <c r="QS398" s="38"/>
      <c r="QT398" s="38"/>
      <c r="QU398" s="61"/>
      <c r="QV398" s="57"/>
      <c r="QW398" s="57"/>
      <c r="QX398" s="57"/>
      <c r="QY398" s="57" t="s">
        <v>360</v>
      </c>
      <c r="QZ398" s="57" t="s">
        <v>360</v>
      </c>
      <c r="RA398" s="57"/>
      <c r="RB398" s="57"/>
      <c r="RC398" s="57" t="s">
        <v>360</v>
      </c>
      <c r="RD398" s="57" t="s">
        <v>360</v>
      </c>
      <c r="RE398" s="57"/>
      <c r="RF398" s="57"/>
      <c r="RG398" s="57"/>
      <c r="RH398" s="57" t="s">
        <v>360</v>
      </c>
      <c r="RI398" s="57" t="s">
        <v>360</v>
      </c>
      <c r="RJ398" s="57"/>
      <c r="RK398" s="38"/>
      <c r="RL398" s="38"/>
      <c r="RM398" s="38"/>
      <c r="RN398" s="38"/>
      <c r="RO398" s="37"/>
      <c r="RP398" s="38"/>
      <c r="RQ398" s="38"/>
      <c r="RR398" s="38"/>
      <c r="RS398" s="38"/>
      <c r="RT398" s="38"/>
      <c r="RU398" s="38"/>
      <c r="RV398" s="38"/>
      <c r="RW398" s="38"/>
      <c r="RX398" s="38"/>
      <c r="RY398" s="38"/>
      <c r="RZ398" s="38"/>
      <c r="SA398" s="38"/>
      <c r="SB398" s="38"/>
      <c r="SC398" s="38"/>
      <c r="SD398" s="38"/>
      <c r="SE398" s="38"/>
      <c r="SF398" s="38"/>
      <c r="SG398" s="38"/>
      <c r="SH398" s="38"/>
      <c r="SI398" s="37"/>
      <c r="SJ398" s="38"/>
      <c r="SK398" s="38"/>
      <c r="SL398" s="38"/>
      <c r="SM398" s="38"/>
      <c r="SN398" s="38"/>
      <c r="SO398" s="38"/>
      <c r="SP398" s="38"/>
      <c r="SQ398" s="38"/>
      <c r="SR398" s="38"/>
      <c r="SS398" s="38"/>
      <c r="ST398" s="38"/>
      <c r="SU398" s="38"/>
      <c r="SV398" s="38"/>
      <c r="SW398" s="38"/>
      <c r="SX398" s="38"/>
      <c r="SY398" s="38"/>
      <c r="SZ398" s="38"/>
      <c r="TA398" s="38"/>
      <c r="TB398" s="38"/>
      <c r="TC398" s="37"/>
      <c r="TD398" s="38"/>
      <c r="TE398" s="38"/>
      <c r="TF398" s="38"/>
      <c r="TG398" s="38"/>
      <c r="TH398" s="38"/>
      <c r="TI398" s="38"/>
      <c r="TJ398" s="38"/>
      <c r="TK398" s="38"/>
      <c r="TL398" s="38"/>
      <c r="TM398" s="38"/>
      <c r="TN398" s="38"/>
      <c r="TO398" s="38"/>
      <c r="TP398" s="38"/>
      <c r="TQ398" s="38"/>
      <c r="TR398" s="38"/>
      <c r="TS398" s="38"/>
      <c r="TT398" s="38"/>
      <c r="TU398" s="38"/>
      <c r="TV398" s="38"/>
      <c r="TW398" s="37"/>
      <c r="TX398" s="38"/>
      <c r="TY398" s="38"/>
      <c r="TZ398" s="38"/>
      <c r="UA398" s="38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7"/>
      <c r="UR398" s="38"/>
      <c r="US398" s="38"/>
      <c r="UT398" s="38"/>
      <c r="UU398" s="38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7"/>
      <c r="VL398" s="38"/>
      <c r="VM398" s="38"/>
      <c r="VN398" s="38"/>
      <c r="VO398" s="38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7"/>
      <c r="WF398" s="38"/>
      <c r="WG398" s="38"/>
      <c r="WH398" s="38"/>
      <c r="WI398" s="38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7"/>
      <c r="WZ398" s="38"/>
      <c r="XA398" s="38"/>
      <c r="XB398" s="38"/>
      <c r="XC398" s="38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7"/>
      <c r="XT398" s="38"/>
      <c r="XU398" s="38"/>
      <c r="XV398" s="38"/>
      <c r="XW398" s="38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7"/>
      <c r="YN398" s="38"/>
      <c r="YO398" s="38"/>
      <c r="YP398" s="38"/>
      <c r="YQ398" s="38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7"/>
      <c r="ZH398" s="38"/>
      <c r="ZI398" s="38"/>
      <c r="ZJ398" s="38"/>
      <c r="ZK398" s="38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7"/>
      <c r="AAB398" s="38"/>
      <c r="AAC398" s="38"/>
      <c r="AAD398" s="38"/>
      <c r="AAE398" s="38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7"/>
      <c r="AAV398" s="38"/>
      <c r="AAW398" s="38"/>
      <c r="AAX398" s="38"/>
      <c r="AAY398" s="38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7"/>
      <c r="ABP398" s="38"/>
      <c r="ABQ398" s="38"/>
      <c r="ABR398" s="38"/>
      <c r="ABS398" s="38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7"/>
      <c r="ACJ398" s="38"/>
      <c r="ACK398" s="38"/>
      <c r="ACL398" s="38"/>
      <c r="ACM398" s="38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7"/>
      <c r="ADD398" s="38"/>
      <c r="ADE398" s="38"/>
      <c r="ADF398" s="38"/>
      <c r="ADG398" s="38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7"/>
      <c r="ADX398" s="38"/>
      <c r="ADY398" s="38"/>
      <c r="ADZ398" s="38"/>
      <c r="AEA398" s="38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7"/>
      <c r="AER398" s="38"/>
      <c r="AES398" s="38"/>
      <c r="AET398" s="38"/>
      <c r="AEU398" s="38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7"/>
      <c r="AFL398" s="38"/>
      <c r="AFM398" s="38"/>
      <c r="AFN398" s="38"/>
      <c r="AFO398" s="38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F398" s="85" t="str">
        <f t="shared" si="1211"/>
        <v/>
      </c>
      <c r="AGG398" s="85" t="str">
        <f t="shared" si="1212"/>
        <v/>
      </c>
      <c r="AGH398" s="85">
        <f t="shared" si="1213"/>
        <v>6</v>
      </c>
      <c r="AGL398" s="36" t="str">
        <f t="shared" si="1224"/>
        <v/>
      </c>
      <c r="AGM398" s="36" t="str">
        <f t="shared" si="1214"/>
        <v/>
      </c>
      <c r="AGN398" s="39">
        <f t="shared" si="1225"/>
        <v>2</v>
      </c>
      <c r="AGO398" s="36" t="str">
        <f t="shared" si="1226"/>
        <v/>
      </c>
      <c r="AGP398" s="36" t="str">
        <f t="shared" si="1215"/>
        <v/>
      </c>
      <c r="AGQ398" s="39">
        <f t="shared" si="1227"/>
        <v>8</v>
      </c>
      <c r="AGR398" s="36" t="str">
        <f t="shared" si="1228"/>
        <v/>
      </c>
      <c r="AGS398" s="36" t="str">
        <f t="shared" si="1216"/>
        <v/>
      </c>
      <c r="AGT398" s="39">
        <f t="shared" si="1229"/>
        <v>7</v>
      </c>
      <c r="AGU398" s="36" t="str">
        <f t="shared" si="1230"/>
        <v/>
      </c>
      <c r="AGV398" s="36" t="str">
        <f t="shared" si="1217"/>
        <v/>
      </c>
      <c r="AGW398" s="39" t="str">
        <f t="shared" si="1231"/>
        <v/>
      </c>
      <c r="AGX398" s="36" t="str">
        <f t="shared" si="1232"/>
        <v/>
      </c>
      <c r="AGY398" s="36" t="str">
        <f t="shared" si="1218"/>
        <v/>
      </c>
      <c r="AGZ398" s="39">
        <f t="shared" si="1233"/>
        <v>6</v>
      </c>
      <c r="AHA398" s="36" t="str">
        <f t="shared" si="1234"/>
        <v/>
      </c>
      <c r="AHB398" s="36" t="str">
        <f t="shared" si="1219"/>
        <v/>
      </c>
      <c r="AHC398" s="39">
        <f t="shared" si="1235"/>
        <v>7</v>
      </c>
      <c r="AHD398" s="36" t="str">
        <f t="shared" si="1236"/>
        <v/>
      </c>
      <c r="AHE398" s="36" t="str">
        <f t="shared" si="1220"/>
        <v/>
      </c>
      <c r="AHF398" s="39" t="str">
        <f t="shared" si="1237"/>
        <v/>
      </c>
      <c r="AHG398" s="36" t="str">
        <f t="shared" si="1238"/>
        <v/>
      </c>
      <c r="AHH398" s="36" t="str">
        <f t="shared" si="1221"/>
        <v/>
      </c>
      <c r="AHI398" s="39" t="str">
        <f t="shared" si="1239"/>
        <v/>
      </c>
      <c r="AHJ398" s="36" t="str">
        <f t="shared" si="1240"/>
        <v/>
      </c>
      <c r="AHK398" s="36" t="str">
        <f t="shared" si="1222"/>
        <v/>
      </c>
      <c r="AHL398" s="39" t="str">
        <f t="shared" si="1241"/>
        <v/>
      </c>
      <c r="AHM398" s="36" t="str">
        <f t="shared" si="1242"/>
        <v/>
      </c>
      <c r="AHN398" s="36" t="str">
        <f t="shared" si="1223"/>
        <v/>
      </c>
      <c r="AHO398" s="39" t="str">
        <f t="shared" si="1243"/>
        <v/>
      </c>
    </row>
    <row r="399" spans="1:918" s="5" customFormat="1" outlineLevel="1" x14ac:dyDescent="0.25">
      <c r="A399" s="35">
        <f t="shared" si="1244"/>
        <v>14</v>
      </c>
      <c r="B399" s="48" t="s">
        <v>246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38"/>
      <c r="U399" s="38"/>
      <c r="V399" s="38"/>
      <c r="W399" s="61"/>
      <c r="X399" s="57"/>
      <c r="Y399" s="57"/>
      <c r="Z399" s="57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57"/>
      <c r="AM399" s="57"/>
      <c r="AN399" s="57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/>
      <c r="AZ399" s="57"/>
      <c r="BA399" s="57"/>
      <c r="BB399" s="57"/>
      <c r="BC399" s="57"/>
      <c r="BD399" s="57"/>
      <c r="BE399" s="38"/>
      <c r="BF399" s="38"/>
      <c r="BG399" s="38"/>
      <c r="BH399" s="38"/>
      <c r="BI399" s="38"/>
      <c r="BJ399" s="38"/>
      <c r="BK399" s="61"/>
      <c r="BL399" s="57"/>
      <c r="BM399" s="57"/>
      <c r="BN399" s="57"/>
      <c r="BO399" s="57"/>
      <c r="BP399" s="57"/>
      <c r="BQ399" s="57"/>
      <c r="BR399" s="57"/>
      <c r="BS399" s="57"/>
      <c r="BT399" s="57"/>
      <c r="BU399" s="57"/>
      <c r="BV399" s="57"/>
      <c r="BW399" s="57"/>
      <c r="BX399" s="57"/>
      <c r="BY399" s="38"/>
      <c r="BZ399" s="38"/>
      <c r="CA399" s="38"/>
      <c r="CB399" s="38"/>
      <c r="CC399" s="38"/>
      <c r="CD399" s="38"/>
      <c r="CE399" s="61"/>
      <c r="CF399" s="57"/>
      <c r="CG399" s="57"/>
      <c r="CH399" s="57"/>
      <c r="CI399" s="57"/>
      <c r="CJ399" s="57"/>
      <c r="CK399" s="57"/>
      <c r="CL399" s="57"/>
      <c r="CM399" s="57"/>
      <c r="CN399" s="57"/>
      <c r="CO399" s="57"/>
      <c r="CP399" s="57"/>
      <c r="CQ399" s="57"/>
      <c r="CR399" s="57"/>
      <c r="CS399" s="57"/>
      <c r="CT399" s="57"/>
      <c r="CU399" s="57"/>
      <c r="CV399" s="57"/>
      <c r="CW399" s="57"/>
      <c r="CX399" s="38"/>
      <c r="CY399" s="61"/>
      <c r="CZ399" s="57"/>
      <c r="DA399" s="57"/>
      <c r="DB399" s="57"/>
      <c r="DC399" s="57"/>
      <c r="DD399" s="57"/>
      <c r="DE399" s="57"/>
      <c r="DF399" s="57"/>
      <c r="DG399" s="57"/>
      <c r="DH399" s="57"/>
      <c r="DI399" s="57"/>
      <c r="DJ399" s="57"/>
      <c r="DK399" s="57"/>
      <c r="DL399" s="57"/>
      <c r="DM399" s="57"/>
      <c r="DN399" s="38"/>
      <c r="DO399" s="38"/>
      <c r="DP399" s="38"/>
      <c r="DQ399" s="38"/>
      <c r="DR399" s="38"/>
      <c r="DS399" s="61"/>
      <c r="DT399" s="57"/>
      <c r="DU399" s="57"/>
      <c r="DV399" s="57"/>
      <c r="DW399" s="57"/>
      <c r="DX399" s="57"/>
      <c r="DY399" s="57"/>
      <c r="DZ399" s="57"/>
      <c r="EA399" s="57"/>
      <c r="EB399" s="57"/>
      <c r="EC399" s="57"/>
      <c r="ED399" s="57"/>
      <c r="EE399" s="57"/>
      <c r="EF399" s="57"/>
      <c r="EG399" s="57"/>
      <c r="EH399" s="38"/>
      <c r="EI399" s="38"/>
      <c r="EJ399" s="38"/>
      <c r="EK399" s="38"/>
      <c r="EL399" s="38"/>
      <c r="EM399" s="61"/>
      <c r="EN399" s="57"/>
      <c r="EO399" s="57"/>
      <c r="EP399" s="57"/>
      <c r="EQ399" s="57"/>
      <c r="ER399" s="57"/>
      <c r="ES399" s="57"/>
      <c r="ET399" s="57"/>
      <c r="EU399" s="57"/>
      <c r="EV399" s="57"/>
      <c r="EW399" s="57"/>
      <c r="EX399" s="57"/>
      <c r="EY399" s="57"/>
      <c r="EZ399" s="57"/>
      <c r="FA399" s="38"/>
      <c r="FB399" s="38"/>
      <c r="FC399" s="38"/>
      <c r="FD399" s="38"/>
      <c r="FE399" s="38"/>
      <c r="FF399" s="38"/>
      <c r="FG399" s="61"/>
      <c r="FH399" s="57"/>
      <c r="FI399" s="57"/>
      <c r="FJ399" s="57"/>
      <c r="FK399" s="57"/>
      <c r="FL399" s="57"/>
      <c r="FM399" s="57"/>
      <c r="FN399" s="57"/>
      <c r="FO399" s="57"/>
      <c r="FP399" s="57"/>
      <c r="FQ399" s="57"/>
      <c r="FR399" s="57"/>
      <c r="FS399" s="57"/>
      <c r="FT399" s="57"/>
      <c r="FU399" s="57"/>
      <c r="FV399" s="57"/>
      <c r="FW399" s="57"/>
      <c r="FX399" s="57"/>
      <c r="FY399" s="57"/>
      <c r="FZ399" s="38"/>
      <c r="GA399" s="61"/>
      <c r="GB399" s="57"/>
      <c r="GC399" s="57"/>
      <c r="GD399" s="57"/>
      <c r="GE399" s="57"/>
      <c r="GF399" s="57"/>
      <c r="GG399" s="57"/>
      <c r="GH399" s="57"/>
      <c r="GI399" s="57"/>
      <c r="GJ399" s="57"/>
      <c r="GK399" s="57"/>
      <c r="GL399" s="57"/>
      <c r="GM399" s="57"/>
      <c r="GN399" s="38"/>
      <c r="GO399" s="38"/>
      <c r="GP399" s="38"/>
      <c r="GQ399" s="38"/>
      <c r="GR399" s="38"/>
      <c r="GS399" s="38"/>
      <c r="GT399" s="38"/>
      <c r="GU399" s="61"/>
      <c r="GV399" s="57"/>
      <c r="GW399" s="57"/>
      <c r="GX399" s="57"/>
      <c r="GY399" s="57"/>
      <c r="GZ399" s="57"/>
      <c r="HA399" s="57"/>
      <c r="HB399" s="57"/>
      <c r="HC399" s="57"/>
      <c r="HD399" s="57"/>
      <c r="HE399" s="57"/>
      <c r="HF399" s="57"/>
      <c r="HG399" s="57"/>
      <c r="HH399" s="57"/>
      <c r="HI399" s="57"/>
      <c r="HJ399" s="38"/>
      <c r="HK399" s="38"/>
      <c r="HL399" s="38"/>
      <c r="HM399" s="38"/>
      <c r="HN399" s="38"/>
      <c r="HO399" s="61"/>
      <c r="HP399" s="57"/>
      <c r="HQ399" s="57"/>
      <c r="HR399" s="57"/>
      <c r="HS399" s="57"/>
      <c r="HT399" s="57"/>
      <c r="HU399" s="57"/>
      <c r="HV399" s="57"/>
      <c r="HW399" s="57"/>
      <c r="HX399" s="57"/>
      <c r="HY399" s="57"/>
      <c r="HZ399" s="57"/>
      <c r="IA399" s="57"/>
      <c r="IB399" s="57"/>
      <c r="IC399" s="38"/>
      <c r="ID399" s="38"/>
      <c r="IE399" s="38"/>
      <c r="IF399" s="38"/>
      <c r="IG399" s="38"/>
      <c r="IH399" s="38"/>
      <c r="II399" s="57"/>
      <c r="IJ399" s="57"/>
      <c r="IK399" s="57"/>
      <c r="IL399" s="57"/>
      <c r="IM399" s="57"/>
      <c r="IN399" s="57"/>
      <c r="IO399" s="57"/>
      <c r="IP399" s="57"/>
      <c r="IQ399" s="57"/>
      <c r="IR399" s="57"/>
      <c r="IS399" s="57"/>
      <c r="IT399" s="57"/>
      <c r="IU399" s="57"/>
      <c r="IV399" s="57"/>
      <c r="IW399" s="57"/>
      <c r="IX399" s="57"/>
      <c r="IY399" s="38"/>
      <c r="IZ399" s="38"/>
      <c r="JA399" s="38"/>
      <c r="JB399" s="38"/>
      <c r="JC399" s="61"/>
      <c r="JD399" s="57"/>
      <c r="JE399" s="57"/>
      <c r="JF399" s="57"/>
      <c r="JG399" s="57"/>
      <c r="JH399" s="57"/>
      <c r="JI399" s="57"/>
      <c r="JJ399" s="57"/>
      <c r="JK399" s="57"/>
      <c r="JL399" s="57"/>
      <c r="JM399" s="57"/>
      <c r="JN399" s="57"/>
      <c r="JO399" s="57"/>
      <c r="JP399" s="57"/>
      <c r="JQ399" s="38"/>
      <c r="JR399" s="38"/>
      <c r="JS399" s="38"/>
      <c r="JT399" s="38"/>
      <c r="JU399" s="38"/>
      <c r="JV399" s="38"/>
      <c r="JW399" s="61"/>
      <c r="JX399" s="57"/>
      <c r="JY399" s="57"/>
      <c r="JZ399" s="57"/>
      <c r="KA399" s="57"/>
      <c r="KB399" s="57"/>
      <c r="KC399" s="57"/>
      <c r="KD399" s="57"/>
      <c r="KE399" s="57"/>
      <c r="KF399" s="57"/>
      <c r="KG399" s="57"/>
      <c r="KH399" s="57"/>
      <c r="KI399" s="57"/>
      <c r="KJ399" s="57"/>
      <c r="KK399" s="57"/>
      <c r="KL399" s="57"/>
      <c r="KM399" s="57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61"/>
      <c r="NT399" s="57"/>
      <c r="NU399" s="57"/>
      <c r="NV399" s="57"/>
      <c r="NW399" s="57"/>
      <c r="NX399" s="57"/>
      <c r="NY399" s="57"/>
      <c r="NZ399" s="57"/>
      <c r="OA399" s="57"/>
      <c r="OB399" s="57"/>
      <c r="OC399" s="57"/>
      <c r="OD399" s="57"/>
      <c r="OE399" s="57"/>
      <c r="OF399" s="57"/>
      <c r="OG399" s="57"/>
      <c r="OH399" s="57"/>
      <c r="OI399" s="57"/>
      <c r="OJ399" s="57"/>
      <c r="OK399" s="57"/>
      <c r="OL399" s="38"/>
      <c r="OM399" s="61"/>
      <c r="ON399" s="57"/>
      <c r="OO399" s="57"/>
      <c r="OP399" s="57"/>
      <c r="OQ399" s="57"/>
      <c r="OR399" s="57"/>
      <c r="OS399" s="57"/>
      <c r="OT399" s="57"/>
      <c r="OU399" s="57"/>
      <c r="OV399" s="57"/>
      <c r="OW399" s="57"/>
      <c r="OX399" s="57"/>
      <c r="OY399" s="57"/>
      <c r="OZ399" s="57"/>
      <c r="PA399" s="57"/>
      <c r="PB399" s="57"/>
      <c r="PC399" s="57"/>
      <c r="PD399" s="57"/>
      <c r="PE399" s="57"/>
      <c r="PF399" s="57"/>
      <c r="PG399" s="61"/>
      <c r="PH399" s="57"/>
      <c r="PI399" s="57"/>
      <c r="PJ399" s="57"/>
      <c r="PK399" s="57"/>
      <c r="PL399" s="57"/>
      <c r="PM399" s="57"/>
      <c r="PN399" s="57"/>
      <c r="PO399" s="57"/>
      <c r="PP399" s="57"/>
      <c r="PQ399" s="57"/>
      <c r="PR399" s="57"/>
      <c r="PS399" s="57"/>
      <c r="PT399" s="57"/>
      <c r="PU399" s="57"/>
      <c r="PV399" s="57"/>
      <c r="PW399" s="57"/>
      <c r="PX399" s="57"/>
      <c r="PY399" s="57"/>
      <c r="PZ399" s="38"/>
      <c r="QA399" s="61"/>
      <c r="QB399" s="57"/>
      <c r="QC399" s="57"/>
      <c r="QD399" s="57"/>
      <c r="QE399" s="57"/>
      <c r="QF399" s="57"/>
      <c r="QG399" s="57"/>
      <c r="QH399" s="57"/>
      <c r="QI399" s="57"/>
      <c r="QJ399" s="57"/>
      <c r="QK399" s="57"/>
      <c r="QL399" s="57"/>
      <c r="QM399" s="57"/>
      <c r="QN399" s="57"/>
      <c r="QO399" s="57"/>
      <c r="QP399" s="57"/>
      <c r="QQ399" s="57"/>
      <c r="QR399" s="38"/>
      <c r="QS399" s="38"/>
      <c r="QT399" s="38"/>
      <c r="QU399" s="61"/>
      <c r="QV399" s="57"/>
      <c r="QW399" s="57"/>
      <c r="QX399" s="57"/>
      <c r="QY399" s="57"/>
      <c r="QZ399" s="57"/>
      <c r="RA399" s="57"/>
      <c r="RB399" s="57"/>
      <c r="RC399" s="57"/>
      <c r="RD399" s="57"/>
      <c r="RE399" s="57"/>
      <c r="RF399" s="57"/>
      <c r="RG399" s="57"/>
      <c r="RH399" s="57"/>
      <c r="RI399" s="57"/>
      <c r="RJ399" s="57"/>
      <c r="RK399" s="38"/>
      <c r="RL399" s="38"/>
      <c r="RM399" s="38"/>
      <c r="RN399" s="38"/>
      <c r="RO399" s="37"/>
      <c r="RP399" s="38"/>
      <c r="RQ399" s="38"/>
      <c r="RR399" s="38"/>
      <c r="RS399" s="38"/>
      <c r="RT399" s="38"/>
      <c r="RU399" s="38"/>
      <c r="RV399" s="38"/>
      <c r="RW399" s="38"/>
      <c r="RX399" s="38"/>
      <c r="RY399" s="38"/>
      <c r="RZ399" s="38"/>
      <c r="SA399" s="38"/>
      <c r="SB399" s="38"/>
      <c r="SC399" s="38"/>
      <c r="SD399" s="38"/>
      <c r="SE399" s="38"/>
      <c r="SF399" s="38"/>
      <c r="SG399" s="38"/>
      <c r="SH399" s="38"/>
      <c r="SI399" s="37"/>
      <c r="SJ399" s="38"/>
      <c r="SK399" s="38"/>
      <c r="SL399" s="38"/>
      <c r="SM399" s="38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7"/>
      <c r="TD399" s="38"/>
      <c r="TE399" s="38"/>
      <c r="TF399" s="38"/>
      <c r="TG399" s="38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7"/>
      <c r="TX399" s="38"/>
      <c r="TY399" s="38"/>
      <c r="TZ399" s="38"/>
      <c r="UA399" s="38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7"/>
      <c r="UR399" s="38"/>
      <c r="US399" s="38"/>
      <c r="UT399" s="38"/>
      <c r="UU399" s="38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7"/>
      <c r="VL399" s="38"/>
      <c r="VM399" s="38"/>
      <c r="VN399" s="38"/>
      <c r="VO399" s="38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7"/>
      <c r="WF399" s="38"/>
      <c r="WG399" s="38"/>
      <c r="WH399" s="38"/>
      <c r="WI399" s="38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7"/>
      <c r="WZ399" s="38"/>
      <c r="XA399" s="38"/>
      <c r="XB399" s="38"/>
      <c r="XC399" s="38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7"/>
      <c r="XT399" s="38"/>
      <c r="XU399" s="38"/>
      <c r="XV399" s="38"/>
      <c r="XW399" s="38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7"/>
      <c r="YN399" s="38"/>
      <c r="YO399" s="38"/>
      <c r="YP399" s="38"/>
      <c r="YQ399" s="38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7"/>
      <c r="ZH399" s="38"/>
      <c r="ZI399" s="38"/>
      <c r="ZJ399" s="38"/>
      <c r="ZK399" s="38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7"/>
      <c r="AAB399" s="38"/>
      <c r="AAC399" s="38"/>
      <c r="AAD399" s="38"/>
      <c r="AAE399" s="38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7"/>
      <c r="AAV399" s="38"/>
      <c r="AAW399" s="38"/>
      <c r="AAX399" s="38"/>
      <c r="AAY399" s="38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7"/>
      <c r="ABP399" s="38"/>
      <c r="ABQ399" s="38"/>
      <c r="ABR399" s="38"/>
      <c r="ABS399" s="38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7"/>
      <c r="ACJ399" s="38"/>
      <c r="ACK399" s="38"/>
      <c r="ACL399" s="38"/>
      <c r="ACM399" s="38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7"/>
      <c r="ADD399" s="38"/>
      <c r="ADE399" s="38"/>
      <c r="ADF399" s="38"/>
      <c r="ADG399" s="38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7"/>
      <c r="ADX399" s="38"/>
      <c r="ADY399" s="38"/>
      <c r="ADZ399" s="38"/>
      <c r="AEA399" s="38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7"/>
      <c r="AER399" s="38"/>
      <c r="AES399" s="38"/>
      <c r="AET399" s="38"/>
      <c r="AEU399" s="38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7"/>
      <c r="AFL399" s="38"/>
      <c r="AFM399" s="38"/>
      <c r="AFN399" s="38"/>
      <c r="AFO399" s="38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F399" s="85" t="str">
        <f t="shared" si="1211"/>
        <v/>
      </c>
      <c r="AGG399" s="85" t="str">
        <f t="shared" si="1212"/>
        <v/>
      </c>
      <c r="AGH399" s="85" t="str">
        <f t="shared" si="1213"/>
        <v/>
      </c>
      <c r="AGL399" s="36" t="str">
        <f t="shared" si="1224"/>
        <v/>
      </c>
      <c r="AGM399" s="36" t="str">
        <f t="shared" si="1214"/>
        <v/>
      </c>
      <c r="AGN399" s="39" t="str">
        <f t="shared" si="1225"/>
        <v/>
      </c>
      <c r="AGO399" s="36" t="str">
        <f t="shared" si="1226"/>
        <v/>
      </c>
      <c r="AGP399" s="36" t="str">
        <f t="shared" si="1215"/>
        <v/>
      </c>
      <c r="AGQ399" s="39" t="str">
        <f t="shared" si="1227"/>
        <v/>
      </c>
      <c r="AGR399" s="36" t="str">
        <f t="shared" si="1228"/>
        <v/>
      </c>
      <c r="AGS399" s="36" t="str">
        <f t="shared" si="1216"/>
        <v/>
      </c>
      <c r="AGT399" s="39" t="str">
        <f t="shared" si="1229"/>
        <v/>
      </c>
      <c r="AGU399" s="36" t="str">
        <f t="shared" si="1230"/>
        <v/>
      </c>
      <c r="AGV399" s="36" t="str">
        <f t="shared" si="1217"/>
        <v/>
      </c>
      <c r="AGW399" s="39" t="str">
        <f t="shared" si="1231"/>
        <v/>
      </c>
      <c r="AGX399" s="36" t="str">
        <f t="shared" si="1232"/>
        <v/>
      </c>
      <c r="AGY399" s="36" t="str">
        <f t="shared" si="1218"/>
        <v/>
      </c>
      <c r="AGZ399" s="39" t="str">
        <f t="shared" si="1233"/>
        <v/>
      </c>
      <c r="AHA399" s="36" t="str">
        <f t="shared" si="1234"/>
        <v/>
      </c>
      <c r="AHB399" s="36" t="str">
        <f t="shared" si="1219"/>
        <v/>
      </c>
      <c r="AHC399" s="39" t="str">
        <f t="shared" si="1235"/>
        <v/>
      </c>
      <c r="AHD399" s="36" t="str">
        <f t="shared" si="1236"/>
        <v/>
      </c>
      <c r="AHE399" s="36" t="str">
        <f t="shared" si="1220"/>
        <v/>
      </c>
      <c r="AHF399" s="39" t="str">
        <f t="shared" si="1237"/>
        <v/>
      </c>
      <c r="AHG399" s="36" t="str">
        <f t="shared" si="1238"/>
        <v/>
      </c>
      <c r="AHH399" s="36" t="str">
        <f t="shared" si="1221"/>
        <v/>
      </c>
      <c r="AHI399" s="39" t="str">
        <f t="shared" si="1239"/>
        <v/>
      </c>
      <c r="AHJ399" s="36" t="str">
        <f t="shared" si="1240"/>
        <v/>
      </c>
      <c r="AHK399" s="36" t="str">
        <f t="shared" si="1222"/>
        <v/>
      </c>
      <c r="AHL399" s="39" t="str">
        <f t="shared" si="1241"/>
        <v/>
      </c>
      <c r="AHM399" s="36" t="str">
        <f t="shared" si="1242"/>
        <v/>
      </c>
      <c r="AHN399" s="36" t="str">
        <f t="shared" si="1223"/>
        <v/>
      </c>
      <c r="AHO399" s="39" t="str">
        <f t="shared" si="1243"/>
        <v/>
      </c>
    </row>
    <row r="400" spans="1:918" s="5" customFormat="1" outlineLevel="1" x14ac:dyDescent="0.25">
      <c r="A400" s="35">
        <f t="shared" si="1244"/>
        <v>15</v>
      </c>
      <c r="B400" s="36"/>
      <c r="C400" s="37"/>
      <c r="D400" s="35"/>
      <c r="E400" s="35"/>
      <c r="F400" s="35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7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7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7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61"/>
      <c r="CF400" s="57"/>
      <c r="CG400" s="57"/>
      <c r="CH400" s="57"/>
      <c r="CI400" s="57"/>
      <c r="CJ400" s="57"/>
      <c r="CK400" s="57"/>
      <c r="CL400" s="57"/>
      <c r="CM400" s="57"/>
      <c r="CN400" s="57"/>
      <c r="CO400" s="57"/>
      <c r="CP400" s="57"/>
      <c r="CQ400" s="57"/>
      <c r="CR400" s="57"/>
      <c r="CS400" s="57"/>
      <c r="CT400" s="57"/>
      <c r="CU400" s="57"/>
      <c r="CV400" s="57"/>
      <c r="CW400" s="57"/>
      <c r="CX400" s="38"/>
      <c r="CY400" s="37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7"/>
      <c r="DT400" s="38"/>
      <c r="DU400" s="38"/>
      <c r="DV400" s="38"/>
      <c r="DW400" s="38"/>
      <c r="DX400" s="38"/>
      <c r="DY400" s="38"/>
      <c r="DZ400" s="38"/>
      <c r="EA400" s="38"/>
      <c r="EB400" s="38"/>
      <c r="EC400" s="38"/>
      <c r="ED400" s="38"/>
      <c r="EE400" s="38"/>
      <c r="EF400" s="38"/>
      <c r="EG400" s="38"/>
      <c r="EH400" s="38"/>
      <c r="EI400" s="38"/>
      <c r="EJ400" s="38"/>
      <c r="EK400" s="38"/>
      <c r="EL400" s="38"/>
      <c r="EM400" s="37"/>
      <c r="EN400" s="38"/>
      <c r="EO400" s="38"/>
      <c r="EP400" s="38"/>
      <c r="EQ400" s="38"/>
      <c r="ER400" s="38"/>
      <c r="ES400" s="38"/>
      <c r="ET400" s="38"/>
      <c r="EU400" s="38"/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7"/>
      <c r="FH400" s="38"/>
      <c r="FI400" s="38"/>
      <c r="FJ400" s="38"/>
      <c r="FK400" s="38"/>
      <c r="FL400" s="38"/>
      <c r="FM400" s="38"/>
      <c r="FN400" s="38"/>
      <c r="FO400" s="38"/>
      <c r="FP400" s="38"/>
      <c r="FQ400" s="38"/>
      <c r="FR400" s="38"/>
      <c r="FS400" s="38"/>
      <c r="FT400" s="38"/>
      <c r="FU400" s="38"/>
      <c r="FV400" s="38"/>
      <c r="FW400" s="38"/>
      <c r="FX400" s="38"/>
      <c r="FY400" s="38"/>
      <c r="FZ400" s="38"/>
      <c r="GA400" s="37"/>
      <c r="GB400" s="38"/>
      <c r="GC400" s="38"/>
      <c r="GD400" s="38"/>
      <c r="GE400" s="38"/>
      <c r="GF400" s="38"/>
      <c r="GG400" s="38"/>
      <c r="GH400" s="38"/>
      <c r="GI400" s="38"/>
      <c r="GJ400" s="38"/>
      <c r="GK400" s="38"/>
      <c r="GL400" s="38"/>
      <c r="GM400" s="38"/>
      <c r="GN400" s="38"/>
      <c r="GO400" s="38"/>
      <c r="GP400" s="38"/>
      <c r="GQ400" s="38"/>
      <c r="GR400" s="38"/>
      <c r="GS400" s="38"/>
      <c r="GT400" s="38"/>
      <c r="GU400" s="37"/>
      <c r="GV400" s="38"/>
      <c r="GW400" s="38"/>
      <c r="GX400" s="38"/>
      <c r="GY400" s="38"/>
      <c r="GZ400" s="38"/>
      <c r="HA400" s="38"/>
      <c r="HB400" s="38"/>
      <c r="HC400" s="38"/>
      <c r="HD400" s="38"/>
      <c r="HE400" s="38"/>
      <c r="HF400" s="38"/>
      <c r="HG400" s="38"/>
      <c r="HH400" s="38"/>
      <c r="HI400" s="38"/>
      <c r="HJ400" s="38"/>
      <c r="HK400" s="38"/>
      <c r="HL400" s="38"/>
      <c r="HM400" s="38"/>
      <c r="HN400" s="38"/>
      <c r="HO400" s="37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7"/>
      <c r="IJ400" s="38"/>
      <c r="IK400" s="38"/>
      <c r="IL400" s="38"/>
      <c r="IM400" s="38"/>
      <c r="IN400" s="38"/>
      <c r="IO400" s="38"/>
      <c r="IP400" s="38"/>
      <c r="IQ400" s="38"/>
      <c r="IR400" s="38"/>
      <c r="IS400" s="38"/>
      <c r="IT400" s="38"/>
      <c r="IU400" s="38"/>
      <c r="IV400" s="38"/>
      <c r="IW400" s="38"/>
      <c r="IX400" s="38"/>
      <c r="IY400" s="38"/>
      <c r="IZ400" s="38"/>
      <c r="JA400" s="38"/>
      <c r="JB400" s="38"/>
      <c r="JC400" s="37"/>
      <c r="JD400" s="38"/>
      <c r="JE400" s="38"/>
      <c r="JF400" s="38"/>
      <c r="JG400" s="38"/>
      <c r="JH400" s="38"/>
      <c r="JI400" s="38"/>
      <c r="JJ400" s="38"/>
      <c r="JK400" s="38"/>
      <c r="JL400" s="38"/>
      <c r="JM400" s="38"/>
      <c r="JN400" s="38"/>
      <c r="JO400" s="38"/>
      <c r="JP400" s="38"/>
      <c r="JQ400" s="38"/>
      <c r="JR400" s="38"/>
      <c r="JS400" s="38"/>
      <c r="JT400" s="38"/>
      <c r="JU400" s="38"/>
      <c r="JV400" s="38"/>
      <c r="JW400" s="37"/>
      <c r="JX400" s="38"/>
      <c r="JY400" s="38"/>
      <c r="JZ400" s="38"/>
      <c r="KA400" s="38"/>
      <c r="KB400" s="38"/>
      <c r="KC400" s="38"/>
      <c r="KD400" s="38"/>
      <c r="KE400" s="38"/>
      <c r="KF400" s="38"/>
      <c r="KG400" s="38"/>
      <c r="KH400" s="38"/>
      <c r="KI400" s="38"/>
      <c r="KJ400" s="38"/>
      <c r="KK400" s="38"/>
      <c r="KL400" s="38"/>
      <c r="KM400" s="38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7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7"/>
      <c r="ON400" s="38"/>
      <c r="OO400" s="38"/>
      <c r="OP400" s="38"/>
      <c r="OQ400" s="38"/>
      <c r="OR400" s="38"/>
      <c r="OS400" s="38"/>
      <c r="OT400" s="38"/>
      <c r="OU400" s="38"/>
      <c r="OV400" s="38"/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7"/>
      <c r="QB400" s="38"/>
      <c r="QC400" s="38"/>
      <c r="QD400" s="38"/>
      <c r="QE400" s="38"/>
      <c r="QF400" s="38"/>
      <c r="QG400" s="38"/>
      <c r="QH400" s="38"/>
      <c r="QI400" s="38"/>
      <c r="QJ400" s="38"/>
      <c r="QK400" s="38"/>
      <c r="QL400" s="38"/>
      <c r="QM400" s="38"/>
      <c r="QN400" s="38"/>
      <c r="QO400" s="38"/>
      <c r="QP400" s="38"/>
      <c r="QQ400" s="38"/>
      <c r="QR400" s="38"/>
      <c r="QS400" s="38"/>
      <c r="QT400" s="38"/>
      <c r="QU400" s="37"/>
      <c r="QV400" s="38"/>
      <c r="QW400" s="38"/>
      <c r="QX400" s="38"/>
      <c r="QY400" s="38"/>
      <c r="QZ400" s="38"/>
      <c r="RA400" s="38"/>
      <c r="RB400" s="38"/>
      <c r="RC400" s="38"/>
      <c r="RD400" s="38"/>
      <c r="RE400" s="38"/>
      <c r="RF400" s="38"/>
      <c r="RG400" s="38"/>
      <c r="RH400" s="38"/>
      <c r="RI400" s="38"/>
      <c r="RJ400" s="38"/>
      <c r="RK400" s="38"/>
      <c r="RL400" s="38"/>
      <c r="RM400" s="38"/>
      <c r="RN400" s="38"/>
      <c r="RO400" s="37"/>
      <c r="RP400" s="38"/>
      <c r="RQ400" s="38"/>
      <c r="RR400" s="38"/>
      <c r="RS400" s="38"/>
      <c r="RT400" s="38"/>
      <c r="RU400" s="38"/>
      <c r="RV400" s="38"/>
      <c r="RW400" s="38"/>
      <c r="RX400" s="38"/>
      <c r="RY400" s="38"/>
      <c r="RZ400" s="38"/>
      <c r="SA400" s="38"/>
      <c r="SB400" s="38"/>
      <c r="SC400" s="38"/>
      <c r="SD400" s="38"/>
      <c r="SE400" s="38"/>
      <c r="SF400" s="38"/>
      <c r="SG400" s="38"/>
      <c r="SH400" s="38"/>
      <c r="SI400" s="37"/>
      <c r="SJ400" s="38"/>
      <c r="SK400" s="38"/>
      <c r="SL400" s="38"/>
      <c r="SM400" s="38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7"/>
      <c r="TD400" s="38"/>
      <c r="TE400" s="38"/>
      <c r="TF400" s="38"/>
      <c r="TG400" s="38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7"/>
      <c r="TX400" s="38"/>
      <c r="TY400" s="38"/>
      <c r="TZ400" s="38"/>
      <c r="UA400" s="38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7"/>
      <c r="UR400" s="38"/>
      <c r="US400" s="38"/>
      <c r="UT400" s="38"/>
      <c r="UU400" s="38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7"/>
      <c r="VL400" s="38"/>
      <c r="VM400" s="38"/>
      <c r="VN400" s="38"/>
      <c r="VO400" s="38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7"/>
      <c r="WF400" s="38"/>
      <c r="WG400" s="38"/>
      <c r="WH400" s="38"/>
      <c r="WI400" s="38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7"/>
      <c r="WZ400" s="38"/>
      <c r="XA400" s="38"/>
      <c r="XB400" s="38"/>
      <c r="XC400" s="38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7"/>
      <c r="XT400" s="38"/>
      <c r="XU400" s="38"/>
      <c r="XV400" s="38"/>
      <c r="XW400" s="38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7"/>
      <c r="YN400" s="38"/>
      <c r="YO400" s="38"/>
      <c r="YP400" s="38"/>
      <c r="YQ400" s="38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7"/>
      <c r="ZH400" s="38"/>
      <c r="ZI400" s="38"/>
      <c r="ZJ400" s="38"/>
      <c r="ZK400" s="38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7"/>
      <c r="AAB400" s="38"/>
      <c r="AAC400" s="38"/>
      <c r="AAD400" s="38"/>
      <c r="AAE400" s="38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7"/>
      <c r="AAV400" s="38"/>
      <c r="AAW400" s="38"/>
      <c r="AAX400" s="38"/>
      <c r="AAY400" s="38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7"/>
      <c r="ABP400" s="38"/>
      <c r="ABQ400" s="38"/>
      <c r="ABR400" s="38"/>
      <c r="ABS400" s="38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7"/>
      <c r="ACJ400" s="38"/>
      <c r="ACK400" s="38"/>
      <c r="ACL400" s="38"/>
      <c r="ACM400" s="38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7"/>
      <c r="ADD400" s="38"/>
      <c r="ADE400" s="38"/>
      <c r="ADF400" s="38"/>
      <c r="ADG400" s="38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7"/>
      <c r="ADX400" s="38"/>
      <c r="ADY400" s="38"/>
      <c r="ADZ400" s="38"/>
      <c r="AEA400" s="38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7"/>
      <c r="AER400" s="38"/>
      <c r="AES400" s="38"/>
      <c r="AET400" s="38"/>
      <c r="AEU400" s="38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7"/>
      <c r="AFL400" s="38"/>
      <c r="AFM400" s="38"/>
      <c r="AFN400" s="38"/>
      <c r="AFO400" s="38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F400" s="85" t="str">
        <f t="shared" si="1211"/>
        <v/>
      </c>
      <c r="AGG400" s="85" t="str">
        <f t="shared" si="1212"/>
        <v/>
      </c>
      <c r="AGH400" s="85" t="str">
        <f t="shared" si="1213"/>
        <v/>
      </c>
      <c r="AGL400" s="36" t="str">
        <f t="shared" si="1224"/>
        <v/>
      </c>
      <c r="AGM400" s="36" t="str">
        <f t="shared" si="1214"/>
        <v/>
      </c>
      <c r="AGN400" s="39" t="str">
        <f t="shared" si="1225"/>
        <v/>
      </c>
      <c r="AGO400" s="36" t="str">
        <f t="shared" si="1226"/>
        <v/>
      </c>
      <c r="AGP400" s="36" t="str">
        <f t="shared" si="1215"/>
        <v/>
      </c>
      <c r="AGQ400" s="39" t="str">
        <f t="shared" si="1227"/>
        <v/>
      </c>
      <c r="AGR400" s="36" t="str">
        <f t="shared" si="1228"/>
        <v/>
      </c>
      <c r="AGS400" s="36" t="str">
        <f t="shared" si="1216"/>
        <v/>
      </c>
      <c r="AGT400" s="39" t="str">
        <f t="shared" si="1229"/>
        <v/>
      </c>
      <c r="AGU400" s="36" t="str">
        <f t="shared" si="1230"/>
        <v/>
      </c>
      <c r="AGV400" s="36" t="str">
        <f t="shared" si="1217"/>
        <v/>
      </c>
      <c r="AGW400" s="39" t="str">
        <f t="shared" si="1231"/>
        <v/>
      </c>
      <c r="AGX400" s="36" t="str">
        <f t="shared" si="1232"/>
        <v/>
      </c>
      <c r="AGY400" s="36" t="str">
        <f t="shared" si="1218"/>
        <v/>
      </c>
      <c r="AGZ400" s="39" t="str">
        <f t="shared" si="1233"/>
        <v/>
      </c>
      <c r="AHA400" s="36" t="str">
        <f t="shared" si="1234"/>
        <v/>
      </c>
      <c r="AHB400" s="36" t="str">
        <f t="shared" si="1219"/>
        <v/>
      </c>
      <c r="AHC400" s="39" t="str">
        <f t="shared" si="1235"/>
        <v/>
      </c>
      <c r="AHD400" s="36" t="str">
        <f t="shared" si="1236"/>
        <v/>
      </c>
      <c r="AHE400" s="36" t="str">
        <f t="shared" si="1220"/>
        <v/>
      </c>
      <c r="AHF400" s="39" t="str">
        <f t="shared" si="1237"/>
        <v/>
      </c>
      <c r="AHG400" s="36" t="str">
        <f t="shared" si="1238"/>
        <v/>
      </c>
      <c r="AHH400" s="36" t="str">
        <f t="shared" si="1221"/>
        <v/>
      </c>
      <c r="AHI400" s="39" t="str">
        <f t="shared" si="1239"/>
        <v/>
      </c>
      <c r="AHJ400" s="36" t="str">
        <f t="shared" si="1240"/>
        <v/>
      </c>
      <c r="AHK400" s="36" t="str">
        <f t="shared" si="1222"/>
        <v/>
      </c>
      <c r="AHL400" s="39" t="str">
        <f t="shared" si="1241"/>
        <v/>
      </c>
      <c r="AHM400" s="36" t="str">
        <f t="shared" si="1242"/>
        <v/>
      </c>
      <c r="AHN400" s="36" t="str">
        <f t="shared" si="1223"/>
        <v/>
      </c>
      <c r="AHO400" s="39" t="str">
        <f t="shared" si="1243"/>
        <v/>
      </c>
    </row>
    <row r="401" spans="1:918" s="5" customFormat="1" outlineLevel="1" x14ac:dyDescent="0.25">
      <c r="A401" s="35">
        <f t="shared" si="1244"/>
        <v>16</v>
      </c>
      <c r="B401" s="36"/>
      <c r="C401" s="37"/>
      <c r="D401" s="35"/>
      <c r="E401" s="35"/>
      <c r="F401" s="35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7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7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7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7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  <c r="CU401" s="38"/>
      <c r="CV401" s="38"/>
      <c r="CW401" s="38"/>
      <c r="CX401" s="38"/>
      <c r="CY401" s="37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7"/>
      <c r="DT401" s="38"/>
      <c r="DU401" s="38"/>
      <c r="DV401" s="38"/>
      <c r="DW401" s="38"/>
      <c r="DX401" s="38"/>
      <c r="DY401" s="38"/>
      <c r="DZ401" s="38"/>
      <c r="EA401" s="38"/>
      <c r="EB401" s="38"/>
      <c r="EC401" s="38"/>
      <c r="ED401" s="38"/>
      <c r="EE401" s="38"/>
      <c r="EF401" s="38"/>
      <c r="EG401" s="38"/>
      <c r="EH401" s="38"/>
      <c r="EI401" s="38"/>
      <c r="EJ401" s="38"/>
      <c r="EK401" s="38"/>
      <c r="EL401" s="38"/>
      <c r="EM401" s="37"/>
      <c r="EN401" s="38"/>
      <c r="EO401" s="38"/>
      <c r="EP401" s="38"/>
      <c r="EQ401" s="38"/>
      <c r="ER401" s="38"/>
      <c r="ES401" s="38"/>
      <c r="ET401" s="38"/>
      <c r="EU401" s="38"/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7"/>
      <c r="FH401" s="38"/>
      <c r="FI401" s="38"/>
      <c r="FJ401" s="38"/>
      <c r="FK401" s="38"/>
      <c r="FL401" s="38"/>
      <c r="FM401" s="38"/>
      <c r="FN401" s="38"/>
      <c r="FO401" s="38"/>
      <c r="FP401" s="38"/>
      <c r="FQ401" s="38"/>
      <c r="FR401" s="38"/>
      <c r="FS401" s="38"/>
      <c r="FT401" s="38"/>
      <c r="FU401" s="38"/>
      <c r="FV401" s="38"/>
      <c r="FW401" s="38"/>
      <c r="FX401" s="38"/>
      <c r="FY401" s="38"/>
      <c r="FZ401" s="38"/>
      <c r="GA401" s="37"/>
      <c r="GB401" s="38"/>
      <c r="GC401" s="38"/>
      <c r="GD401" s="38"/>
      <c r="GE401" s="38"/>
      <c r="GF401" s="38"/>
      <c r="GG401" s="38"/>
      <c r="GH401" s="38"/>
      <c r="GI401" s="38"/>
      <c r="GJ401" s="38"/>
      <c r="GK401" s="38"/>
      <c r="GL401" s="38"/>
      <c r="GM401" s="38"/>
      <c r="GN401" s="38"/>
      <c r="GO401" s="38"/>
      <c r="GP401" s="38"/>
      <c r="GQ401" s="38"/>
      <c r="GR401" s="38"/>
      <c r="GS401" s="38"/>
      <c r="GT401" s="38"/>
      <c r="GU401" s="37"/>
      <c r="GV401" s="38"/>
      <c r="GW401" s="38"/>
      <c r="GX401" s="38"/>
      <c r="GY401" s="38"/>
      <c r="GZ401" s="38"/>
      <c r="HA401" s="38"/>
      <c r="HB401" s="38"/>
      <c r="HC401" s="38"/>
      <c r="HD401" s="38"/>
      <c r="HE401" s="38"/>
      <c r="HF401" s="38"/>
      <c r="HG401" s="38"/>
      <c r="HH401" s="38"/>
      <c r="HI401" s="38"/>
      <c r="HJ401" s="38"/>
      <c r="HK401" s="38"/>
      <c r="HL401" s="38"/>
      <c r="HM401" s="38"/>
      <c r="HN401" s="38"/>
      <c r="HO401" s="37"/>
      <c r="HP401" s="38"/>
      <c r="HQ401" s="38"/>
      <c r="HR401" s="38"/>
      <c r="HS401" s="38"/>
      <c r="HT401" s="38"/>
      <c r="HU401" s="38"/>
      <c r="HV401" s="38"/>
      <c r="HW401" s="38"/>
      <c r="HX401" s="38"/>
      <c r="HY401" s="38"/>
      <c r="HZ401" s="38"/>
      <c r="IA401" s="38"/>
      <c r="IB401" s="38"/>
      <c r="IC401" s="38"/>
      <c r="ID401" s="38"/>
      <c r="IE401" s="38"/>
      <c r="IF401" s="38"/>
      <c r="IG401" s="38"/>
      <c r="IH401" s="38"/>
      <c r="II401" s="37"/>
      <c r="IJ401" s="38"/>
      <c r="IK401" s="38"/>
      <c r="IL401" s="38"/>
      <c r="IM401" s="38"/>
      <c r="IN401" s="38"/>
      <c r="IO401" s="38"/>
      <c r="IP401" s="38"/>
      <c r="IQ401" s="38"/>
      <c r="IR401" s="38"/>
      <c r="IS401" s="38"/>
      <c r="IT401" s="38"/>
      <c r="IU401" s="38"/>
      <c r="IV401" s="38"/>
      <c r="IW401" s="38"/>
      <c r="IX401" s="38"/>
      <c r="IY401" s="38"/>
      <c r="IZ401" s="38"/>
      <c r="JA401" s="38"/>
      <c r="JB401" s="38"/>
      <c r="JC401" s="37"/>
      <c r="JD401" s="38"/>
      <c r="JE401" s="38"/>
      <c r="JF401" s="38"/>
      <c r="JG401" s="38"/>
      <c r="JH401" s="38"/>
      <c r="JI401" s="38"/>
      <c r="JJ401" s="38"/>
      <c r="JK401" s="38"/>
      <c r="JL401" s="38"/>
      <c r="JM401" s="38"/>
      <c r="JN401" s="38"/>
      <c r="JO401" s="38"/>
      <c r="JP401" s="38"/>
      <c r="JQ401" s="38"/>
      <c r="JR401" s="38"/>
      <c r="JS401" s="38"/>
      <c r="JT401" s="38"/>
      <c r="JU401" s="38"/>
      <c r="JV401" s="38"/>
      <c r="JW401" s="37"/>
      <c r="JX401" s="38"/>
      <c r="JY401" s="38"/>
      <c r="JZ401" s="38"/>
      <c r="KA401" s="38"/>
      <c r="KB401" s="38"/>
      <c r="KC401" s="38"/>
      <c r="KD401" s="38"/>
      <c r="KE401" s="38"/>
      <c r="KF401" s="38"/>
      <c r="KG401" s="38"/>
      <c r="KH401" s="38"/>
      <c r="KI401" s="38"/>
      <c r="KJ401" s="38"/>
      <c r="KK401" s="38"/>
      <c r="KL401" s="38"/>
      <c r="KM401" s="38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7"/>
      <c r="NT401" s="38"/>
      <c r="NU401" s="38"/>
      <c r="NV401" s="38"/>
      <c r="NW401" s="38"/>
      <c r="NX401" s="38"/>
      <c r="NY401" s="38"/>
      <c r="NZ401" s="38"/>
      <c r="OA401" s="38"/>
      <c r="OB401" s="38"/>
      <c r="OC401" s="38"/>
      <c r="OD401" s="38"/>
      <c r="OE401" s="38"/>
      <c r="OF401" s="38"/>
      <c r="OG401" s="38"/>
      <c r="OH401" s="38"/>
      <c r="OI401" s="38"/>
      <c r="OJ401" s="38"/>
      <c r="OK401" s="38"/>
      <c r="OL401" s="38"/>
      <c r="OM401" s="37"/>
      <c r="ON401" s="38"/>
      <c r="OO401" s="38"/>
      <c r="OP401" s="38"/>
      <c r="OQ401" s="38"/>
      <c r="OR401" s="38"/>
      <c r="OS401" s="38"/>
      <c r="OT401" s="38"/>
      <c r="OU401" s="38"/>
      <c r="OV401" s="38"/>
      <c r="OW401" s="38"/>
      <c r="OX401" s="38"/>
      <c r="OY401" s="38"/>
      <c r="OZ401" s="38"/>
      <c r="PA401" s="38"/>
      <c r="PB401" s="38"/>
      <c r="PC401" s="38"/>
      <c r="PD401" s="38"/>
      <c r="PE401" s="38"/>
      <c r="PF401" s="38"/>
      <c r="PG401" s="37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  <c r="PU401" s="38"/>
      <c r="PV401" s="38"/>
      <c r="PW401" s="38"/>
      <c r="PX401" s="38"/>
      <c r="PY401" s="38"/>
      <c r="PZ401" s="38"/>
      <c r="QA401" s="37"/>
      <c r="QB401" s="38"/>
      <c r="QC401" s="38"/>
      <c r="QD401" s="38"/>
      <c r="QE401" s="38"/>
      <c r="QF401" s="38"/>
      <c r="QG401" s="38"/>
      <c r="QH401" s="38"/>
      <c r="QI401" s="38"/>
      <c r="QJ401" s="38"/>
      <c r="QK401" s="38"/>
      <c r="QL401" s="38"/>
      <c r="QM401" s="38"/>
      <c r="QN401" s="38"/>
      <c r="QO401" s="38"/>
      <c r="QP401" s="38"/>
      <c r="QQ401" s="38"/>
      <c r="QR401" s="38"/>
      <c r="QS401" s="38"/>
      <c r="QT401" s="38"/>
      <c r="QU401" s="37"/>
      <c r="QV401" s="38"/>
      <c r="QW401" s="38"/>
      <c r="QX401" s="38"/>
      <c r="QY401" s="38"/>
      <c r="QZ401" s="38"/>
      <c r="RA401" s="38"/>
      <c r="RB401" s="38"/>
      <c r="RC401" s="38"/>
      <c r="RD401" s="38"/>
      <c r="RE401" s="38"/>
      <c r="RF401" s="38"/>
      <c r="RG401" s="38"/>
      <c r="RH401" s="38"/>
      <c r="RI401" s="38"/>
      <c r="RJ401" s="38"/>
      <c r="RK401" s="38"/>
      <c r="RL401" s="38"/>
      <c r="RM401" s="38"/>
      <c r="RN401" s="38"/>
      <c r="RO401" s="37"/>
      <c r="RP401" s="38"/>
      <c r="RQ401" s="38"/>
      <c r="RR401" s="38"/>
      <c r="RS401" s="38"/>
      <c r="RT401" s="38"/>
      <c r="RU401" s="38"/>
      <c r="RV401" s="38"/>
      <c r="RW401" s="38"/>
      <c r="RX401" s="38"/>
      <c r="RY401" s="38"/>
      <c r="RZ401" s="38"/>
      <c r="SA401" s="38"/>
      <c r="SB401" s="38"/>
      <c r="SC401" s="38"/>
      <c r="SD401" s="38"/>
      <c r="SE401" s="38"/>
      <c r="SF401" s="38"/>
      <c r="SG401" s="38"/>
      <c r="SH401" s="38"/>
      <c r="SI401" s="37"/>
      <c r="SJ401" s="38"/>
      <c r="SK401" s="38"/>
      <c r="SL401" s="38"/>
      <c r="SM401" s="38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7"/>
      <c r="TD401" s="38"/>
      <c r="TE401" s="38"/>
      <c r="TF401" s="38"/>
      <c r="TG401" s="38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7"/>
      <c r="TX401" s="38"/>
      <c r="TY401" s="38"/>
      <c r="TZ401" s="38"/>
      <c r="UA401" s="38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7"/>
      <c r="UR401" s="38"/>
      <c r="US401" s="38"/>
      <c r="UT401" s="38"/>
      <c r="UU401" s="38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7"/>
      <c r="VL401" s="38"/>
      <c r="VM401" s="38"/>
      <c r="VN401" s="38"/>
      <c r="VO401" s="38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7"/>
      <c r="WF401" s="38"/>
      <c r="WG401" s="38"/>
      <c r="WH401" s="38"/>
      <c r="WI401" s="38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7"/>
      <c r="WZ401" s="38"/>
      <c r="XA401" s="38"/>
      <c r="XB401" s="38"/>
      <c r="XC401" s="38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7"/>
      <c r="XT401" s="38"/>
      <c r="XU401" s="38"/>
      <c r="XV401" s="38"/>
      <c r="XW401" s="38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7"/>
      <c r="YN401" s="38"/>
      <c r="YO401" s="38"/>
      <c r="YP401" s="38"/>
      <c r="YQ401" s="38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7"/>
      <c r="ZH401" s="38"/>
      <c r="ZI401" s="38"/>
      <c r="ZJ401" s="38"/>
      <c r="ZK401" s="38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7"/>
      <c r="AAB401" s="38"/>
      <c r="AAC401" s="38"/>
      <c r="AAD401" s="38"/>
      <c r="AAE401" s="38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7"/>
      <c r="AAV401" s="38"/>
      <c r="AAW401" s="38"/>
      <c r="AAX401" s="38"/>
      <c r="AAY401" s="38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7"/>
      <c r="ABP401" s="38"/>
      <c r="ABQ401" s="38"/>
      <c r="ABR401" s="38"/>
      <c r="ABS401" s="38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7"/>
      <c r="ACJ401" s="38"/>
      <c r="ACK401" s="38"/>
      <c r="ACL401" s="38"/>
      <c r="ACM401" s="38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7"/>
      <c r="ADD401" s="38"/>
      <c r="ADE401" s="38"/>
      <c r="ADF401" s="38"/>
      <c r="ADG401" s="38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7"/>
      <c r="ADX401" s="38"/>
      <c r="ADY401" s="38"/>
      <c r="ADZ401" s="38"/>
      <c r="AEA401" s="38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7"/>
      <c r="AER401" s="38"/>
      <c r="AES401" s="38"/>
      <c r="AET401" s="38"/>
      <c r="AEU401" s="38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7"/>
      <c r="AFL401" s="38"/>
      <c r="AFM401" s="38"/>
      <c r="AFN401" s="38"/>
      <c r="AFO401" s="38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F401" s="85" t="str">
        <f t="shared" si="1211"/>
        <v/>
      </c>
      <c r="AGG401" s="85" t="str">
        <f t="shared" si="1212"/>
        <v/>
      </c>
      <c r="AGH401" s="85" t="str">
        <f t="shared" si="1213"/>
        <v/>
      </c>
      <c r="AGL401" s="36" t="str">
        <f t="shared" si="1224"/>
        <v/>
      </c>
      <c r="AGM401" s="36" t="str">
        <f t="shared" si="1214"/>
        <v/>
      </c>
      <c r="AGN401" s="39" t="str">
        <f t="shared" si="1225"/>
        <v/>
      </c>
      <c r="AGO401" s="36" t="str">
        <f t="shared" si="1226"/>
        <v/>
      </c>
      <c r="AGP401" s="36" t="str">
        <f t="shared" si="1215"/>
        <v/>
      </c>
      <c r="AGQ401" s="39" t="str">
        <f t="shared" si="1227"/>
        <v/>
      </c>
      <c r="AGR401" s="36" t="str">
        <f t="shared" si="1228"/>
        <v/>
      </c>
      <c r="AGS401" s="36" t="str">
        <f t="shared" si="1216"/>
        <v/>
      </c>
      <c r="AGT401" s="39" t="str">
        <f t="shared" si="1229"/>
        <v/>
      </c>
      <c r="AGU401" s="36" t="str">
        <f t="shared" si="1230"/>
        <v/>
      </c>
      <c r="AGV401" s="36" t="str">
        <f t="shared" si="1217"/>
        <v/>
      </c>
      <c r="AGW401" s="39" t="str">
        <f t="shared" si="1231"/>
        <v/>
      </c>
      <c r="AGX401" s="36" t="str">
        <f t="shared" si="1232"/>
        <v/>
      </c>
      <c r="AGY401" s="36" t="str">
        <f t="shared" si="1218"/>
        <v/>
      </c>
      <c r="AGZ401" s="39" t="str">
        <f t="shared" si="1233"/>
        <v/>
      </c>
      <c r="AHA401" s="36" t="str">
        <f t="shared" si="1234"/>
        <v/>
      </c>
      <c r="AHB401" s="36" t="str">
        <f t="shared" si="1219"/>
        <v/>
      </c>
      <c r="AHC401" s="39" t="str">
        <f t="shared" si="1235"/>
        <v/>
      </c>
      <c r="AHD401" s="36" t="str">
        <f t="shared" si="1236"/>
        <v/>
      </c>
      <c r="AHE401" s="36" t="str">
        <f t="shared" si="1220"/>
        <v/>
      </c>
      <c r="AHF401" s="39" t="str">
        <f t="shared" si="1237"/>
        <v/>
      </c>
      <c r="AHG401" s="36" t="str">
        <f t="shared" si="1238"/>
        <v/>
      </c>
      <c r="AHH401" s="36" t="str">
        <f t="shared" si="1221"/>
        <v/>
      </c>
      <c r="AHI401" s="39" t="str">
        <f t="shared" si="1239"/>
        <v/>
      </c>
      <c r="AHJ401" s="36" t="str">
        <f t="shared" si="1240"/>
        <v/>
      </c>
      <c r="AHK401" s="36" t="str">
        <f t="shared" si="1222"/>
        <v/>
      </c>
      <c r="AHL401" s="39" t="str">
        <f t="shared" si="1241"/>
        <v/>
      </c>
      <c r="AHM401" s="36" t="str">
        <f t="shared" si="1242"/>
        <v/>
      </c>
      <c r="AHN401" s="36" t="str">
        <f t="shared" si="1223"/>
        <v/>
      </c>
      <c r="AHO401" s="39" t="str">
        <f t="shared" si="1243"/>
        <v/>
      </c>
    </row>
    <row r="402" spans="1:918" s="32" customFormat="1" x14ac:dyDescent="0.25">
      <c r="A402" s="31" t="s">
        <v>50</v>
      </c>
      <c r="C402" s="33"/>
      <c r="D402" s="33"/>
      <c r="E402" s="33"/>
      <c r="F402" s="34"/>
      <c r="G402" s="33"/>
      <c r="H402" s="33"/>
      <c r="I402" s="33"/>
      <c r="J402" s="34"/>
      <c r="K402" s="33"/>
      <c r="L402" s="33"/>
      <c r="M402" s="33"/>
      <c r="N402" s="34"/>
      <c r="O402" s="33"/>
      <c r="P402" s="33"/>
      <c r="Q402" s="33"/>
      <c r="R402" s="34"/>
      <c r="S402" s="33"/>
      <c r="T402" s="33"/>
      <c r="U402" s="33"/>
      <c r="V402" s="34"/>
      <c r="W402" s="33"/>
      <c r="X402" s="33"/>
      <c r="Y402" s="33"/>
      <c r="Z402" s="34"/>
      <c r="AA402" s="33"/>
      <c r="AB402" s="33"/>
      <c r="AC402" s="33"/>
      <c r="AD402" s="34"/>
      <c r="AE402" s="33"/>
      <c r="AF402" s="33"/>
      <c r="AG402" s="33"/>
      <c r="AH402" s="34"/>
      <c r="AI402" s="33"/>
      <c r="AJ402" s="33"/>
      <c r="AK402" s="33"/>
      <c r="AL402" s="34"/>
      <c r="AM402" s="33"/>
      <c r="AN402" s="33"/>
      <c r="AO402" s="33"/>
      <c r="AP402" s="34"/>
      <c r="AQ402" s="33"/>
      <c r="AR402" s="33"/>
      <c r="AS402" s="33"/>
      <c r="AT402" s="34"/>
      <c r="AU402" s="33"/>
      <c r="AV402" s="33"/>
      <c r="AW402" s="33"/>
      <c r="AX402" s="34"/>
      <c r="AY402" s="33"/>
      <c r="AZ402" s="33"/>
      <c r="BA402" s="33"/>
      <c r="BB402" s="34"/>
      <c r="BC402" s="33"/>
      <c r="BD402" s="33"/>
      <c r="BE402" s="33"/>
      <c r="BF402" s="34"/>
      <c r="BG402" s="33"/>
      <c r="BH402" s="33"/>
      <c r="BI402" s="33"/>
      <c r="BJ402" s="34"/>
      <c r="BK402" s="33"/>
      <c r="BL402" s="33"/>
      <c r="BM402" s="33"/>
      <c r="BN402" s="34"/>
      <c r="BO402" s="33"/>
      <c r="BP402" s="33"/>
      <c r="BQ402" s="33"/>
      <c r="BR402" s="34"/>
      <c r="BS402" s="33"/>
      <c r="BT402" s="33"/>
      <c r="BU402" s="33"/>
      <c r="BV402" s="34"/>
      <c r="BW402" s="33"/>
      <c r="BX402" s="33"/>
      <c r="BY402" s="33"/>
      <c r="BZ402" s="34"/>
      <c r="CA402" s="33"/>
      <c r="CB402" s="33"/>
      <c r="CC402" s="33"/>
      <c r="CD402" s="34"/>
      <c r="CE402" s="33"/>
      <c r="CF402" s="33"/>
      <c r="CG402" s="33"/>
      <c r="CH402" s="34"/>
      <c r="CI402" s="33"/>
      <c r="CJ402" s="33"/>
      <c r="CK402" s="33"/>
      <c r="CL402" s="34"/>
      <c r="CM402" s="33"/>
      <c r="CN402" s="33"/>
      <c r="CO402" s="33"/>
      <c r="CP402" s="34"/>
      <c r="CQ402" s="33"/>
      <c r="CR402" s="33"/>
      <c r="CS402" s="33"/>
      <c r="CT402" s="34"/>
      <c r="CU402" s="33"/>
      <c r="CV402" s="33"/>
      <c r="CW402" s="33"/>
      <c r="CX402" s="34"/>
      <c r="CY402" s="33"/>
      <c r="CZ402" s="33"/>
      <c r="DA402" s="33"/>
      <c r="DB402" s="34"/>
      <c r="DC402" s="33"/>
      <c r="DD402" s="33"/>
      <c r="DE402" s="33"/>
      <c r="DF402" s="34"/>
      <c r="DG402" s="33"/>
      <c r="DH402" s="33"/>
      <c r="DI402" s="33"/>
      <c r="DJ402" s="34"/>
      <c r="DK402" s="33"/>
      <c r="DL402" s="33"/>
      <c r="DM402" s="33"/>
      <c r="DN402" s="34"/>
      <c r="DO402" s="33"/>
      <c r="DP402" s="33"/>
      <c r="DQ402" s="33"/>
      <c r="DR402" s="34"/>
      <c r="DS402" s="33"/>
      <c r="DT402" s="33"/>
      <c r="DU402" s="33"/>
      <c r="DV402" s="34"/>
      <c r="DW402" s="33"/>
      <c r="DX402" s="33"/>
      <c r="DY402" s="33"/>
      <c r="DZ402" s="34"/>
      <c r="EA402" s="33"/>
      <c r="EB402" s="33"/>
      <c r="EC402" s="33"/>
      <c r="ED402" s="34"/>
      <c r="EE402" s="33"/>
      <c r="EF402" s="33"/>
      <c r="EG402" s="33"/>
      <c r="EH402" s="34"/>
      <c r="EI402" s="33"/>
      <c r="EJ402" s="33"/>
      <c r="EK402" s="33"/>
      <c r="EL402" s="34"/>
      <c r="EM402" s="33"/>
      <c r="EN402" s="33"/>
      <c r="EO402" s="33"/>
      <c r="EP402" s="34"/>
      <c r="EQ402" s="33"/>
      <c r="ER402" s="33"/>
      <c r="ES402" s="33"/>
      <c r="ET402" s="34"/>
      <c r="EU402" s="33"/>
      <c r="EV402" s="33"/>
      <c r="EW402" s="33"/>
      <c r="EX402" s="34"/>
      <c r="EY402" s="33"/>
      <c r="EZ402" s="33"/>
      <c r="FA402" s="33"/>
      <c r="FB402" s="34"/>
      <c r="FC402" s="33"/>
      <c r="FD402" s="33"/>
      <c r="FE402" s="33"/>
      <c r="FF402" s="34"/>
      <c r="FG402" s="33"/>
      <c r="FH402" s="33"/>
      <c r="FI402" s="33"/>
      <c r="FJ402" s="34"/>
      <c r="FK402" s="33"/>
      <c r="FL402" s="33"/>
      <c r="FM402" s="33"/>
      <c r="FN402" s="34"/>
      <c r="FO402" s="33"/>
      <c r="FP402" s="33"/>
      <c r="FQ402" s="33"/>
      <c r="FR402" s="34"/>
      <c r="FS402" s="33"/>
      <c r="FT402" s="33"/>
      <c r="FU402" s="33"/>
      <c r="FV402" s="34"/>
      <c r="FW402" s="33"/>
      <c r="FX402" s="33"/>
      <c r="FY402" s="33"/>
      <c r="FZ402" s="34"/>
      <c r="GA402" s="33"/>
      <c r="GB402" s="33"/>
      <c r="GC402" s="33"/>
      <c r="GD402" s="34"/>
      <c r="GE402" s="33"/>
      <c r="GF402" s="33"/>
      <c r="GG402" s="33"/>
      <c r="GH402" s="34"/>
      <c r="GI402" s="33"/>
      <c r="GJ402" s="33"/>
      <c r="GK402" s="33"/>
      <c r="GL402" s="34"/>
      <c r="GM402" s="33"/>
      <c r="GN402" s="33"/>
      <c r="GO402" s="33"/>
      <c r="GP402" s="34"/>
      <c r="GQ402" s="33"/>
      <c r="GR402" s="33"/>
      <c r="GS402" s="33"/>
      <c r="GT402" s="34"/>
      <c r="GU402" s="33"/>
      <c r="GV402" s="33"/>
      <c r="GW402" s="33"/>
      <c r="GX402" s="34"/>
      <c r="GY402" s="33"/>
      <c r="GZ402" s="33"/>
      <c r="HA402" s="33"/>
      <c r="HB402" s="34"/>
      <c r="HC402" s="33"/>
      <c r="HD402" s="33"/>
      <c r="HE402" s="33"/>
      <c r="HF402" s="34"/>
      <c r="HG402" s="33"/>
      <c r="HH402" s="33"/>
      <c r="HI402" s="33"/>
      <c r="HJ402" s="34"/>
      <c r="HK402" s="33"/>
      <c r="HL402" s="33"/>
      <c r="HM402" s="33"/>
      <c r="HN402" s="34"/>
      <c r="HO402" s="33"/>
      <c r="HP402" s="33"/>
      <c r="HQ402" s="33"/>
      <c r="HR402" s="34"/>
      <c r="HS402" s="33"/>
      <c r="HT402" s="33"/>
      <c r="HU402" s="33"/>
      <c r="HV402" s="34"/>
      <c r="HW402" s="33"/>
      <c r="HX402" s="33"/>
      <c r="HY402" s="33"/>
      <c r="HZ402" s="34"/>
      <c r="IA402" s="33"/>
      <c r="IB402" s="33"/>
      <c r="IC402" s="33"/>
      <c r="ID402" s="34"/>
      <c r="IE402" s="33"/>
      <c r="IF402" s="33"/>
      <c r="IG402" s="33"/>
      <c r="IH402" s="34"/>
      <c r="II402" s="33"/>
      <c r="IJ402" s="33"/>
      <c r="IK402" s="33"/>
      <c r="IL402" s="34"/>
      <c r="IM402" s="33"/>
      <c r="IN402" s="33"/>
      <c r="IO402" s="33"/>
      <c r="IP402" s="34"/>
      <c r="IQ402" s="33"/>
      <c r="IR402" s="33"/>
      <c r="IS402" s="33"/>
      <c r="IT402" s="34"/>
      <c r="IU402" s="33"/>
      <c r="IV402" s="33"/>
      <c r="IW402" s="33"/>
      <c r="IX402" s="34"/>
      <c r="IY402" s="33"/>
      <c r="IZ402" s="33"/>
      <c r="JA402" s="33"/>
      <c r="JB402" s="34"/>
      <c r="JC402" s="33"/>
      <c r="JD402" s="33"/>
      <c r="JE402" s="33"/>
      <c r="JF402" s="34"/>
      <c r="JG402" s="33"/>
      <c r="JH402" s="33"/>
      <c r="JI402" s="33"/>
      <c r="JJ402" s="34"/>
      <c r="JK402" s="33"/>
      <c r="JL402" s="33"/>
      <c r="JM402" s="33"/>
      <c r="JN402" s="34"/>
      <c r="JO402" s="33"/>
      <c r="JP402" s="33"/>
      <c r="JQ402" s="33"/>
      <c r="JR402" s="34"/>
      <c r="JS402" s="33"/>
      <c r="JT402" s="33"/>
      <c r="JU402" s="33"/>
      <c r="JV402" s="34"/>
      <c r="JW402" s="33"/>
      <c r="JX402" s="33"/>
      <c r="JY402" s="33"/>
      <c r="JZ402" s="34"/>
      <c r="KA402" s="33"/>
      <c r="KB402" s="33"/>
      <c r="KC402" s="33"/>
      <c r="KD402" s="34"/>
      <c r="KE402" s="33"/>
      <c r="KF402" s="33"/>
      <c r="KG402" s="33"/>
      <c r="KH402" s="34"/>
      <c r="KI402" s="33"/>
      <c r="KJ402" s="33"/>
      <c r="KK402" s="33"/>
      <c r="KL402" s="34"/>
      <c r="KM402" s="33"/>
      <c r="KN402" s="33"/>
      <c r="KO402" s="33"/>
      <c r="KP402" s="34"/>
      <c r="KQ402" s="33"/>
      <c r="KR402" s="33"/>
      <c r="KS402" s="33"/>
      <c r="KT402" s="34"/>
      <c r="KU402" s="33"/>
      <c r="KV402" s="33"/>
      <c r="KW402" s="33"/>
      <c r="KX402" s="34"/>
      <c r="KY402" s="33"/>
      <c r="KZ402" s="33"/>
      <c r="LA402" s="33"/>
      <c r="LB402" s="34"/>
      <c r="LC402" s="33"/>
      <c r="LD402" s="33"/>
      <c r="LE402" s="33"/>
      <c r="LF402" s="34"/>
      <c r="LG402" s="33"/>
      <c r="LH402" s="33"/>
      <c r="LI402" s="33"/>
      <c r="LJ402" s="34"/>
      <c r="LK402" s="33"/>
      <c r="LL402" s="33"/>
      <c r="LM402" s="33"/>
      <c r="LN402" s="34"/>
      <c r="LO402" s="33"/>
      <c r="LP402" s="33"/>
      <c r="LQ402" s="33"/>
      <c r="LR402" s="34"/>
      <c r="LS402" s="33"/>
      <c r="LT402" s="33"/>
      <c r="LU402" s="33"/>
      <c r="LV402" s="34"/>
      <c r="LW402" s="33"/>
      <c r="LX402" s="33"/>
      <c r="LY402" s="33"/>
      <c r="LZ402" s="34"/>
      <c r="MA402" s="33"/>
      <c r="MB402" s="33"/>
      <c r="MC402" s="33"/>
      <c r="MD402" s="34"/>
      <c r="ME402" s="33"/>
      <c r="MF402" s="33"/>
      <c r="MG402" s="33"/>
      <c r="MH402" s="34"/>
      <c r="MI402" s="33"/>
      <c r="MJ402" s="33"/>
      <c r="MK402" s="33"/>
      <c r="ML402" s="34"/>
      <c r="MM402" s="33"/>
      <c r="MN402" s="33"/>
      <c r="MO402" s="33"/>
      <c r="MP402" s="34"/>
      <c r="MQ402" s="33"/>
      <c r="MR402" s="33"/>
      <c r="MS402" s="33"/>
      <c r="MT402" s="34"/>
      <c r="MU402" s="33"/>
      <c r="MV402" s="33"/>
      <c r="MW402" s="33"/>
      <c r="MX402" s="34"/>
      <c r="MY402" s="33"/>
      <c r="MZ402" s="33"/>
      <c r="NA402" s="33"/>
      <c r="NB402" s="34"/>
      <c r="NC402" s="33"/>
      <c r="ND402" s="33"/>
      <c r="NE402" s="33"/>
      <c r="NF402" s="34"/>
      <c r="NG402" s="33"/>
      <c r="NH402" s="33"/>
      <c r="NI402" s="33"/>
      <c r="NJ402" s="34"/>
      <c r="NK402" s="33"/>
      <c r="NL402" s="33"/>
      <c r="NM402" s="33"/>
      <c r="NN402" s="34"/>
      <c r="NO402" s="33"/>
      <c r="NP402" s="33"/>
      <c r="NQ402" s="33"/>
      <c r="NR402" s="34"/>
      <c r="NS402" s="33"/>
      <c r="NT402" s="33"/>
      <c r="NU402" s="33"/>
      <c r="NV402" s="34"/>
      <c r="NW402" s="33"/>
      <c r="NX402" s="33"/>
      <c r="NY402" s="33"/>
      <c r="NZ402" s="34"/>
      <c r="OA402" s="33"/>
      <c r="OB402" s="33"/>
      <c r="OC402" s="33"/>
      <c r="OD402" s="34"/>
      <c r="OE402" s="33"/>
      <c r="OF402" s="33"/>
      <c r="OG402" s="33"/>
      <c r="OH402" s="34"/>
      <c r="OI402" s="33"/>
      <c r="OJ402" s="33"/>
      <c r="OK402" s="33"/>
      <c r="OL402" s="34"/>
      <c r="OM402" s="33"/>
      <c r="ON402" s="33"/>
      <c r="OO402" s="33"/>
      <c r="OP402" s="34"/>
      <c r="OQ402" s="33"/>
      <c r="OR402" s="33"/>
      <c r="OS402" s="33"/>
      <c r="OT402" s="34"/>
      <c r="OU402" s="33"/>
      <c r="OV402" s="33"/>
      <c r="OW402" s="33"/>
      <c r="OX402" s="34"/>
      <c r="OY402" s="33"/>
      <c r="OZ402" s="33"/>
      <c r="PA402" s="33"/>
      <c r="PB402" s="34"/>
      <c r="PC402" s="33"/>
      <c r="PD402" s="33"/>
      <c r="PE402" s="33"/>
      <c r="PF402" s="34"/>
      <c r="PG402" s="33"/>
      <c r="PH402" s="33"/>
      <c r="PI402" s="33"/>
      <c r="PJ402" s="34"/>
      <c r="PK402" s="33"/>
      <c r="PL402" s="33"/>
      <c r="PM402" s="33"/>
      <c r="PN402" s="34"/>
      <c r="PO402" s="33"/>
      <c r="PP402" s="33"/>
      <c r="PQ402" s="33"/>
      <c r="PR402" s="34"/>
      <c r="PS402" s="33"/>
      <c r="PT402" s="33"/>
      <c r="PU402" s="33"/>
      <c r="PV402" s="34"/>
      <c r="PW402" s="33"/>
      <c r="PX402" s="33"/>
      <c r="PY402" s="33"/>
      <c r="PZ402" s="34"/>
      <c r="QA402" s="33"/>
      <c r="QB402" s="33"/>
      <c r="QC402" s="33"/>
      <c r="QD402" s="34"/>
      <c r="QE402" s="33"/>
      <c r="QF402" s="33"/>
      <c r="QG402" s="33"/>
      <c r="QH402" s="34"/>
      <c r="QI402" s="33"/>
      <c r="QJ402" s="33"/>
      <c r="QK402" s="33"/>
      <c r="QL402" s="34"/>
      <c r="QM402" s="33"/>
      <c r="QN402" s="33"/>
      <c r="QO402" s="33"/>
      <c r="QP402" s="34"/>
      <c r="QQ402" s="33"/>
      <c r="QR402" s="33"/>
      <c r="QS402" s="33"/>
      <c r="QT402" s="34"/>
      <c r="QU402" s="33"/>
      <c r="QV402" s="33"/>
      <c r="QW402" s="33"/>
      <c r="QX402" s="34"/>
      <c r="QY402" s="33"/>
      <c r="QZ402" s="33"/>
      <c r="RA402" s="33"/>
      <c r="RB402" s="34"/>
      <c r="RC402" s="33"/>
      <c r="RD402" s="33"/>
      <c r="RE402" s="33"/>
      <c r="RF402" s="34"/>
      <c r="RG402" s="33"/>
      <c r="RH402" s="33"/>
      <c r="RI402" s="33"/>
      <c r="RJ402" s="34"/>
      <c r="RK402" s="33"/>
      <c r="RL402" s="33"/>
      <c r="RM402" s="33"/>
      <c r="RN402" s="34"/>
      <c r="RO402" s="33"/>
      <c r="RP402" s="33"/>
      <c r="RQ402" s="33"/>
      <c r="RR402" s="34"/>
      <c r="RS402" s="33"/>
      <c r="RT402" s="33"/>
      <c r="RU402" s="33"/>
      <c r="RV402" s="34"/>
      <c r="RW402" s="33"/>
      <c r="RX402" s="33"/>
      <c r="RY402" s="33"/>
      <c r="RZ402" s="34"/>
      <c r="SA402" s="33"/>
      <c r="SB402" s="33"/>
      <c r="SC402" s="33"/>
      <c r="SD402" s="34"/>
      <c r="SE402" s="33"/>
      <c r="SF402" s="33"/>
      <c r="SG402" s="33"/>
      <c r="SH402" s="34"/>
      <c r="SI402" s="33"/>
      <c r="SJ402" s="33"/>
      <c r="SK402" s="33"/>
      <c r="SL402" s="34"/>
      <c r="SM402" s="33"/>
      <c r="SN402" s="33"/>
      <c r="SO402" s="33"/>
      <c r="SP402" s="34"/>
      <c r="SQ402" s="33"/>
      <c r="SR402" s="33"/>
      <c r="SS402" s="33"/>
      <c r="ST402" s="34"/>
      <c r="SU402" s="33"/>
      <c r="SV402" s="33"/>
      <c r="SW402" s="33"/>
      <c r="SX402" s="34"/>
      <c r="SY402" s="33"/>
      <c r="SZ402" s="33"/>
      <c r="TA402" s="33"/>
      <c r="TB402" s="34"/>
      <c r="TC402" s="33"/>
      <c r="TD402" s="33"/>
      <c r="TE402" s="33"/>
      <c r="TF402" s="34"/>
      <c r="TG402" s="33"/>
      <c r="TH402" s="33"/>
      <c r="TI402" s="33"/>
      <c r="TJ402" s="34"/>
      <c r="TK402" s="33"/>
      <c r="TL402" s="33"/>
      <c r="TM402" s="33"/>
      <c r="TN402" s="34"/>
      <c r="TO402" s="33"/>
      <c r="TP402" s="33"/>
      <c r="TQ402" s="33"/>
      <c r="TR402" s="34"/>
      <c r="TS402" s="33"/>
      <c r="TT402" s="33"/>
      <c r="TU402" s="33"/>
      <c r="TV402" s="34"/>
      <c r="TW402" s="33"/>
      <c r="TX402" s="33"/>
      <c r="TY402" s="33"/>
      <c r="TZ402" s="34"/>
      <c r="UA402" s="33"/>
      <c r="UB402" s="33"/>
      <c r="UC402" s="33"/>
      <c r="UD402" s="34"/>
      <c r="UE402" s="33"/>
      <c r="UF402" s="33"/>
      <c r="UG402" s="33"/>
      <c r="UH402" s="34"/>
      <c r="UI402" s="33"/>
      <c r="UJ402" s="33"/>
      <c r="UK402" s="33"/>
      <c r="UL402" s="34"/>
      <c r="UM402" s="33"/>
      <c r="UN402" s="33"/>
      <c r="UO402" s="33"/>
      <c r="UP402" s="34"/>
      <c r="UQ402" s="33"/>
      <c r="UR402" s="33"/>
      <c r="US402" s="33"/>
      <c r="UT402" s="34"/>
      <c r="UU402" s="33"/>
      <c r="UV402" s="33"/>
      <c r="UW402" s="33"/>
      <c r="UX402" s="34"/>
      <c r="UY402" s="33"/>
      <c r="UZ402" s="33"/>
      <c r="VA402" s="33"/>
      <c r="VB402" s="34"/>
      <c r="VC402" s="33"/>
      <c r="VD402" s="33"/>
      <c r="VE402" s="33"/>
      <c r="VF402" s="34"/>
      <c r="VG402" s="33"/>
      <c r="VH402" s="33"/>
      <c r="VI402" s="33"/>
      <c r="VJ402" s="34"/>
      <c r="VK402" s="33"/>
      <c r="VL402" s="33"/>
      <c r="VM402" s="33"/>
      <c r="VN402" s="34"/>
      <c r="VO402" s="33"/>
      <c r="VP402" s="33"/>
      <c r="VQ402" s="33"/>
      <c r="VR402" s="34"/>
      <c r="VS402" s="33"/>
      <c r="VT402" s="33"/>
      <c r="VU402" s="33"/>
      <c r="VV402" s="34"/>
      <c r="VW402" s="33"/>
      <c r="VX402" s="33"/>
      <c r="VY402" s="33"/>
      <c r="VZ402" s="34"/>
      <c r="WA402" s="33"/>
      <c r="WB402" s="33"/>
      <c r="WC402" s="33"/>
      <c r="WD402" s="34"/>
      <c r="WE402" s="33"/>
      <c r="WF402" s="33"/>
      <c r="WG402" s="33"/>
      <c r="WH402" s="34"/>
      <c r="WI402" s="33"/>
      <c r="WJ402" s="33"/>
      <c r="WK402" s="33"/>
      <c r="WL402" s="34"/>
      <c r="WM402" s="33"/>
      <c r="WN402" s="33"/>
      <c r="WO402" s="33"/>
      <c r="WP402" s="34"/>
      <c r="WQ402" s="33"/>
      <c r="WR402" s="33"/>
      <c r="WS402" s="33"/>
      <c r="WT402" s="34"/>
      <c r="WU402" s="33"/>
      <c r="WV402" s="33"/>
      <c r="WW402" s="33"/>
      <c r="WX402" s="34"/>
      <c r="WY402" s="33"/>
      <c r="WZ402" s="33"/>
      <c r="XA402" s="33"/>
      <c r="XB402" s="34"/>
      <c r="XC402" s="33"/>
      <c r="XD402" s="33"/>
      <c r="XE402" s="33"/>
      <c r="XF402" s="34"/>
      <c r="XG402" s="33"/>
      <c r="XH402" s="33"/>
      <c r="XI402" s="33"/>
      <c r="XJ402" s="34"/>
      <c r="XK402" s="33"/>
      <c r="XL402" s="33"/>
      <c r="XM402" s="33"/>
      <c r="XN402" s="34"/>
      <c r="XO402" s="33"/>
      <c r="XP402" s="33"/>
      <c r="XQ402" s="33"/>
      <c r="XR402" s="34"/>
      <c r="XS402" s="33"/>
      <c r="XT402" s="33"/>
      <c r="XU402" s="33"/>
      <c r="XV402" s="34"/>
      <c r="XW402" s="33"/>
      <c r="XX402" s="33"/>
      <c r="XY402" s="33"/>
      <c r="XZ402" s="34"/>
      <c r="YA402" s="33"/>
      <c r="YB402" s="33"/>
      <c r="YC402" s="33"/>
      <c r="YD402" s="34"/>
      <c r="YE402" s="33"/>
      <c r="YF402" s="33"/>
      <c r="YG402" s="33"/>
      <c r="YH402" s="34"/>
      <c r="YI402" s="33"/>
      <c r="YJ402" s="33"/>
      <c r="YK402" s="33"/>
      <c r="YL402" s="34"/>
      <c r="YM402" s="33"/>
      <c r="YN402" s="33"/>
      <c r="YO402" s="33"/>
      <c r="YP402" s="34"/>
      <c r="YQ402" s="33"/>
      <c r="YR402" s="33"/>
      <c r="YS402" s="33"/>
      <c r="YT402" s="34"/>
      <c r="YU402" s="33"/>
      <c r="YV402" s="33"/>
      <c r="YW402" s="33"/>
      <c r="YX402" s="34"/>
      <c r="YY402" s="33"/>
      <c r="YZ402" s="33"/>
      <c r="ZA402" s="33"/>
      <c r="ZB402" s="34"/>
      <c r="ZC402" s="33"/>
      <c r="ZD402" s="33"/>
      <c r="ZE402" s="33"/>
      <c r="ZF402" s="34"/>
      <c r="ZG402" s="33"/>
      <c r="ZH402" s="33"/>
      <c r="ZI402" s="33"/>
      <c r="ZJ402" s="34"/>
      <c r="ZK402" s="33"/>
      <c r="ZL402" s="33"/>
      <c r="ZM402" s="33"/>
      <c r="ZN402" s="34"/>
      <c r="ZO402" s="33"/>
      <c r="ZP402" s="33"/>
      <c r="ZQ402" s="33"/>
      <c r="ZR402" s="34"/>
      <c r="ZS402" s="33"/>
      <c r="ZT402" s="33"/>
      <c r="ZU402" s="33"/>
      <c r="ZV402" s="34"/>
      <c r="ZW402" s="33"/>
      <c r="ZX402" s="33"/>
      <c r="ZY402" s="33"/>
      <c r="ZZ402" s="34"/>
      <c r="AAA402" s="33"/>
      <c r="AAB402" s="33"/>
      <c r="AAC402" s="33"/>
      <c r="AAD402" s="34"/>
      <c r="AAE402" s="33"/>
      <c r="AAF402" s="33"/>
      <c r="AAG402" s="33"/>
      <c r="AAH402" s="34"/>
      <c r="AAI402" s="33"/>
      <c r="AAJ402" s="33"/>
      <c r="AAK402" s="33"/>
      <c r="AAL402" s="34"/>
      <c r="AAM402" s="33"/>
      <c r="AAN402" s="33"/>
      <c r="AAO402" s="33"/>
      <c r="AAP402" s="34"/>
      <c r="AAQ402" s="33"/>
      <c r="AAR402" s="33"/>
      <c r="AAS402" s="33"/>
      <c r="AAT402" s="34"/>
      <c r="AAU402" s="33"/>
      <c r="AAV402" s="33"/>
      <c r="AAW402" s="33"/>
      <c r="AAX402" s="34"/>
      <c r="AAY402" s="33"/>
      <c r="AAZ402" s="33"/>
      <c r="ABA402" s="33"/>
      <c r="ABB402" s="34"/>
      <c r="ABC402" s="33"/>
      <c r="ABD402" s="33"/>
      <c r="ABE402" s="33"/>
      <c r="ABF402" s="34"/>
      <c r="ABG402" s="33"/>
      <c r="ABH402" s="33"/>
      <c r="ABI402" s="33"/>
      <c r="ABJ402" s="34"/>
      <c r="ABK402" s="33"/>
      <c r="ABL402" s="33"/>
      <c r="ABM402" s="33"/>
      <c r="ABN402" s="34"/>
      <c r="ABO402" s="33"/>
      <c r="ABP402" s="33"/>
      <c r="ABQ402" s="33"/>
      <c r="ABR402" s="34"/>
      <c r="ABS402" s="33"/>
      <c r="ABT402" s="33"/>
      <c r="ABU402" s="33"/>
      <c r="ABV402" s="34"/>
      <c r="ABW402" s="33"/>
      <c r="ABX402" s="33"/>
      <c r="ABY402" s="33"/>
      <c r="ABZ402" s="34"/>
      <c r="ACA402" s="33"/>
      <c r="ACB402" s="33"/>
      <c r="ACC402" s="33"/>
      <c r="ACD402" s="34"/>
      <c r="ACE402" s="33"/>
      <c r="ACF402" s="33"/>
      <c r="ACG402" s="33"/>
      <c r="ACH402" s="34"/>
      <c r="ACI402" s="33"/>
      <c r="ACJ402" s="33"/>
      <c r="ACK402" s="33"/>
      <c r="ACL402" s="34"/>
      <c r="ACM402" s="33"/>
      <c r="ACN402" s="33"/>
      <c r="ACO402" s="33"/>
      <c r="ACP402" s="34"/>
      <c r="ACQ402" s="33"/>
      <c r="ACR402" s="33"/>
      <c r="ACS402" s="33"/>
      <c r="ACT402" s="34"/>
      <c r="ACU402" s="33"/>
      <c r="ACV402" s="33"/>
      <c r="ACW402" s="33"/>
      <c r="ACX402" s="34"/>
      <c r="ACY402" s="33"/>
      <c r="ACZ402" s="33"/>
      <c r="ADA402" s="33"/>
      <c r="ADB402" s="34"/>
      <c r="ADC402" s="33"/>
      <c r="ADD402" s="33"/>
      <c r="ADE402" s="33"/>
      <c r="ADF402" s="34"/>
      <c r="ADG402" s="33"/>
      <c r="ADH402" s="33"/>
      <c r="ADI402" s="33"/>
      <c r="ADJ402" s="34"/>
      <c r="ADK402" s="33"/>
      <c r="ADL402" s="33"/>
      <c r="ADM402" s="33"/>
      <c r="ADN402" s="34"/>
      <c r="ADO402" s="33"/>
      <c r="ADP402" s="33"/>
      <c r="ADQ402" s="33"/>
      <c r="ADR402" s="34"/>
      <c r="ADS402" s="33"/>
      <c r="ADT402" s="33"/>
      <c r="ADU402" s="33"/>
      <c r="ADV402" s="34"/>
      <c r="ADW402" s="33"/>
      <c r="ADX402" s="33"/>
      <c r="ADY402" s="33"/>
      <c r="ADZ402" s="34"/>
      <c r="AEA402" s="33"/>
      <c r="AEB402" s="33"/>
      <c r="AEC402" s="33"/>
      <c r="AED402" s="34"/>
      <c r="AEE402" s="33"/>
      <c r="AEF402" s="33"/>
      <c r="AEG402" s="33"/>
      <c r="AEH402" s="34"/>
      <c r="AEI402" s="33"/>
      <c r="AEJ402" s="33"/>
      <c r="AEK402" s="33"/>
      <c r="AEL402" s="34"/>
      <c r="AEM402" s="33"/>
      <c r="AEN402" s="33"/>
      <c r="AEO402" s="33"/>
      <c r="AEP402" s="34"/>
      <c r="AEQ402" s="33"/>
      <c r="AER402" s="33"/>
      <c r="AES402" s="33"/>
      <c r="AET402" s="34"/>
      <c r="AEU402" s="33"/>
      <c r="AEV402" s="33"/>
      <c r="AEW402" s="33"/>
      <c r="AEX402" s="34"/>
      <c r="AEY402" s="33"/>
      <c r="AEZ402" s="33"/>
      <c r="AFA402" s="33"/>
      <c r="AFB402" s="34"/>
      <c r="AFC402" s="33"/>
      <c r="AFD402" s="33"/>
      <c r="AFE402" s="33"/>
      <c r="AFF402" s="34"/>
      <c r="AFG402" s="33"/>
      <c r="AFH402" s="33"/>
      <c r="AFI402" s="33"/>
      <c r="AFJ402" s="34"/>
      <c r="AFK402" s="33"/>
      <c r="AFL402" s="33"/>
      <c r="AFM402" s="33"/>
      <c r="AFN402" s="34"/>
      <c r="AFO402" s="33"/>
      <c r="AFP402" s="33"/>
      <c r="AFQ402" s="33"/>
      <c r="AFR402" s="34"/>
      <c r="AFS402" s="33"/>
      <c r="AFT402" s="33"/>
      <c r="AFU402" s="33"/>
      <c r="AFV402" s="34"/>
      <c r="AFW402" s="33"/>
      <c r="AFX402" s="33"/>
      <c r="AFY402" s="33"/>
      <c r="AFZ402" s="34"/>
      <c r="AGA402" s="33"/>
      <c r="AGB402" s="33"/>
      <c r="AGC402" s="33"/>
      <c r="AGD402" s="34"/>
      <c r="AGE402" s="33"/>
      <c r="AGF402" s="33"/>
      <c r="AGG402" s="33"/>
      <c r="AGH402" s="33"/>
      <c r="AGI402" s="33"/>
      <c r="AGJ402" s="34"/>
      <c r="AGK402" s="33"/>
      <c r="AGL402" s="33"/>
      <c r="AGM402" s="33"/>
      <c r="AGN402" s="33"/>
      <c r="AGO402" s="34"/>
      <c r="AGP402" s="34"/>
      <c r="AGQ402" s="33"/>
      <c r="AGR402" s="33"/>
      <c r="AGS402" s="33"/>
      <c r="AGT402" s="33"/>
      <c r="AGU402" s="34"/>
      <c r="AGV402" s="34"/>
      <c r="AGW402" s="33"/>
      <c r="AGX402" s="33"/>
      <c r="AGY402" s="33"/>
      <c r="AGZ402" s="33"/>
      <c r="AHA402" s="34"/>
      <c r="AHB402" s="34"/>
      <c r="AHC402" s="33"/>
      <c r="AHD402" s="33"/>
      <c r="AHE402" s="33"/>
      <c r="AHF402" s="33"/>
      <c r="AHG402" s="34"/>
      <c r="AHH402" s="34"/>
      <c r="AHI402" s="33"/>
      <c r="AHJ402" s="33"/>
      <c r="AHK402" s="33"/>
      <c r="AHL402" s="33"/>
      <c r="AHM402" s="34"/>
      <c r="AHN402" s="34"/>
      <c r="AHO402" s="33"/>
      <c r="AHP402" s="33"/>
      <c r="AHQ402" s="33"/>
      <c r="AHR402" s="34"/>
      <c r="AHS402" s="33"/>
      <c r="AHT402" s="33"/>
      <c r="AHU402" s="33"/>
      <c r="AHV402" s="34"/>
      <c r="AHW402" s="33"/>
      <c r="AHX402" s="33"/>
      <c r="AHY402" s="33"/>
      <c r="AHZ402" s="34"/>
      <c r="AIA402" s="33"/>
      <c r="AIB402" s="33"/>
      <c r="AIC402" s="33"/>
      <c r="AID402" s="34"/>
      <c r="AIE402" s="33"/>
      <c r="AIF402" s="33"/>
      <c r="AIG402" s="33"/>
      <c r="AIH402" s="34"/>
    </row>
    <row r="403" spans="1:918" s="5" customFormat="1" outlineLevel="1" x14ac:dyDescent="0.25">
      <c r="A403" s="43">
        <v>1</v>
      </c>
      <c r="B403" s="50" t="s">
        <v>247</v>
      </c>
      <c r="C403" s="37"/>
      <c r="D403" s="35"/>
      <c r="E403" s="35"/>
      <c r="F403" s="35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38"/>
      <c r="W403" s="57"/>
      <c r="X403" s="57"/>
      <c r="Y403" s="57"/>
      <c r="Z403" s="57"/>
      <c r="AA403" s="57"/>
      <c r="AB403" s="57"/>
      <c r="AC403" s="57"/>
      <c r="AD403" s="57"/>
      <c r="AE403" s="57"/>
      <c r="AF403" s="57"/>
      <c r="AG403" s="57"/>
      <c r="AH403" s="57"/>
      <c r="AI403" s="57"/>
      <c r="AJ403" s="57"/>
      <c r="AK403" s="57"/>
      <c r="AL403" s="57"/>
      <c r="AM403" s="61"/>
      <c r="AN403" s="57"/>
      <c r="AO403" s="57" t="s">
        <v>360</v>
      </c>
      <c r="AP403" s="57" t="s">
        <v>360</v>
      </c>
      <c r="AQ403" s="61"/>
      <c r="AR403" s="57"/>
      <c r="AS403" s="57"/>
      <c r="AT403" s="57"/>
      <c r="AU403" s="57" t="s">
        <v>360</v>
      </c>
      <c r="AV403" s="57" t="s">
        <v>360</v>
      </c>
      <c r="AW403" s="57" t="s">
        <v>360</v>
      </c>
      <c r="AX403" s="57"/>
      <c r="AY403" s="57" t="s">
        <v>360</v>
      </c>
      <c r="AZ403" s="57" t="s">
        <v>360</v>
      </c>
      <c r="BA403" s="57" t="s">
        <v>360</v>
      </c>
      <c r="BB403" s="57" t="s">
        <v>360</v>
      </c>
      <c r="BC403" s="57"/>
      <c r="BD403" s="57"/>
      <c r="BE403" s="57"/>
      <c r="BF403" s="57"/>
      <c r="BG403" s="57" t="s">
        <v>360</v>
      </c>
      <c r="BH403" s="57" t="s">
        <v>360</v>
      </c>
      <c r="BI403" s="38"/>
      <c r="BJ403" s="38"/>
      <c r="BK403" s="61"/>
      <c r="BL403" s="57"/>
      <c r="BM403" s="57" t="s">
        <v>360</v>
      </c>
      <c r="BN403" s="57" t="s">
        <v>360</v>
      </c>
      <c r="BO403" s="57"/>
      <c r="BP403" s="57" t="s">
        <v>360</v>
      </c>
      <c r="BQ403" s="57"/>
      <c r="BR403" s="57"/>
      <c r="BS403" s="57" t="s">
        <v>360</v>
      </c>
      <c r="BT403" s="57"/>
      <c r="BU403" s="57" t="s">
        <v>360</v>
      </c>
      <c r="BV403" s="57" t="s">
        <v>360</v>
      </c>
      <c r="BW403" s="57"/>
      <c r="BX403" s="57"/>
      <c r="BY403" s="57"/>
      <c r="BZ403" s="57"/>
      <c r="CA403" s="57" t="s">
        <v>360</v>
      </c>
      <c r="CB403" s="57" t="s">
        <v>360</v>
      </c>
      <c r="CC403" s="38"/>
      <c r="CD403" s="38"/>
      <c r="CE403" s="61"/>
      <c r="CF403" s="57" t="s">
        <v>360</v>
      </c>
      <c r="CG403" s="57" t="s">
        <v>360</v>
      </c>
      <c r="CH403" s="57" t="s">
        <v>360</v>
      </c>
      <c r="CI403" s="57"/>
      <c r="CJ403" s="57"/>
      <c r="CK403" s="57" t="s">
        <v>360</v>
      </c>
      <c r="CL403" s="57"/>
      <c r="CM403" s="57"/>
      <c r="CN403" s="57" t="s">
        <v>360</v>
      </c>
      <c r="CO403" s="57" t="s">
        <v>360</v>
      </c>
      <c r="CP403" s="57" t="s">
        <v>360</v>
      </c>
      <c r="CQ403" s="57"/>
      <c r="CR403" s="57"/>
      <c r="CS403" s="57" t="s">
        <v>360</v>
      </c>
      <c r="CT403" s="57"/>
      <c r="CU403" s="57"/>
      <c r="CV403" s="57"/>
      <c r="CW403" s="38"/>
      <c r="CX403" s="38"/>
      <c r="CY403" s="37"/>
      <c r="CZ403" s="38"/>
      <c r="DA403" s="38"/>
      <c r="DB403" s="38"/>
      <c r="DC403" s="38"/>
      <c r="DD403" s="38"/>
      <c r="DE403" s="38" t="s">
        <v>360</v>
      </c>
      <c r="DF403" s="38"/>
      <c r="DG403" s="38" t="s">
        <v>360</v>
      </c>
      <c r="DH403" s="38" t="s">
        <v>360</v>
      </c>
      <c r="DI403" s="38"/>
      <c r="DJ403" s="38"/>
      <c r="DK403" s="38" t="s">
        <v>360</v>
      </c>
      <c r="DL403" s="38" t="s">
        <v>360</v>
      </c>
      <c r="DM403" s="38"/>
      <c r="DN403" s="38"/>
      <c r="DO403" s="38"/>
      <c r="DP403" s="38"/>
      <c r="DQ403" s="38"/>
      <c r="DR403" s="38"/>
      <c r="DS403" s="61"/>
      <c r="DT403" s="57"/>
      <c r="DU403" s="57"/>
      <c r="DV403" s="57"/>
      <c r="DW403" s="57" t="s">
        <v>360</v>
      </c>
      <c r="DX403" s="57"/>
      <c r="DY403" s="57" t="s">
        <v>360</v>
      </c>
      <c r="DZ403" s="57"/>
      <c r="EA403" s="57"/>
      <c r="EB403" s="57" t="s">
        <v>360</v>
      </c>
      <c r="EC403" s="57" t="s">
        <v>360</v>
      </c>
      <c r="ED403" s="57" t="s">
        <v>360</v>
      </c>
      <c r="EE403" s="57" t="s">
        <v>360</v>
      </c>
      <c r="EF403" s="57" t="s">
        <v>360</v>
      </c>
      <c r="EG403" s="57"/>
      <c r="EH403" s="57"/>
      <c r="EI403" s="57"/>
      <c r="EJ403" s="57"/>
      <c r="EK403" s="57"/>
      <c r="EL403" s="38"/>
      <c r="EM403" s="37"/>
      <c r="EN403" s="38"/>
      <c r="EO403" s="38"/>
      <c r="EP403" s="38"/>
      <c r="EQ403" s="38"/>
      <c r="ER403" s="38"/>
      <c r="ES403" s="38"/>
      <c r="ET403" s="38"/>
      <c r="EU403" s="38" t="s">
        <v>360</v>
      </c>
      <c r="EV403" s="38" t="s">
        <v>360</v>
      </c>
      <c r="EW403" s="38" t="s">
        <v>360</v>
      </c>
      <c r="EX403" s="38" t="s">
        <v>360</v>
      </c>
      <c r="EY403" s="38"/>
      <c r="EZ403" s="38" t="s">
        <v>360</v>
      </c>
      <c r="FA403" s="38" t="s">
        <v>360</v>
      </c>
      <c r="FB403" s="38"/>
      <c r="FC403" s="38" t="s">
        <v>360</v>
      </c>
      <c r="FD403" s="38" t="s">
        <v>360</v>
      </c>
      <c r="FE403" s="38"/>
      <c r="FF403" s="38"/>
      <c r="FG403" s="37"/>
      <c r="FH403" s="38" t="s">
        <v>360</v>
      </c>
      <c r="FI403" s="38" t="s">
        <v>360</v>
      </c>
      <c r="FJ403" s="38" t="s">
        <v>360</v>
      </c>
      <c r="FK403" s="38" t="s">
        <v>360</v>
      </c>
      <c r="FL403" s="38" t="s">
        <v>360</v>
      </c>
      <c r="FM403" s="38" t="s">
        <v>360</v>
      </c>
      <c r="FN403" s="38"/>
      <c r="FO403" s="38"/>
      <c r="FP403" s="38" t="s">
        <v>360</v>
      </c>
      <c r="FQ403" s="38"/>
      <c r="FR403" s="38" t="s">
        <v>360</v>
      </c>
      <c r="FS403" s="38" t="s">
        <v>360</v>
      </c>
      <c r="FT403" s="38" t="s">
        <v>360</v>
      </c>
      <c r="FU403" s="38" t="s">
        <v>360</v>
      </c>
      <c r="FV403" s="38"/>
      <c r="FW403" s="38" t="s">
        <v>360</v>
      </c>
      <c r="FX403" s="38" t="s">
        <v>360</v>
      </c>
      <c r="FY403" s="38"/>
      <c r="FZ403" s="38"/>
      <c r="GA403" s="37"/>
      <c r="GB403" s="38"/>
      <c r="GC403" s="38"/>
      <c r="GD403" s="38"/>
      <c r="GE403" s="38"/>
      <c r="GF403" s="38"/>
      <c r="GG403" s="38"/>
      <c r="GH403" s="38"/>
      <c r="GI403" s="38"/>
      <c r="GJ403" s="38"/>
      <c r="GK403" s="38"/>
      <c r="GL403" s="38"/>
      <c r="GM403" s="38"/>
      <c r="GN403" s="38" t="s">
        <v>360</v>
      </c>
      <c r="GO403" s="38" t="s">
        <v>360</v>
      </c>
      <c r="GP403" s="38"/>
      <c r="GQ403" s="38" t="s">
        <v>360</v>
      </c>
      <c r="GR403" s="38" t="s">
        <v>360</v>
      </c>
      <c r="GS403" s="38"/>
      <c r="GT403" s="38"/>
      <c r="GU403" s="37"/>
      <c r="GV403" s="38"/>
      <c r="GW403" s="38"/>
      <c r="GX403" s="38"/>
      <c r="GY403" s="38" t="s">
        <v>360</v>
      </c>
      <c r="GZ403" s="38" t="s">
        <v>360</v>
      </c>
      <c r="HA403" s="38" t="s">
        <v>360</v>
      </c>
      <c r="HB403" s="38"/>
      <c r="HC403" s="38"/>
      <c r="HD403" s="38"/>
      <c r="HE403" s="38"/>
      <c r="HF403" s="38"/>
      <c r="HG403" s="38"/>
      <c r="HH403" s="38"/>
      <c r="HI403" s="38"/>
      <c r="HJ403" s="38"/>
      <c r="HK403" s="38"/>
      <c r="HL403" s="38"/>
      <c r="HM403" s="38"/>
      <c r="HN403" s="38"/>
      <c r="HO403" s="37"/>
      <c r="HP403" s="38"/>
      <c r="HQ403" s="38" t="s">
        <v>360</v>
      </c>
      <c r="HR403" s="38" t="s">
        <v>360</v>
      </c>
      <c r="HS403" s="38"/>
      <c r="HT403" s="38" t="s">
        <v>360</v>
      </c>
      <c r="HU403" s="38" t="s">
        <v>360</v>
      </c>
      <c r="HV403" s="38"/>
      <c r="HW403" s="38"/>
      <c r="HX403" s="38" t="s">
        <v>360</v>
      </c>
      <c r="HY403" s="38" t="s">
        <v>360</v>
      </c>
      <c r="HZ403" s="38"/>
      <c r="IA403" s="38"/>
      <c r="IB403" s="38" t="s">
        <v>360</v>
      </c>
      <c r="IC403" s="38"/>
      <c r="ID403" s="38"/>
      <c r="IE403" s="38" t="s">
        <v>360</v>
      </c>
      <c r="IF403" s="38" t="s">
        <v>360</v>
      </c>
      <c r="IG403" s="38"/>
      <c r="IH403" s="38"/>
      <c r="II403" s="37"/>
      <c r="IJ403" s="38" t="s">
        <v>360</v>
      </c>
      <c r="IK403" s="38" t="s">
        <v>360</v>
      </c>
      <c r="IL403" s="38" t="s">
        <v>360</v>
      </c>
      <c r="IM403" s="38" t="s">
        <v>360</v>
      </c>
      <c r="IN403" s="38" t="s">
        <v>360</v>
      </c>
      <c r="IO403" s="38" t="s">
        <v>360</v>
      </c>
      <c r="IP403" s="38"/>
      <c r="IQ403" s="38"/>
      <c r="IR403" s="38" t="s">
        <v>360</v>
      </c>
      <c r="IS403" s="38" t="s">
        <v>360</v>
      </c>
      <c r="IT403" s="38" t="s">
        <v>360</v>
      </c>
      <c r="IU403" s="38" t="s">
        <v>360</v>
      </c>
      <c r="IV403" s="38" t="s">
        <v>360</v>
      </c>
      <c r="IW403" s="38" t="s">
        <v>360</v>
      </c>
      <c r="IX403" s="38"/>
      <c r="IY403" s="38" t="s">
        <v>360</v>
      </c>
      <c r="IZ403" s="38" t="s">
        <v>360</v>
      </c>
      <c r="JA403" s="38"/>
      <c r="JB403" s="38"/>
      <c r="JC403" s="37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7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7"/>
      <c r="NT403" s="38"/>
      <c r="NU403" s="38" t="s">
        <v>360</v>
      </c>
      <c r="NV403" s="38"/>
      <c r="NW403" s="38"/>
      <c r="NX403" s="38" t="s">
        <v>360</v>
      </c>
      <c r="NY403" s="38" t="s">
        <v>360</v>
      </c>
      <c r="NZ403" s="38" t="s">
        <v>360</v>
      </c>
      <c r="OA403" s="38" t="s">
        <v>360</v>
      </c>
      <c r="OB403" s="38" t="s">
        <v>360</v>
      </c>
      <c r="OC403" s="38" t="s">
        <v>360</v>
      </c>
      <c r="OD403" s="38"/>
      <c r="OE403" s="38"/>
      <c r="OF403" s="38" t="s">
        <v>360</v>
      </c>
      <c r="OG403" s="38" t="s">
        <v>360</v>
      </c>
      <c r="OH403" s="38"/>
      <c r="OI403" s="38" t="s">
        <v>360</v>
      </c>
      <c r="OJ403" s="38" t="s">
        <v>360</v>
      </c>
      <c r="OK403" s="38"/>
      <c r="OL403" s="38"/>
      <c r="OM403" s="37"/>
      <c r="ON403" s="38"/>
      <c r="OO403" s="38"/>
      <c r="OP403" s="38"/>
      <c r="OQ403" s="38"/>
      <c r="OR403" s="38" t="s">
        <v>360</v>
      </c>
      <c r="OS403" s="38" t="s">
        <v>360</v>
      </c>
      <c r="OT403" s="38" t="s">
        <v>360</v>
      </c>
      <c r="OU403" s="38"/>
      <c r="OV403" s="38"/>
      <c r="OW403" s="38"/>
      <c r="OX403" s="38"/>
      <c r="OY403" s="38" t="s">
        <v>360</v>
      </c>
      <c r="OZ403" s="38" t="s">
        <v>360</v>
      </c>
      <c r="PA403" s="38"/>
      <c r="PB403" s="38"/>
      <c r="PC403" s="38"/>
      <c r="PD403" s="38"/>
      <c r="PE403" s="38"/>
      <c r="PF403" s="38"/>
      <c r="PG403" s="37"/>
      <c r="PH403" s="38"/>
      <c r="PI403" s="38"/>
      <c r="PJ403" s="38"/>
      <c r="PK403" s="38"/>
      <c r="PL403" s="38"/>
      <c r="PM403" s="38"/>
      <c r="PN403" s="38" t="s">
        <v>360</v>
      </c>
      <c r="PO403" s="38" t="s">
        <v>360</v>
      </c>
      <c r="PP403" s="38"/>
      <c r="PQ403" s="38" t="s">
        <v>360</v>
      </c>
      <c r="PR403" s="38"/>
      <c r="PS403" s="38"/>
      <c r="PT403" s="38"/>
      <c r="PU403" s="38"/>
      <c r="PV403" s="38"/>
      <c r="PW403" s="38"/>
      <c r="PX403" s="38"/>
      <c r="PY403" s="38"/>
      <c r="PZ403" s="38"/>
      <c r="QA403" s="30" t="s">
        <v>360</v>
      </c>
      <c r="QB403" s="75" t="s">
        <v>360</v>
      </c>
      <c r="QC403" s="75"/>
      <c r="QD403" s="75"/>
      <c r="QE403" s="75"/>
      <c r="QF403" s="75"/>
      <c r="QG403" s="75"/>
      <c r="QH403" s="75"/>
      <c r="QI403" s="75"/>
      <c r="QJ403" s="75"/>
      <c r="QK403" s="75"/>
      <c r="QL403" s="75"/>
      <c r="QM403" s="75" t="s">
        <v>360</v>
      </c>
      <c r="QN403" s="75" t="s">
        <v>360</v>
      </c>
      <c r="QO403" s="75"/>
      <c r="QP403" s="75"/>
      <c r="QQ403" s="75"/>
      <c r="QR403" s="75"/>
      <c r="QS403" s="75"/>
      <c r="QT403" s="75"/>
      <c r="QU403" s="30"/>
      <c r="QV403" s="75"/>
      <c r="QW403" s="75"/>
      <c r="QX403" s="75"/>
      <c r="QY403" s="75"/>
      <c r="QZ403" s="75" t="s">
        <v>360</v>
      </c>
      <c r="RA403" s="75" t="s">
        <v>360</v>
      </c>
      <c r="RB403" s="75"/>
      <c r="RC403" s="75" t="s">
        <v>360</v>
      </c>
      <c r="RD403" s="75" t="s">
        <v>360</v>
      </c>
      <c r="RE403" s="75"/>
      <c r="RF403" s="75"/>
      <c r="RG403" s="75" t="s">
        <v>360</v>
      </c>
      <c r="RH403" s="75" t="s">
        <v>360</v>
      </c>
      <c r="RI403" s="75"/>
      <c r="RJ403" s="75"/>
      <c r="RK403" s="75"/>
      <c r="RL403" s="75"/>
      <c r="RM403" s="75"/>
      <c r="RN403" s="75"/>
      <c r="RO403" s="30"/>
      <c r="RP403" s="75"/>
      <c r="RQ403" s="75"/>
      <c r="RR403" s="75"/>
      <c r="RS403" s="75"/>
      <c r="RT403" s="75"/>
      <c r="RU403" s="75"/>
      <c r="RV403" s="75"/>
      <c r="RW403" s="75"/>
      <c r="RX403" s="75"/>
      <c r="RY403" s="75"/>
      <c r="RZ403" s="75"/>
      <c r="SA403" s="75"/>
      <c r="SB403" s="75"/>
      <c r="SC403" s="75"/>
      <c r="SD403" s="75"/>
      <c r="SE403" s="75"/>
      <c r="SF403" s="75"/>
      <c r="SG403" s="75"/>
      <c r="SH403" s="75"/>
      <c r="SI403" s="30"/>
      <c r="SJ403" s="38"/>
      <c r="SK403" s="38"/>
      <c r="SL403" s="38"/>
      <c r="SM403" s="38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7"/>
      <c r="TD403" s="38"/>
      <c r="TE403" s="38"/>
      <c r="TF403" s="38"/>
      <c r="TG403" s="38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7"/>
      <c r="TX403" s="38"/>
      <c r="TY403" s="38"/>
      <c r="TZ403" s="38"/>
      <c r="UA403" s="38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7"/>
      <c r="UR403" s="38"/>
      <c r="US403" s="38"/>
      <c r="UT403" s="38"/>
      <c r="UU403" s="38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7"/>
      <c r="VL403" s="38"/>
      <c r="VM403" s="38"/>
      <c r="VN403" s="38"/>
      <c r="VO403" s="38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7"/>
      <c r="WF403" s="38"/>
      <c r="WG403" s="38"/>
      <c r="WH403" s="38"/>
      <c r="WI403" s="38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7"/>
      <c r="WZ403" s="38"/>
      <c r="XA403" s="38"/>
      <c r="XB403" s="38"/>
      <c r="XC403" s="38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7"/>
      <c r="XT403" s="38"/>
      <c r="XU403" s="38"/>
      <c r="XV403" s="38"/>
      <c r="XW403" s="38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7"/>
      <c r="YN403" s="38"/>
      <c r="YO403" s="38"/>
      <c r="YP403" s="38"/>
      <c r="YQ403" s="38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7"/>
      <c r="ZH403" s="38"/>
      <c r="ZI403" s="38"/>
      <c r="ZJ403" s="38"/>
      <c r="ZK403" s="38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7"/>
      <c r="AAB403" s="38"/>
      <c r="AAC403" s="38"/>
      <c r="AAD403" s="38"/>
      <c r="AAE403" s="38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7"/>
      <c r="AAV403" s="38"/>
      <c r="AAW403" s="38"/>
      <c r="AAX403" s="38"/>
      <c r="AAY403" s="38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7"/>
      <c r="ABP403" s="38"/>
      <c r="ABQ403" s="38"/>
      <c r="ABR403" s="38"/>
      <c r="ABS403" s="38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7"/>
      <c r="ACJ403" s="38"/>
      <c r="ACK403" s="38"/>
      <c r="ACL403" s="38"/>
      <c r="ACM403" s="38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7"/>
      <c r="ADD403" s="38"/>
      <c r="ADE403" s="38"/>
      <c r="ADF403" s="38"/>
      <c r="ADG403" s="38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7"/>
      <c r="ADX403" s="38"/>
      <c r="ADY403" s="38"/>
      <c r="ADZ403" s="38"/>
      <c r="AEA403" s="38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7"/>
      <c r="AER403" s="38"/>
      <c r="AES403" s="38"/>
      <c r="AET403" s="38"/>
      <c r="AEU403" s="38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7"/>
      <c r="AFL403" s="38"/>
      <c r="AFM403" s="38"/>
      <c r="AFN403" s="38"/>
      <c r="AFO403" s="38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F403" s="85" t="str">
        <f t="shared" ref="AGF403:AGF414" si="1245">IF(COUNTIFS($C$7:$AGE$7,"="&amp;$AGK$5,$C403:$AGE403,"б")=0,"",COUNTIFS($C$7:$AGE$7,"="&amp;$AGK$5,$C403:$AGE403,"б"))</f>
        <v/>
      </c>
      <c r="AGG403" s="85" t="str">
        <f t="shared" ref="AGG403:AGG414" si="1246">IF(COUNTIFS($C$7:$AGE$7,"="&amp;$AGK$5,$C403:$AGE403,"у")=0,"",COUNTIFS($C$7:$AGE$7,"="&amp;$AGK$5,$C403:$AGE403,"у"))</f>
        <v/>
      </c>
      <c r="AGH403" s="85">
        <f t="shared" ref="AGH403:AGH414" si="1247">IF(COUNTIFS($C$7:$AGE$7,"="&amp;$AGK$5,$C403:$AGE403,"н")=0,"",COUNTIFS($C$7:$AGE$7,"="&amp;$AGK$5,$C403:$AGE403,"н"))</f>
        <v>6</v>
      </c>
      <c r="AGL403" s="36" t="str">
        <f>IF(COUNTIFS($C$6:$AGE$6,9,$C403:$AGE403,"б")=0,"",COUNTIFS($C$6:$AGE$6,9,$C403:$AGE403,"б"))</f>
        <v/>
      </c>
      <c r="AGM403" s="36" t="str">
        <f t="shared" ref="AGM403:AGM414" si="1248">IF(COUNTIFS($C$6:$AGE$6,9,$C403:$AGE403,"у")=0,"",COUNTIFS($C$6:$AGE$6,9,$C403:$AGE403,"у"))</f>
        <v/>
      </c>
      <c r="AGN403" s="39">
        <f>IF(COUNTIFS($C$6:$AGE$6,9,$C403:$AGE403,"н")=0,"",COUNTIFS($C$6:$AGE$6,9,$C403:$AGE403,"н"))</f>
        <v>26</v>
      </c>
      <c r="AGO403" s="36" t="str">
        <f>IF(COUNTIFS($C$6:$AGE$6,10,$C403:$AGE403,"б")=0,"",COUNTIFS($C$6:$AGE$6,10,$C403:$AGE403,"б"))</f>
        <v/>
      </c>
      <c r="AGP403" s="36" t="str">
        <f t="shared" ref="AGP403:AGP414" si="1249">IF(COUNTIFS($C$6:$AGE$6,10,$C403:$AGE403,"у")=0,"",COUNTIFS($C$6:$AGE$6,10,$C403:$AGE403,"у"))</f>
        <v/>
      </c>
      <c r="AGQ403" s="39">
        <f>IF(COUNTIFS($C$6:$AGE$6,10,$C403:$AGE403,"н")=0,"",COUNTIFS($C$6:$AGE$6,10,$C403:$AGE403,"н"))</f>
        <v>34</v>
      </c>
      <c r="AGR403" s="36" t="str">
        <f>IF(COUNTIFS($C$6:$AGE$6,11,$C403:$AGE403,"б")=0,"",COUNTIFS($C$6:$AGE$6,11,$C403:$AGE403,"б"))</f>
        <v/>
      </c>
      <c r="AGS403" s="36" t="str">
        <f t="shared" ref="AGS403:AGS414" si="1250">IF(COUNTIFS($C$6:$AGE$6,11,$C403:$AGE403,"у")=0,"",COUNTIFS($C$6:$AGE$6,11,$C403:$AGE403,"у"))</f>
        <v/>
      </c>
      <c r="AGT403" s="39">
        <f>IF(COUNTIFS($C$6:$AGE$6,11,$C403:$AGE403,"н")=0,"",COUNTIFS($C$6:$AGE$6,11,$C403:$AGE403,"н"))</f>
        <v>30</v>
      </c>
      <c r="AGU403" s="36" t="str">
        <f>IF(COUNTIFS($C$6:$AGE$6,12,$C403:$AGE403,"б")=0,"",COUNTIFS($C$6:$AGE$6,12,$C403:$AGE403,"б"))</f>
        <v/>
      </c>
      <c r="AGV403" s="36" t="str">
        <f t="shared" ref="AGV403:AGV414" si="1251">IF(COUNTIFS($C$6:$AGE$6,12,$C403:$AGE403,"у")=0,"",COUNTIFS($C$6:$AGE$6,12,$C403:$AGE403,"у"))</f>
        <v/>
      </c>
      <c r="AGW403" s="39" t="str">
        <f>IF(COUNTIFS($C$6:$AGE$6,12,$C403:$AGE403,"н")=0,"",COUNTIFS($C$6:$AGE$6,12,$C403:$AGE403,"н"))</f>
        <v/>
      </c>
      <c r="AGX403" s="36" t="str">
        <f>IF(COUNTIFS($C$6:$AGE$6,1,$C403:$AGE403,"б")=0,"",COUNTIFS($C$6:$AGE$6,1,$C403:$AGE403,"б"))</f>
        <v/>
      </c>
      <c r="AGY403" s="36" t="str">
        <f t="shared" ref="AGY403:AGY414" si="1252">IF(COUNTIFS($C$6:$AGE$6,1,$C403:$AGE403,"у")=0,"",COUNTIFS($C$6:$AGE$6,1,$C403:$AGE403,"у"))</f>
        <v/>
      </c>
      <c r="AGZ403" s="39">
        <f>IF(COUNTIFS($C$6:$AGE$6,1,$C403:$AGE403,"н")=0,"",COUNTIFS($C$6:$AGE$6,1,$C403:$AGE403,"н"))</f>
        <v>19</v>
      </c>
      <c r="AHA403" s="36" t="str">
        <f>IF(COUNTIFS($C$6:$AGE$6,2,$C403:$AGE403,"б")=0,"",COUNTIFS($C$6:$AGE$6,2,$C403:$AGE403,"б"))</f>
        <v/>
      </c>
      <c r="AHB403" s="36" t="str">
        <f t="shared" ref="AHB403:AHB414" si="1253">IF(COUNTIFS($C$6:$AGE$6,2,$C403:$AGE403,"у")=0,"",COUNTIFS($C$6:$AGE$6,2,$C403:$AGE403,"у"))</f>
        <v/>
      </c>
      <c r="AHC403" s="39">
        <f>IF(COUNTIFS($C$6:$AGE$6,2,$C403:$AGE403,"н")=0,"",COUNTIFS($C$6:$AGE$6,2,$C403:$AGE403,"н"))</f>
        <v>10</v>
      </c>
      <c r="AHD403" s="36" t="str">
        <f>IF(COUNTIFS($C$6:$AGE$6,3,$C403:$AGE403,"б")=0,"",COUNTIFS($C$6:$AGE$6,3,$C403:$AGE403,"б"))</f>
        <v/>
      </c>
      <c r="AHE403" s="36" t="str">
        <f t="shared" ref="AHE403:AHE414" si="1254">IF(COUNTIFS($C$6:$AGE$6,3,$C403:$AGE403,"у")=0,"",COUNTIFS($C$6:$AGE$6,3,$C403:$AGE403,"у"))</f>
        <v/>
      </c>
      <c r="AHF403" s="39" t="str">
        <f>IF(COUNTIFS($C$6:$AGE$6,3,$C403:$AGE403,"н")=0,"",COUNTIFS($C$6:$AGE$6,3,$C403:$AGE403,"н"))</f>
        <v/>
      </c>
      <c r="AHG403" s="36" t="str">
        <f>IF(COUNTIFS($C$6:$AGE$6,4,$C403:$AGE403,"б")=0,"",COUNTIFS($C$6:$AGE$6,4,$C403:$AGE403,"б"))</f>
        <v/>
      </c>
      <c r="AHH403" s="36" t="str">
        <f t="shared" ref="AHH403:AHH414" si="1255">IF(COUNTIFS($C$6:$AGE$6,4,$C403:$AGE403,"у")=0,"",COUNTIFS($C$6:$AGE$6,4,$C403:$AGE403,"у"))</f>
        <v/>
      </c>
      <c r="AHI403" s="39" t="str">
        <f>IF(COUNTIFS($C$6:$AGE$6,4,$C403:$AGE403,"н")=0,"",COUNTIFS($C$6:$AGE$6,4,$C403:$AGE403,"н"))</f>
        <v/>
      </c>
      <c r="AHJ403" s="36" t="str">
        <f>IF(COUNTIFS($C$6:$AGE$6,5,$C403:$AGE403,"б")=0,"",COUNTIFS($C$6:$AGE$6,5,$C403:$AGE403,"б"))</f>
        <v/>
      </c>
      <c r="AHK403" s="36" t="str">
        <f t="shared" ref="AHK403:AHK414" si="1256">IF(COUNTIFS($C$6:$AGE$6,5,$C403:$AGE403,"у")=0,"",COUNTIFS($C$6:$AGE$6,5,$C403:$AGE403,"у"))</f>
        <v/>
      </c>
      <c r="AHL403" s="39" t="str">
        <f>IF(COUNTIFS($C$6:$AGE$6,5,$C403:$AGE403,"н")=0,"",COUNTIFS($C$6:$AGE$6,5,$C403:$AGE403,"н"))</f>
        <v/>
      </c>
      <c r="AHM403" s="36" t="str">
        <f>IF(COUNTIFS($C$6:$AGE$6,6,$C403:$AGE403,"б")=0,"",COUNTIFS($C$6:$AGE$6,6,$C403:$AGE403,"б"))</f>
        <v/>
      </c>
      <c r="AHN403" s="36" t="str">
        <f t="shared" ref="AHN403:AHN414" si="1257">IF(COUNTIFS($C$6:$AGE$6,6,$C403:$AGE403,"у")=0,"",COUNTIFS($C$6:$AGE$6,6,$C403:$AGE403,"у"))</f>
        <v/>
      </c>
      <c r="AHO403" s="39" t="str">
        <f>IF(COUNTIFS($C$6:$AGE$6,6,$C403:$AGE403,"н")=0,"",COUNTIFS($C$6:$AGE$6,6,$C403:$AGE403,"н"))</f>
        <v/>
      </c>
    </row>
    <row r="404" spans="1:918" s="5" customFormat="1" outlineLevel="1" x14ac:dyDescent="0.25">
      <c r="A404" s="43">
        <f>A403+1</f>
        <v>2</v>
      </c>
      <c r="B404" s="50" t="s">
        <v>19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 t="s">
        <v>360</v>
      </c>
      <c r="R404" s="57"/>
      <c r="S404" s="57" t="s">
        <v>360</v>
      </c>
      <c r="T404" s="57"/>
      <c r="U404" s="57"/>
      <c r="V404" s="38"/>
      <c r="W404" s="57"/>
      <c r="X404" s="57"/>
      <c r="Y404" s="57"/>
      <c r="Z404" s="57"/>
      <c r="AA404" s="57"/>
      <c r="AB404" s="57"/>
      <c r="AC404" s="57"/>
      <c r="AD404" s="57"/>
      <c r="AE404" s="57"/>
      <c r="AF404" s="57"/>
      <c r="AG404" s="57" t="s">
        <v>360</v>
      </c>
      <c r="AH404" s="57"/>
      <c r="AI404" s="57" t="s">
        <v>360</v>
      </c>
      <c r="AJ404" s="57"/>
      <c r="AK404" s="57"/>
      <c r="AL404" s="57"/>
      <c r="AM404" s="61"/>
      <c r="AN404" s="57"/>
      <c r="AO404" s="57"/>
      <c r="AP404" s="57"/>
      <c r="AQ404" s="61"/>
      <c r="AR404" s="57" t="s">
        <v>360</v>
      </c>
      <c r="AS404" s="57"/>
      <c r="AT404" s="57"/>
      <c r="AU404" s="57"/>
      <c r="AV404" s="57"/>
      <c r="AW404" s="57"/>
      <c r="AX404" s="57"/>
      <c r="AY404" s="57" t="s">
        <v>360</v>
      </c>
      <c r="AZ404" s="57" t="s">
        <v>360</v>
      </c>
      <c r="BA404" s="57" t="s">
        <v>360</v>
      </c>
      <c r="BB404" s="57" t="s">
        <v>360</v>
      </c>
      <c r="BC404" s="57" t="s">
        <v>360</v>
      </c>
      <c r="BD404" s="57" t="s">
        <v>360</v>
      </c>
      <c r="BE404" s="57" t="s">
        <v>360</v>
      </c>
      <c r="BF404" s="57"/>
      <c r="BG404" s="57" t="s">
        <v>360</v>
      </c>
      <c r="BH404" s="57" t="s">
        <v>360</v>
      </c>
      <c r="BI404" s="38"/>
      <c r="BJ404" s="38"/>
      <c r="BK404" s="61"/>
      <c r="BL404" s="57"/>
      <c r="BM404" s="57" t="s">
        <v>360</v>
      </c>
      <c r="BN404" s="57" t="s">
        <v>360</v>
      </c>
      <c r="BO404" s="57"/>
      <c r="BP404" s="57" t="s">
        <v>360</v>
      </c>
      <c r="BQ404" s="57"/>
      <c r="BR404" s="57"/>
      <c r="BS404" s="57" t="s">
        <v>360</v>
      </c>
      <c r="BT404" s="57"/>
      <c r="BU404" s="57"/>
      <c r="BV404" s="57"/>
      <c r="BW404" s="57"/>
      <c r="BX404" s="57" t="s">
        <v>360</v>
      </c>
      <c r="BY404" s="57" t="s">
        <v>360</v>
      </c>
      <c r="BZ404" s="57"/>
      <c r="CA404" s="57" t="s">
        <v>360</v>
      </c>
      <c r="CB404" s="57" t="s">
        <v>360</v>
      </c>
      <c r="CC404" s="38"/>
      <c r="CD404" s="38"/>
      <c r="CE404" s="61"/>
      <c r="CF404" s="57" t="s">
        <v>360</v>
      </c>
      <c r="CG404" s="57" t="s">
        <v>360</v>
      </c>
      <c r="CH404" s="57" t="s">
        <v>360</v>
      </c>
      <c r="CI404" s="57" t="s">
        <v>360</v>
      </c>
      <c r="CJ404" s="57" t="s">
        <v>360</v>
      </c>
      <c r="CK404" s="57" t="s">
        <v>360</v>
      </c>
      <c r="CL404" s="57"/>
      <c r="CM404" s="57"/>
      <c r="CN404" s="57" t="s">
        <v>360</v>
      </c>
      <c r="CO404" s="57" t="s">
        <v>360</v>
      </c>
      <c r="CP404" s="57" t="s">
        <v>360</v>
      </c>
      <c r="CQ404" s="57"/>
      <c r="CR404" s="57"/>
      <c r="CS404" s="57" t="s">
        <v>360</v>
      </c>
      <c r="CT404" s="57"/>
      <c r="CU404" s="57" t="s">
        <v>360</v>
      </c>
      <c r="CV404" s="57" t="s">
        <v>360</v>
      </c>
      <c r="CW404" s="38"/>
      <c r="CX404" s="38"/>
      <c r="CY404" s="37"/>
      <c r="CZ404" s="38"/>
      <c r="DA404" s="38" t="s">
        <v>360</v>
      </c>
      <c r="DB404" s="38" t="s">
        <v>360</v>
      </c>
      <c r="DC404" s="38"/>
      <c r="DD404" s="38"/>
      <c r="DE404" s="38"/>
      <c r="DF404" s="38"/>
      <c r="DG404" s="38" t="s">
        <v>360</v>
      </c>
      <c r="DH404" s="38" t="s">
        <v>360</v>
      </c>
      <c r="DI404" s="38"/>
      <c r="DJ404" s="38"/>
      <c r="DK404" s="38" t="s">
        <v>360</v>
      </c>
      <c r="DL404" s="38" t="s">
        <v>360</v>
      </c>
      <c r="DM404" s="38"/>
      <c r="DN404" s="38"/>
      <c r="DO404" s="38"/>
      <c r="DP404" s="38"/>
      <c r="DQ404" s="38"/>
      <c r="DR404" s="38"/>
      <c r="DS404" s="61"/>
      <c r="DT404" s="57"/>
      <c r="DU404" s="57"/>
      <c r="DV404" s="57"/>
      <c r="DW404" s="57" t="s">
        <v>360</v>
      </c>
      <c r="DX404" s="57"/>
      <c r="DY404" s="57"/>
      <c r="DZ404" s="57"/>
      <c r="EA404" s="57"/>
      <c r="EB404" s="57" t="s">
        <v>360</v>
      </c>
      <c r="EC404" s="57" t="s">
        <v>360</v>
      </c>
      <c r="ED404" s="57" t="s">
        <v>360</v>
      </c>
      <c r="EE404" s="57" t="s">
        <v>360</v>
      </c>
      <c r="EF404" s="57" t="s">
        <v>360</v>
      </c>
      <c r="EG404" s="57"/>
      <c r="EH404" s="57"/>
      <c r="EI404" s="57" t="s">
        <v>360</v>
      </c>
      <c r="EJ404" s="57" t="s">
        <v>360</v>
      </c>
      <c r="EK404" s="57"/>
      <c r="EL404" s="38"/>
      <c r="EM404" s="37"/>
      <c r="EN404" s="38"/>
      <c r="EO404" s="38" t="s">
        <v>360</v>
      </c>
      <c r="EP404" s="38"/>
      <c r="EQ404" s="38"/>
      <c r="ER404" s="38"/>
      <c r="ES404" s="38"/>
      <c r="ET404" s="38"/>
      <c r="EU404" s="38"/>
      <c r="EV404" s="38"/>
      <c r="EW404" s="38"/>
      <c r="EX404" s="38"/>
      <c r="EY404" s="38"/>
      <c r="EZ404" s="38"/>
      <c r="FA404" s="38"/>
      <c r="FB404" s="38"/>
      <c r="FC404" s="38" t="s">
        <v>360</v>
      </c>
      <c r="FD404" s="38" t="s">
        <v>360</v>
      </c>
      <c r="FE404" s="38"/>
      <c r="FF404" s="38"/>
      <c r="FG404" s="37"/>
      <c r="FH404" s="38" t="s">
        <v>360</v>
      </c>
      <c r="FI404" s="38" t="s">
        <v>360</v>
      </c>
      <c r="FJ404" s="38" t="s">
        <v>360</v>
      </c>
      <c r="FK404" s="38" t="s">
        <v>360</v>
      </c>
      <c r="FL404" s="38" t="s">
        <v>360</v>
      </c>
      <c r="FM404" s="38" t="s">
        <v>360</v>
      </c>
      <c r="FN404" s="38"/>
      <c r="FO404" s="38"/>
      <c r="FP404" s="38"/>
      <c r="FQ404" s="38"/>
      <c r="FR404" s="38"/>
      <c r="FS404" s="38"/>
      <c r="FT404" s="38"/>
      <c r="FU404" s="38"/>
      <c r="FV404" s="38"/>
      <c r="FW404" s="38" t="s">
        <v>360</v>
      </c>
      <c r="FX404" s="38" t="s">
        <v>360</v>
      </c>
      <c r="FY404" s="38"/>
      <c r="FZ404" s="38"/>
      <c r="GA404" s="37"/>
      <c r="GB404" s="38"/>
      <c r="GC404" s="38"/>
      <c r="GD404" s="38"/>
      <c r="GE404" s="38"/>
      <c r="GF404" s="38"/>
      <c r="GG404" s="38"/>
      <c r="GH404" s="38"/>
      <c r="GI404" s="38"/>
      <c r="GJ404" s="38"/>
      <c r="GK404" s="38"/>
      <c r="GL404" s="38"/>
      <c r="GM404" s="38"/>
      <c r="GN404" s="38" t="s">
        <v>360</v>
      </c>
      <c r="GO404" s="38" t="s">
        <v>360</v>
      </c>
      <c r="GP404" s="38"/>
      <c r="GQ404" s="38" t="s">
        <v>360</v>
      </c>
      <c r="GR404" s="38" t="s">
        <v>360</v>
      </c>
      <c r="GS404" s="38"/>
      <c r="GT404" s="38"/>
      <c r="GU404" s="37"/>
      <c r="GV404" s="38"/>
      <c r="GW404" s="38"/>
      <c r="GX404" s="38"/>
      <c r="GY404" s="38" t="s">
        <v>360</v>
      </c>
      <c r="GZ404" s="38" t="s">
        <v>360</v>
      </c>
      <c r="HA404" s="38" t="s">
        <v>360</v>
      </c>
      <c r="HB404" s="38"/>
      <c r="HC404" s="38"/>
      <c r="HD404" s="38"/>
      <c r="HE404" s="38"/>
      <c r="HF404" s="38"/>
      <c r="HG404" s="38"/>
      <c r="HH404" s="38" t="s">
        <v>360</v>
      </c>
      <c r="HI404" s="38" t="s">
        <v>360</v>
      </c>
      <c r="HJ404" s="38"/>
      <c r="HK404" s="38"/>
      <c r="HL404" s="38" t="s">
        <v>360</v>
      </c>
      <c r="HM404" s="38" t="s">
        <v>360</v>
      </c>
      <c r="HN404" s="38"/>
      <c r="HO404" s="37"/>
      <c r="HP404" s="38"/>
      <c r="HQ404" s="38" t="s">
        <v>360</v>
      </c>
      <c r="HR404" s="38" t="s">
        <v>360</v>
      </c>
      <c r="HS404" s="38"/>
      <c r="HT404" s="38" t="s">
        <v>360</v>
      </c>
      <c r="HU404" s="38" t="s">
        <v>360</v>
      </c>
      <c r="HV404" s="38"/>
      <c r="HW404" s="38"/>
      <c r="HX404" s="38" t="s">
        <v>360</v>
      </c>
      <c r="HY404" s="38" t="s">
        <v>360</v>
      </c>
      <c r="HZ404" s="38"/>
      <c r="IA404" s="38"/>
      <c r="IB404" s="38"/>
      <c r="IC404" s="38"/>
      <c r="ID404" s="38"/>
      <c r="IE404" s="38" t="s">
        <v>360</v>
      </c>
      <c r="IF404" s="38" t="s">
        <v>360</v>
      </c>
      <c r="IG404" s="38"/>
      <c r="IH404" s="38"/>
      <c r="II404" s="37"/>
      <c r="IJ404" s="38" t="s">
        <v>360</v>
      </c>
      <c r="IK404" s="38" t="s">
        <v>360</v>
      </c>
      <c r="IL404" s="38" t="s">
        <v>360</v>
      </c>
      <c r="IM404" s="38" t="s">
        <v>360</v>
      </c>
      <c r="IN404" s="38" t="s">
        <v>360</v>
      </c>
      <c r="IO404" s="38" t="s">
        <v>360</v>
      </c>
      <c r="IP404" s="38"/>
      <c r="IQ404" s="38"/>
      <c r="IR404" s="38"/>
      <c r="IS404" s="38"/>
      <c r="IT404" s="38"/>
      <c r="IU404" s="38"/>
      <c r="IV404" s="38" t="s">
        <v>360</v>
      </c>
      <c r="IW404" s="38"/>
      <c r="IX404" s="38"/>
      <c r="IY404" s="38"/>
      <c r="IZ404" s="38"/>
      <c r="JA404" s="38"/>
      <c r="JB404" s="38"/>
      <c r="JC404" s="37"/>
      <c r="JD404" s="38"/>
      <c r="JE404" s="38"/>
      <c r="JF404" s="38"/>
      <c r="JG404" s="38"/>
      <c r="JH404" s="38"/>
      <c r="JI404" s="38"/>
      <c r="JJ404" s="38"/>
      <c r="JK404" s="38"/>
      <c r="JL404" s="38"/>
      <c r="JM404" s="38"/>
      <c r="JN404" s="38"/>
      <c r="JO404" s="38"/>
      <c r="JP404" s="38"/>
      <c r="JQ404" s="38"/>
      <c r="JR404" s="38"/>
      <c r="JS404" s="38"/>
      <c r="JT404" s="38"/>
      <c r="JU404" s="38"/>
      <c r="JV404" s="38"/>
      <c r="JW404" s="37"/>
      <c r="JX404" s="38"/>
      <c r="JY404" s="38"/>
      <c r="JZ404" s="38"/>
      <c r="KA404" s="38"/>
      <c r="KB404" s="38"/>
      <c r="KC404" s="38"/>
      <c r="KD404" s="38"/>
      <c r="KE404" s="38"/>
      <c r="KF404" s="38"/>
      <c r="KG404" s="38"/>
      <c r="KH404" s="38"/>
      <c r="KI404" s="38"/>
      <c r="KJ404" s="38"/>
      <c r="KK404" s="38"/>
      <c r="KL404" s="38"/>
      <c r="KM404" s="38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37"/>
      <c r="NT404" s="38" t="s">
        <v>360</v>
      </c>
      <c r="NU404" s="38" t="s">
        <v>360</v>
      </c>
      <c r="NV404" s="38"/>
      <c r="NW404" s="38"/>
      <c r="NX404" s="38" t="s">
        <v>360</v>
      </c>
      <c r="NY404" s="38" t="s">
        <v>360</v>
      </c>
      <c r="NZ404" s="38" t="s">
        <v>360</v>
      </c>
      <c r="OA404" s="38" t="s">
        <v>360</v>
      </c>
      <c r="OB404" s="38" t="s">
        <v>360</v>
      </c>
      <c r="OC404" s="38" t="s">
        <v>360</v>
      </c>
      <c r="OD404" s="38"/>
      <c r="OE404" s="38"/>
      <c r="OF404" s="38" t="s">
        <v>360</v>
      </c>
      <c r="OG404" s="38" t="s">
        <v>360</v>
      </c>
      <c r="OH404" s="38"/>
      <c r="OI404" s="38" t="s">
        <v>360</v>
      </c>
      <c r="OJ404" s="38" t="s">
        <v>360</v>
      </c>
      <c r="OK404" s="38"/>
      <c r="OL404" s="38"/>
      <c r="OM404" s="37"/>
      <c r="ON404" s="38" t="s">
        <v>360</v>
      </c>
      <c r="OO404" s="38" t="s">
        <v>360</v>
      </c>
      <c r="OP404" s="38"/>
      <c r="OQ404" s="38"/>
      <c r="OR404" s="38" t="s">
        <v>360</v>
      </c>
      <c r="OS404" s="38" t="s">
        <v>360</v>
      </c>
      <c r="OT404" s="38" t="s">
        <v>360</v>
      </c>
      <c r="OU404" s="38" t="s">
        <v>360</v>
      </c>
      <c r="OV404" s="38" t="s">
        <v>360</v>
      </c>
      <c r="OW404" s="38"/>
      <c r="OX404" s="38"/>
      <c r="OY404" s="38" t="s">
        <v>360</v>
      </c>
      <c r="OZ404" s="38" t="s">
        <v>360</v>
      </c>
      <c r="PA404" s="38"/>
      <c r="PB404" s="38"/>
      <c r="PC404" s="38"/>
      <c r="PD404" s="38" t="s">
        <v>360</v>
      </c>
      <c r="PE404" s="38"/>
      <c r="PF404" s="38"/>
      <c r="PG404" s="37"/>
      <c r="PH404" s="38" t="s">
        <v>360</v>
      </c>
      <c r="PI404" s="38" t="s">
        <v>360</v>
      </c>
      <c r="PJ404" s="38"/>
      <c r="PK404" s="38"/>
      <c r="PL404" s="38"/>
      <c r="PM404" s="38"/>
      <c r="PN404" s="38" t="s">
        <v>360</v>
      </c>
      <c r="PO404" s="38" t="s">
        <v>360</v>
      </c>
      <c r="PP404" s="38"/>
      <c r="PQ404" s="38" t="s">
        <v>360</v>
      </c>
      <c r="PR404" s="38"/>
      <c r="PS404" s="38" t="s">
        <v>360</v>
      </c>
      <c r="PT404" s="38" t="s">
        <v>360</v>
      </c>
      <c r="PU404" s="38"/>
      <c r="PV404" s="38"/>
      <c r="PW404" s="38" t="s">
        <v>360</v>
      </c>
      <c r="PX404" s="38" t="s">
        <v>360</v>
      </c>
      <c r="PY404" s="38" t="s">
        <v>360</v>
      </c>
      <c r="PZ404" s="38"/>
      <c r="QA404" s="30"/>
      <c r="QB404" s="75"/>
      <c r="QC404" s="75"/>
      <c r="QD404" s="75"/>
      <c r="QE404" s="75"/>
      <c r="QF404" s="75"/>
      <c r="QG404" s="75" t="s">
        <v>360</v>
      </c>
      <c r="QH404" s="75" t="s">
        <v>360</v>
      </c>
      <c r="QI404" s="75"/>
      <c r="QJ404" s="75"/>
      <c r="QK404" s="75"/>
      <c r="QL404" s="75"/>
      <c r="QM404" s="75"/>
      <c r="QN404" s="75"/>
      <c r="QO404" s="75"/>
      <c r="QP404" s="75"/>
      <c r="QQ404" s="75" t="s">
        <v>360</v>
      </c>
      <c r="QR404" s="75" t="s">
        <v>360</v>
      </c>
      <c r="QS404" s="75"/>
      <c r="QT404" s="75"/>
      <c r="QU404" s="30"/>
      <c r="QV404" s="75"/>
      <c r="QW404" s="75"/>
      <c r="QX404" s="75"/>
      <c r="QY404" s="75"/>
      <c r="QZ404" s="75"/>
      <c r="RA404" s="75"/>
      <c r="RB404" s="75"/>
      <c r="RC404" s="75" t="s">
        <v>360</v>
      </c>
      <c r="RD404" s="75" t="s">
        <v>360</v>
      </c>
      <c r="RE404" s="75"/>
      <c r="RF404" s="75"/>
      <c r="RG404" s="75"/>
      <c r="RH404" s="75"/>
      <c r="RI404" s="75"/>
      <c r="RJ404" s="75"/>
      <c r="RK404" s="75"/>
      <c r="RL404" s="75"/>
      <c r="RM404" s="75"/>
      <c r="RN404" s="75"/>
      <c r="RO404" s="30"/>
      <c r="RP404" s="75"/>
      <c r="RQ404" s="75"/>
      <c r="RR404" s="75"/>
      <c r="RS404" s="75"/>
      <c r="RT404" s="75"/>
      <c r="RU404" s="75"/>
      <c r="RV404" s="75"/>
      <c r="RW404" s="75"/>
      <c r="RX404" s="75"/>
      <c r="RY404" s="75"/>
      <c r="RZ404" s="75"/>
      <c r="SA404" s="75"/>
      <c r="SB404" s="75"/>
      <c r="SC404" s="75"/>
      <c r="SD404" s="75"/>
      <c r="SE404" s="75"/>
      <c r="SF404" s="75"/>
      <c r="SG404" s="75"/>
      <c r="SH404" s="75"/>
      <c r="SI404" s="30"/>
      <c r="SJ404" s="38"/>
      <c r="SK404" s="38"/>
      <c r="SL404" s="38"/>
      <c r="SM404" s="38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7"/>
      <c r="TD404" s="38"/>
      <c r="TE404" s="38"/>
      <c r="TF404" s="38"/>
      <c r="TG404" s="38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7"/>
      <c r="TX404" s="38"/>
      <c r="TY404" s="38"/>
      <c r="TZ404" s="38"/>
      <c r="UA404" s="38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7"/>
      <c r="UR404" s="38"/>
      <c r="US404" s="38"/>
      <c r="UT404" s="38"/>
      <c r="UU404" s="38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7"/>
      <c r="VL404" s="38"/>
      <c r="VM404" s="38"/>
      <c r="VN404" s="38"/>
      <c r="VO404" s="38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7"/>
      <c r="WF404" s="38"/>
      <c r="WG404" s="38"/>
      <c r="WH404" s="38"/>
      <c r="WI404" s="38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7"/>
      <c r="WZ404" s="38"/>
      <c r="XA404" s="38"/>
      <c r="XB404" s="38"/>
      <c r="XC404" s="38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7"/>
      <c r="XT404" s="38"/>
      <c r="XU404" s="38"/>
      <c r="XV404" s="38"/>
      <c r="XW404" s="38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7"/>
      <c r="YN404" s="38"/>
      <c r="YO404" s="38"/>
      <c r="YP404" s="38"/>
      <c r="YQ404" s="38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7"/>
      <c r="ZH404" s="38"/>
      <c r="ZI404" s="38"/>
      <c r="ZJ404" s="38"/>
      <c r="ZK404" s="38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7"/>
      <c r="AAB404" s="38"/>
      <c r="AAC404" s="38"/>
      <c r="AAD404" s="38"/>
      <c r="AAE404" s="38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7"/>
      <c r="AAV404" s="38"/>
      <c r="AAW404" s="38"/>
      <c r="AAX404" s="38"/>
      <c r="AAY404" s="38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7"/>
      <c r="ABP404" s="38"/>
      <c r="ABQ404" s="38"/>
      <c r="ABR404" s="38"/>
      <c r="ABS404" s="38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7"/>
      <c r="ACJ404" s="38"/>
      <c r="ACK404" s="38"/>
      <c r="ACL404" s="38"/>
      <c r="ACM404" s="38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7"/>
      <c r="ADD404" s="38"/>
      <c r="ADE404" s="38"/>
      <c r="ADF404" s="38"/>
      <c r="ADG404" s="38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7"/>
      <c r="ADX404" s="38"/>
      <c r="ADY404" s="38"/>
      <c r="ADZ404" s="38"/>
      <c r="AEA404" s="38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7"/>
      <c r="AER404" s="38"/>
      <c r="AES404" s="38"/>
      <c r="AET404" s="38"/>
      <c r="AEU404" s="38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7"/>
      <c r="AFL404" s="38"/>
      <c r="AFM404" s="38"/>
      <c r="AFN404" s="38"/>
      <c r="AFO404" s="38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F404" s="85" t="str">
        <f t="shared" si="1245"/>
        <v/>
      </c>
      <c r="AGG404" s="85" t="str">
        <f t="shared" si="1246"/>
        <v/>
      </c>
      <c r="AGH404" s="85">
        <f t="shared" si="1247"/>
        <v>2</v>
      </c>
      <c r="AGL404" s="36" t="str">
        <f t="shared" ref="AGL404:AGL414" si="1258">IF(COUNTIFS($C$6:$AGE$6,9,$C404:$AGE404,"б")=0,"",COUNTIFS($C$6:$AGE$6,9,$C404:$AGE404,"б"))</f>
        <v/>
      </c>
      <c r="AGM404" s="36" t="str">
        <f t="shared" si="1248"/>
        <v/>
      </c>
      <c r="AGN404" s="39">
        <f t="shared" ref="AGN404:AGN414" si="1259">IF(COUNTIFS($C$6:$AGE$6,9,$C404:$AGE404,"н")=0,"",COUNTIFS($C$6:$AGE$6,9,$C404:$AGE404,"н"))</f>
        <v>31</v>
      </c>
      <c r="AGO404" s="36" t="str">
        <f t="shared" ref="AGO404:AGO414" si="1260">IF(COUNTIFS($C$6:$AGE$6,10,$C404:$AGE404,"б")=0,"",COUNTIFS($C$6:$AGE$6,10,$C404:$AGE404,"б"))</f>
        <v/>
      </c>
      <c r="AGP404" s="36" t="str">
        <f t="shared" si="1249"/>
        <v/>
      </c>
      <c r="AGQ404" s="39">
        <f t="shared" ref="AGQ404:AGQ414" si="1261">IF(COUNTIFS($C$6:$AGE$6,10,$C404:$AGE404,"н")=0,"",COUNTIFS($C$6:$AGE$6,10,$C404:$AGE404,"н"))</f>
        <v>28</v>
      </c>
      <c r="AGR404" s="36" t="str">
        <f t="shared" ref="AGR404:AGR414" si="1262">IF(COUNTIFS($C$6:$AGE$6,11,$C404:$AGE404,"б")=0,"",COUNTIFS($C$6:$AGE$6,11,$C404:$AGE404,"б"))</f>
        <v/>
      </c>
      <c r="AGS404" s="36" t="str">
        <f t="shared" si="1250"/>
        <v/>
      </c>
      <c r="AGT404" s="39">
        <f t="shared" ref="AGT404:AGT414" si="1263">IF(COUNTIFS($C$6:$AGE$6,11,$C404:$AGE404,"н")=0,"",COUNTIFS($C$6:$AGE$6,11,$C404:$AGE404,"н"))</f>
        <v>26</v>
      </c>
      <c r="AGU404" s="36" t="str">
        <f t="shared" ref="AGU404:AGU414" si="1264">IF(COUNTIFS($C$6:$AGE$6,12,$C404:$AGE404,"б")=0,"",COUNTIFS($C$6:$AGE$6,12,$C404:$AGE404,"б"))</f>
        <v/>
      </c>
      <c r="AGV404" s="36" t="str">
        <f t="shared" si="1251"/>
        <v/>
      </c>
      <c r="AGW404" s="39" t="str">
        <f t="shared" ref="AGW404:AGW414" si="1265">IF(COUNTIFS($C$6:$AGE$6,12,$C404:$AGE404,"н")=0,"",COUNTIFS($C$6:$AGE$6,12,$C404:$AGE404,"н"))</f>
        <v/>
      </c>
      <c r="AGX404" s="36" t="str">
        <f t="shared" ref="AGX404:AGX414" si="1266">IF(COUNTIFS($C$6:$AGE$6,1,$C404:$AGE404,"б")=0,"",COUNTIFS($C$6:$AGE$6,1,$C404:$AGE404,"б"))</f>
        <v/>
      </c>
      <c r="AGY404" s="36" t="str">
        <f t="shared" si="1252"/>
        <v/>
      </c>
      <c r="AGZ404" s="39">
        <f t="shared" ref="AGZ404:AGZ414" si="1267">IF(COUNTIFS($C$6:$AGE$6,1,$C404:$AGE404,"н")=0,"",COUNTIFS($C$6:$AGE$6,1,$C404:$AGE404,"н"))</f>
        <v>32</v>
      </c>
      <c r="AHA404" s="36" t="str">
        <f t="shared" ref="AHA404:AHA414" si="1268">IF(COUNTIFS($C$6:$AGE$6,2,$C404:$AGE404,"б")=0,"",COUNTIFS($C$6:$AGE$6,2,$C404:$AGE404,"б"))</f>
        <v/>
      </c>
      <c r="AHB404" s="36" t="str">
        <f t="shared" si="1253"/>
        <v/>
      </c>
      <c r="AHC404" s="39">
        <f t="shared" ref="AHC404:AHC414" si="1269">IF(COUNTIFS($C$6:$AGE$6,2,$C404:$AGE404,"н")=0,"",COUNTIFS($C$6:$AGE$6,2,$C404:$AGE404,"н"))</f>
        <v>6</v>
      </c>
      <c r="AHD404" s="36" t="str">
        <f t="shared" ref="AHD404:AHD414" si="1270">IF(COUNTIFS($C$6:$AGE$6,3,$C404:$AGE404,"б")=0,"",COUNTIFS($C$6:$AGE$6,3,$C404:$AGE404,"б"))</f>
        <v/>
      </c>
      <c r="AHE404" s="36" t="str">
        <f t="shared" si="1254"/>
        <v/>
      </c>
      <c r="AHF404" s="39" t="str">
        <f t="shared" ref="AHF404:AHF414" si="1271">IF(COUNTIFS($C$6:$AGE$6,3,$C404:$AGE404,"н")=0,"",COUNTIFS($C$6:$AGE$6,3,$C404:$AGE404,"н"))</f>
        <v/>
      </c>
      <c r="AHG404" s="36" t="str">
        <f t="shared" ref="AHG404:AHG414" si="1272">IF(COUNTIFS($C$6:$AGE$6,4,$C404:$AGE404,"б")=0,"",COUNTIFS($C$6:$AGE$6,4,$C404:$AGE404,"б"))</f>
        <v/>
      </c>
      <c r="AHH404" s="36" t="str">
        <f t="shared" si="1255"/>
        <v/>
      </c>
      <c r="AHI404" s="39" t="str">
        <f t="shared" ref="AHI404:AHI414" si="1273">IF(COUNTIFS($C$6:$AGE$6,4,$C404:$AGE404,"н")=0,"",COUNTIFS($C$6:$AGE$6,4,$C404:$AGE404,"н"))</f>
        <v/>
      </c>
      <c r="AHJ404" s="36" t="str">
        <f t="shared" ref="AHJ404:AHJ414" si="1274">IF(COUNTIFS($C$6:$AGE$6,5,$C404:$AGE404,"б")=0,"",COUNTIFS($C$6:$AGE$6,5,$C404:$AGE404,"б"))</f>
        <v/>
      </c>
      <c r="AHK404" s="36" t="str">
        <f t="shared" si="1256"/>
        <v/>
      </c>
      <c r="AHL404" s="39" t="str">
        <f t="shared" ref="AHL404:AHL414" si="1275">IF(COUNTIFS($C$6:$AGE$6,5,$C404:$AGE404,"н")=0,"",COUNTIFS($C$6:$AGE$6,5,$C404:$AGE404,"н"))</f>
        <v/>
      </c>
      <c r="AHM404" s="36" t="str">
        <f t="shared" ref="AHM404:AHM414" si="1276">IF(COUNTIFS($C$6:$AGE$6,6,$C404:$AGE404,"б")=0,"",COUNTIFS($C$6:$AGE$6,6,$C404:$AGE404,"б"))</f>
        <v/>
      </c>
      <c r="AHN404" s="36" t="str">
        <f t="shared" si="1257"/>
        <v/>
      </c>
      <c r="AHO404" s="39" t="str">
        <f t="shared" ref="AHO404:AHO414" si="1277">IF(COUNTIFS($C$6:$AGE$6,6,$C404:$AGE404,"н")=0,"",COUNTIFS($C$6:$AGE$6,6,$C404:$AGE404,"н"))</f>
        <v/>
      </c>
    </row>
    <row r="405" spans="1:918" s="5" customFormat="1" outlineLevel="1" x14ac:dyDescent="0.25">
      <c r="A405" s="43">
        <f t="shared" ref="A405:A406" si="1278">A404+1</f>
        <v>3</v>
      </c>
      <c r="B405" s="50" t="s">
        <v>20</v>
      </c>
      <c r="C405" s="37"/>
      <c r="D405" s="35"/>
      <c r="E405" s="35"/>
      <c r="F405" s="35"/>
      <c r="G405" s="57"/>
      <c r="H405" s="57"/>
      <c r="I405" s="57"/>
      <c r="J405" s="57"/>
      <c r="K405" s="57"/>
      <c r="L405" s="57" t="s">
        <v>369</v>
      </c>
      <c r="M405" s="57" t="s">
        <v>369</v>
      </c>
      <c r="N405" s="57" t="s">
        <v>369</v>
      </c>
      <c r="O405" s="57" t="s">
        <v>369</v>
      </c>
      <c r="P405" s="57" t="s">
        <v>369</v>
      </c>
      <c r="Q405" s="57" t="s">
        <v>369</v>
      </c>
      <c r="R405" s="57"/>
      <c r="S405" s="57" t="s">
        <v>369</v>
      </c>
      <c r="T405" s="57" t="s">
        <v>369</v>
      </c>
      <c r="U405" s="57"/>
      <c r="V405" s="38"/>
      <c r="W405" s="57"/>
      <c r="X405" s="57"/>
      <c r="Y405" s="57"/>
      <c r="Z405" s="57"/>
      <c r="AA405" s="57"/>
      <c r="AB405" s="57" t="s">
        <v>369</v>
      </c>
      <c r="AC405" s="57" t="s">
        <v>369</v>
      </c>
      <c r="AD405" s="57" t="s">
        <v>369</v>
      </c>
      <c r="AE405" s="57" t="s">
        <v>369</v>
      </c>
      <c r="AF405" s="57" t="s">
        <v>369</v>
      </c>
      <c r="AG405" s="57" t="s">
        <v>369</v>
      </c>
      <c r="AH405" s="57"/>
      <c r="AI405" s="57" t="s">
        <v>369</v>
      </c>
      <c r="AJ405" s="57" t="s">
        <v>369</v>
      </c>
      <c r="AK405" s="57"/>
      <c r="AL405" s="57"/>
      <c r="AM405" s="61"/>
      <c r="AN405" s="57"/>
      <c r="AO405" s="57" t="s">
        <v>369</v>
      </c>
      <c r="AP405" s="57" t="s">
        <v>369</v>
      </c>
      <c r="AQ405" s="61"/>
      <c r="AR405" s="57" t="s">
        <v>369</v>
      </c>
      <c r="AS405" s="57"/>
      <c r="AT405" s="57"/>
      <c r="AU405" s="57" t="s">
        <v>369</v>
      </c>
      <c r="AV405" s="57" t="s">
        <v>369</v>
      </c>
      <c r="AW405" s="57" t="s">
        <v>369</v>
      </c>
      <c r="AX405" s="57"/>
      <c r="AY405" s="57"/>
      <c r="AZ405" s="57"/>
      <c r="BA405" s="57"/>
      <c r="BB405" s="57"/>
      <c r="BC405" s="57"/>
      <c r="BD405" s="57"/>
      <c r="BE405" s="57" t="s">
        <v>360</v>
      </c>
      <c r="BF405" s="57"/>
      <c r="BG405" s="57"/>
      <c r="BH405" s="57"/>
      <c r="BI405" s="38"/>
      <c r="BJ405" s="38"/>
      <c r="BK405" s="61"/>
      <c r="BL405" s="57"/>
      <c r="BM405" s="57"/>
      <c r="BN405" s="57"/>
      <c r="BO405" s="57"/>
      <c r="BP405" s="57"/>
      <c r="BQ405" s="57"/>
      <c r="BR405" s="57"/>
      <c r="BS405" s="57"/>
      <c r="BT405" s="57"/>
      <c r="BU405" s="57"/>
      <c r="BV405" s="57"/>
      <c r="BW405" s="57"/>
      <c r="BX405" s="57"/>
      <c r="BY405" s="57" t="s">
        <v>360</v>
      </c>
      <c r="BZ405" s="57"/>
      <c r="CA405" s="57" t="s">
        <v>360</v>
      </c>
      <c r="CB405" s="57" t="s">
        <v>360</v>
      </c>
      <c r="CC405" s="38"/>
      <c r="CD405" s="38"/>
      <c r="CE405" s="61"/>
      <c r="CF405" s="57"/>
      <c r="CG405" s="57"/>
      <c r="CH405" s="57"/>
      <c r="CI405" s="57"/>
      <c r="CJ405" s="57"/>
      <c r="CK405" s="57"/>
      <c r="CL405" s="57"/>
      <c r="CM405" s="57"/>
      <c r="CN405" s="57"/>
      <c r="CO405" s="57"/>
      <c r="CP405" s="57"/>
      <c r="CQ405" s="57"/>
      <c r="CR405" s="57"/>
      <c r="CS405" s="57" t="s">
        <v>360</v>
      </c>
      <c r="CT405" s="57"/>
      <c r="CU405" s="57"/>
      <c r="CV405" s="57"/>
      <c r="CW405" s="38"/>
      <c r="CX405" s="38"/>
      <c r="CY405" s="37"/>
      <c r="CZ405" s="38"/>
      <c r="DA405" s="38"/>
      <c r="DB405" s="38"/>
      <c r="DC405" s="38"/>
      <c r="DD405" s="38"/>
      <c r="DE405" s="38"/>
      <c r="DF405" s="38"/>
      <c r="DG405" s="38"/>
      <c r="DH405" s="38"/>
      <c r="DI405" s="38"/>
      <c r="DJ405" s="38"/>
      <c r="DK405" s="38"/>
      <c r="DL405" s="38"/>
      <c r="DM405" s="38" t="s">
        <v>360</v>
      </c>
      <c r="DN405" s="38"/>
      <c r="DO405" s="38" t="s">
        <v>360</v>
      </c>
      <c r="DP405" s="38" t="s">
        <v>360</v>
      </c>
      <c r="DQ405" s="38"/>
      <c r="DR405" s="38"/>
      <c r="DS405" s="61"/>
      <c r="DT405" s="57"/>
      <c r="DU405" s="57"/>
      <c r="DV405" s="57"/>
      <c r="DW405" s="57"/>
      <c r="DX405" s="57"/>
      <c r="DY405" s="57"/>
      <c r="DZ405" s="57"/>
      <c r="EA405" s="57"/>
      <c r="EB405" s="57" t="s">
        <v>360</v>
      </c>
      <c r="EC405" s="57" t="s">
        <v>360</v>
      </c>
      <c r="ED405" s="57" t="s">
        <v>360</v>
      </c>
      <c r="EE405" s="57" t="s">
        <v>360</v>
      </c>
      <c r="EF405" s="57" t="s">
        <v>360</v>
      </c>
      <c r="EG405" s="57"/>
      <c r="EH405" s="57"/>
      <c r="EI405" s="57"/>
      <c r="EJ405" s="57"/>
      <c r="EK405" s="57"/>
      <c r="EL405" s="38"/>
      <c r="EM405" s="37"/>
      <c r="EN405" s="38"/>
      <c r="EO405" s="38" t="s">
        <v>360</v>
      </c>
      <c r="EP405" s="38"/>
      <c r="EQ405" s="38"/>
      <c r="ER405" s="38"/>
      <c r="ES405" s="38"/>
      <c r="ET405" s="38"/>
      <c r="EU405" s="38"/>
      <c r="EV405" s="38"/>
      <c r="EW405" s="38"/>
      <c r="EX405" s="38"/>
      <c r="EY405" s="38"/>
      <c r="EZ405" s="38"/>
      <c r="FA405" s="38"/>
      <c r="FB405" s="38"/>
      <c r="FC405" s="38" t="s">
        <v>360</v>
      </c>
      <c r="FD405" s="38" t="s">
        <v>360</v>
      </c>
      <c r="FE405" s="38"/>
      <c r="FF405" s="38"/>
      <c r="FG405" s="37"/>
      <c r="FH405" s="38" t="s">
        <v>360</v>
      </c>
      <c r="FI405" s="38" t="s">
        <v>360</v>
      </c>
      <c r="FJ405" s="38" t="s">
        <v>360</v>
      </c>
      <c r="FK405" s="38" t="s">
        <v>360</v>
      </c>
      <c r="FL405" s="38" t="s">
        <v>360</v>
      </c>
      <c r="FM405" s="38" t="s">
        <v>360</v>
      </c>
      <c r="FN405" s="38"/>
      <c r="FO405" s="38"/>
      <c r="FP405" s="38"/>
      <c r="FQ405" s="38"/>
      <c r="FR405" s="38"/>
      <c r="FS405" s="38"/>
      <c r="FT405" s="38"/>
      <c r="FU405" s="38"/>
      <c r="FV405" s="38"/>
      <c r="FW405" s="38"/>
      <c r="FX405" s="38" t="s">
        <v>360</v>
      </c>
      <c r="FY405" s="38"/>
      <c r="FZ405" s="38"/>
      <c r="GA405" s="37"/>
      <c r="GB405" s="38"/>
      <c r="GC405" s="38"/>
      <c r="GD405" s="38"/>
      <c r="GE405" s="38"/>
      <c r="GF405" s="38"/>
      <c r="GG405" s="38"/>
      <c r="GH405" s="38"/>
      <c r="GI405" s="38"/>
      <c r="GJ405" s="38"/>
      <c r="GK405" s="38"/>
      <c r="GL405" s="38"/>
      <c r="GM405" s="38"/>
      <c r="GN405" s="38" t="s">
        <v>360</v>
      </c>
      <c r="GO405" s="38" t="s">
        <v>360</v>
      </c>
      <c r="GP405" s="38"/>
      <c r="GQ405" s="38" t="s">
        <v>360</v>
      </c>
      <c r="GR405" s="38" t="s">
        <v>360</v>
      </c>
      <c r="GS405" s="38"/>
      <c r="GT405" s="38"/>
      <c r="GU405" s="37"/>
      <c r="GV405" s="38"/>
      <c r="GW405" s="38"/>
      <c r="GX405" s="38"/>
      <c r="GY405" s="38"/>
      <c r="GZ405" s="38"/>
      <c r="HA405" s="38"/>
      <c r="HB405" s="38"/>
      <c r="HC405" s="38"/>
      <c r="HD405" s="38"/>
      <c r="HE405" s="38"/>
      <c r="HF405" s="38"/>
      <c r="HG405" s="38"/>
      <c r="HH405" s="38" t="s">
        <v>360</v>
      </c>
      <c r="HI405" s="38" t="s">
        <v>360</v>
      </c>
      <c r="HJ405" s="38"/>
      <c r="HK405" s="38"/>
      <c r="HL405" s="38"/>
      <c r="HM405" s="38"/>
      <c r="HN405" s="38"/>
      <c r="HO405" s="37"/>
      <c r="HP405" s="38"/>
      <c r="HQ405" s="38"/>
      <c r="HR405" s="38"/>
      <c r="HS405" s="38"/>
      <c r="HT405" s="38"/>
      <c r="HU405" s="38" t="s">
        <v>360</v>
      </c>
      <c r="HV405" s="38"/>
      <c r="HW405" s="38"/>
      <c r="HX405" s="38"/>
      <c r="HY405" s="38" t="s">
        <v>360</v>
      </c>
      <c r="HZ405" s="38"/>
      <c r="IA405" s="38"/>
      <c r="IB405" s="38"/>
      <c r="IC405" s="38"/>
      <c r="ID405" s="38"/>
      <c r="IE405" s="38" t="s">
        <v>360</v>
      </c>
      <c r="IF405" s="38" t="s">
        <v>360</v>
      </c>
      <c r="IG405" s="38"/>
      <c r="IH405" s="38"/>
      <c r="II405" s="37"/>
      <c r="IJ405" s="38"/>
      <c r="IK405" s="38"/>
      <c r="IL405" s="38"/>
      <c r="IM405" s="38"/>
      <c r="IN405" s="38"/>
      <c r="IO405" s="38"/>
      <c r="IP405" s="38"/>
      <c r="IQ405" s="38"/>
      <c r="IR405" s="38" t="s">
        <v>360</v>
      </c>
      <c r="IS405" s="38" t="s">
        <v>360</v>
      </c>
      <c r="IT405" s="38" t="s">
        <v>360</v>
      </c>
      <c r="IU405" s="38" t="s">
        <v>360</v>
      </c>
      <c r="IV405" s="38"/>
      <c r="IW405" s="38"/>
      <c r="IX405" s="38"/>
      <c r="IY405" s="38" t="s">
        <v>360</v>
      </c>
      <c r="IZ405" s="38" t="s">
        <v>360</v>
      </c>
      <c r="JA405" s="38"/>
      <c r="JB405" s="38"/>
      <c r="JC405" s="37"/>
      <c r="JD405" s="38"/>
      <c r="JE405" s="38"/>
      <c r="JF405" s="38"/>
      <c r="JG405" s="38"/>
      <c r="JH405" s="38"/>
      <c r="JI405" s="38"/>
      <c r="JJ405" s="38"/>
      <c r="JK405" s="38"/>
      <c r="JL405" s="38"/>
      <c r="JM405" s="38"/>
      <c r="JN405" s="38"/>
      <c r="JO405" s="38"/>
      <c r="JP405" s="38"/>
      <c r="JQ405" s="38"/>
      <c r="JR405" s="38"/>
      <c r="JS405" s="38"/>
      <c r="JT405" s="38"/>
      <c r="JU405" s="38"/>
      <c r="JV405" s="38"/>
      <c r="JW405" s="37"/>
      <c r="JX405" s="38"/>
      <c r="JY405" s="38"/>
      <c r="JZ405" s="38"/>
      <c r="KA405" s="38"/>
      <c r="KB405" s="38"/>
      <c r="KC405" s="38"/>
      <c r="KD405" s="38"/>
      <c r="KE405" s="38"/>
      <c r="KF405" s="38"/>
      <c r="KG405" s="38"/>
      <c r="KH405" s="38"/>
      <c r="KI405" s="38"/>
      <c r="KJ405" s="38"/>
      <c r="KK405" s="38"/>
      <c r="KL405" s="38"/>
      <c r="KM405" s="38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37"/>
      <c r="NT405" s="38"/>
      <c r="NU405" s="38"/>
      <c r="NV405" s="38"/>
      <c r="NW405" s="38"/>
      <c r="NX405" s="38"/>
      <c r="NY405" s="38"/>
      <c r="NZ405" s="38"/>
      <c r="OA405" s="38"/>
      <c r="OB405" s="38"/>
      <c r="OC405" s="38"/>
      <c r="OD405" s="38"/>
      <c r="OE405" s="38"/>
      <c r="OF405" s="38"/>
      <c r="OG405" s="38"/>
      <c r="OH405" s="38"/>
      <c r="OI405" s="38"/>
      <c r="OJ405" s="38"/>
      <c r="OK405" s="38"/>
      <c r="OL405" s="38"/>
      <c r="OM405" s="37"/>
      <c r="ON405" s="38"/>
      <c r="OO405" s="38"/>
      <c r="OP405" s="38"/>
      <c r="OQ405" s="38"/>
      <c r="OR405" s="38"/>
      <c r="OS405" s="38"/>
      <c r="OT405" s="38"/>
      <c r="OU405" s="38" t="s">
        <v>360</v>
      </c>
      <c r="OV405" s="38"/>
      <c r="OW405" s="38"/>
      <c r="OX405" s="38"/>
      <c r="OY405" s="38" t="s">
        <v>360</v>
      </c>
      <c r="OZ405" s="38"/>
      <c r="PA405" s="38"/>
      <c r="PB405" s="38"/>
      <c r="PC405" s="38"/>
      <c r="PD405" s="38"/>
      <c r="PE405" s="38"/>
      <c r="PF405" s="38"/>
      <c r="PG405" s="37"/>
      <c r="PH405" s="38"/>
      <c r="PI405" s="38"/>
      <c r="PJ405" s="38"/>
      <c r="PK405" s="38"/>
      <c r="PL405" s="38"/>
      <c r="PM405" s="38"/>
      <c r="PN405" s="38"/>
      <c r="PO405" s="38"/>
      <c r="PP405" s="38"/>
      <c r="PQ405" s="38"/>
      <c r="PR405" s="38"/>
      <c r="PS405" s="38"/>
      <c r="PT405" s="38"/>
      <c r="PU405" s="38"/>
      <c r="PV405" s="38"/>
      <c r="PW405" s="38"/>
      <c r="PX405" s="38"/>
      <c r="PY405" s="38"/>
      <c r="PZ405" s="38"/>
      <c r="QA405" s="30" t="s">
        <v>360</v>
      </c>
      <c r="QB405" s="75" t="s">
        <v>360</v>
      </c>
      <c r="QC405" s="75"/>
      <c r="QD405" s="75"/>
      <c r="QE405" s="75"/>
      <c r="QF405" s="75"/>
      <c r="QG405" s="75"/>
      <c r="QH405" s="75"/>
      <c r="QI405" s="75"/>
      <c r="QJ405" s="75"/>
      <c r="QK405" s="75"/>
      <c r="QL405" s="75"/>
      <c r="QM405" s="75"/>
      <c r="QN405" s="75"/>
      <c r="QO405" s="75"/>
      <c r="QP405" s="75"/>
      <c r="QQ405" s="75"/>
      <c r="QR405" s="75"/>
      <c r="QS405" s="75"/>
      <c r="QT405" s="75"/>
      <c r="QU405" s="30"/>
      <c r="QV405" s="75"/>
      <c r="QW405" s="75"/>
      <c r="QX405" s="75"/>
      <c r="QY405" s="75"/>
      <c r="QZ405" s="75"/>
      <c r="RA405" s="75"/>
      <c r="RB405" s="75"/>
      <c r="RC405" s="75"/>
      <c r="RD405" s="75"/>
      <c r="RE405" s="75"/>
      <c r="RF405" s="75"/>
      <c r="RG405" s="75" t="s">
        <v>360</v>
      </c>
      <c r="RH405" s="75" t="s">
        <v>360</v>
      </c>
      <c r="RI405" s="75"/>
      <c r="RJ405" s="75"/>
      <c r="RK405" s="75"/>
      <c r="RL405" s="75"/>
      <c r="RM405" s="75"/>
      <c r="RN405" s="75"/>
      <c r="RO405" s="30"/>
      <c r="RP405" s="75"/>
      <c r="RQ405" s="75"/>
      <c r="RR405" s="75"/>
      <c r="RS405" s="75"/>
      <c r="RT405" s="75"/>
      <c r="RU405" s="75"/>
      <c r="RV405" s="75"/>
      <c r="RW405" s="75"/>
      <c r="RX405" s="75"/>
      <c r="RY405" s="75"/>
      <c r="RZ405" s="75"/>
      <c r="SA405" s="75"/>
      <c r="SB405" s="75"/>
      <c r="SC405" s="75"/>
      <c r="SD405" s="75"/>
      <c r="SE405" s="75"/>
      <c r="SF405" s="75"/>
      <c r="SG405" s="75"/>
      <c r="SH405" s="75"/>
      <c r="SI405" s="30"/>
      <c r="SJ405" s="38"/>
      <c r="SK405" s="38"/>
      <c r="SL405" s="38"/>
      <c r="SM405" s="38"/>
      <c r="SN405" s="38"/>
      <c r="SO405" s="38"/>
      <c r="SP405" s="38"/>
      <c r="SQ405" s="38"/>
      <c r="SR405" s="38"/>
      <c r="SS405" s="38"/>
      <c r="ST405" s="38"/>
      <c r="SU405" s="38"/>
      <c r="SV405" s="38"/>
      <c r="SW405" s="38"/>
      <c r="SX405" s="38"/>
      <c r="SY405" s="38"/>
      <c r="SZ405" s="38"/>
      <c r="TA405" s="38"/>
      <c r="TB405" s="38"/>
      <c r="TC405" s="37"/>
      <c r="TD405" s="38"/>
      <c r="TE405" s="38"/>
      <c r="TF405" s="38"/>
      <c r="TG405" s="38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7"/>
      <c r="TX405" s="38"/>
      <c r="TY405" s="38"/>
      <c r="TZ405" s="38"/>
      <c r="UA405" s="38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7"/>
      <c r="UR405" s="38"/>
      <c r="US405" s="38"/>
      <c r="UT405" s="38"/>
      <c r="UU405" s="38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7"/>
      <c r="VL405" s="38"/>
      <c r="VM405" s="38"/>
      <c r="VN405" s="38"/>
      <c r="VO405" s="38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7"/>
      <c r="WF405" s="38"/>
      <c r="WG405" s="38"/>
      <c r="WH405" s="38"/>
      <c r="WI405" s="38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7"/>
      <c r="WZ405" s="38"/>
      <c r="XA405" s="38"/>
      <c r="XB405" s="38"/>
      <c r="XC405" s="38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7"/>
      <c r="XT405" s="38"/>
      <c r="XU405" s="38"/>
      <c r="XV405" s="38"/>
      <c r="XW405" s="38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7"/>
      <c r="YN405" s="38"/>
      <c r="YO405" s="38"/>
      <c r="YP405" s="38"/>
      <c r="YQ405" s="38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7"/>
      <c r="ZH405" s="38"/>
      <c r="ZI405" s="38"/>
      <c r="ZJ405" s="38"/>
      <c r="ZK405" s="38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7"/>
      <c r="AAB405" s="38"/>
      <c r="AAC405" s="38"/>
      <c r="AAD405" s="38"/>
      <c r="AAE405" s="38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7"/>
      <c r="AAV405" s="38"/>
      <c r="AAW405" s="38"/>
      <c r="AAX405" s="38"/>
      <c r="AAY405" s="38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7"/>
      <c r="ABP405" s="38"/>
      <c r="ABQ405" s="38"/>
      <c r="ABR405" s="38"/>
      <c r="ABS405" s="38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7"/>
      <c r="ACJ405" s="38"/>
      <c r="ACK405" s="38"/>
      <c r="ACL405" s="38"/>
      <c r="ACM405" s="38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7"/>
      <c r="ADD405" s="38"/>
      <c r="ADE405" s="38"/>
      <c r="ADF405" s="38"/>
      <c r="ADG405" s="38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7"/>
      <c r="ADX405" s="38"/>
      <c r="ADY405" s="38"/>
      <c r="ADZ405" s="38"/>
      <c r="AEA405" s="38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7"/>
      <c r="AER405" s="38"/>
      <c r="AES405" s="38"/>
      <c r="AET405" s="38"/>
      <c r="AEU405" s="38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7"/>
      <c r="AFL405" s="38"/>
      <c r="AFM405" s="38"/>
      <c r="AFN405" s="38"/>
      <c r="AFO405" s="38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F405" s="85" t="str">
        <f t="shared" si="1245"/>
        <v/>
      </c>
      <c r="AGG405" s="85" t="str">
        <f t="shared" si="1246"/>
        <v/>
      </c>
      <c r="AGH405" s="85">
        <f t="shared" si="1247"/>
        <v>2</v>
      </c>
      <c r="AGL405" s="36">
        <f t="shared" si="1258"/>
        <v>22</v>
      </c>
      <c r="AGM405" s="36" t="str">
        <f t="shared" si="1248"/>
        <v/>
      </c>
      <c r="AGN405" s="39">
        <f t="shared" si="1259"/>
        <v>4</v>
      </c>
      <c r="AGO405" s="36" t="str">
        <f t="shared" si="1260"/>
        <v/>
      </c>
      <c r="AGP405" s="36" t="str">
        <f t="shared" si="1249"/>
        <v/>
      </c>
      <c r="AGQ405" s="39">
        <f t="shared" si="1261"/>
        <v>19</v>
      </c>
      <c r="AGR405" s="36" t="str">
        <f t="shared" si="1262"/>
        <v/>
      </c>
      <c r="AGS405" s="36" t="str">
        <f t="shared" si="1250"/>
        <v/>
      </c>
      <c r="AGT405" s="39">
        <f t="shared" si="1263"/>
        <v>16</v>
      </c>
      <c r="AGU405" s="36" t="str">
        <f t="shared" si="1264"/>
        <v/>
      </c>
      <c r="AGV405" s="36" t="str">
        <f t="shared" si="1251"/>
        <v/>
      </c>
      <c r="AGW405" s="39" t="str">
        <f t="shared" si="1265"/>
        <v/>
      </c>
      <c r="AGX405" s="36" t="str">
        <f t="shared" si="1266"/>
        <v/>
      </c>
      <c r="AGY405" s="36" t="str">
        <f t="shared" si="1252"/>
        <v/>
      </c>
      <c r="AGZ405" s="39">
        <f t="shared" si="1267"/>
        <v>2</v>
      </c>
      <c r="AHA405" s="36" t="str">
        <f t="shared" si="1268"/>
        <v/>
      </c>
      <c r="AHB405" s="36" t="str">
        <f t="shared" si="1253"/>
        <v/>
      </c>
      <c r="AHC405" s="39">
        <f t="shared" si="1269"/>
        <v>4</v>
      </c>
      <c r="AHD405" s="36" t="str">
        <f t="shared" si="1270"/>
        <v/>
      </c>
      <c r="AHE405" s="36" t="str">
        <f t="shared" si="1254"/>
        <v/>
      </c>
      <c r="AHF405" s="39" t="str">
        <f t="shared" si="1271"/>
        <v/>
      </c>
      <c r="AHG405" s="36" t="str">
        <f t="shared" si="1272"/>
        <v/>
      </c>
      <c r="AHH405" s="36" t="str">
        <f t="shared" si="1255"/>
        <v/>
      </c>
      <c r="AHI405" s="39" t="str">
        <f t="shared" si="1273"/>
        <v/>
      </c>
      <c r="AHJ405" s="36" t="str">
        <f t="shared" si="1274"/>
        <v/>
      </c>
      <c r="AHK405" s="36" t="str">
        <f t="shared" si="1256"/>
        <v/>
      </c>
      <c r="AHL405" s="39" t="str">
        <f t="shared" si="1275"/>
        <v/>
      </c>
      <c r="AHM405" s="36" t="str">
        <f t="shared" si="1276"/>
        <v/>
      </c>
      <c r="AHN405" s="36" t="str">
        <f t="shared" si="1257"/>
        <v/>
      </c>
      <c r="AHO405" s="39" t="str">
        <f t="shared" si="1277"/>
        <v/>
      </c>
    </row>
    <row r="406" spans="1:918" s="5" customFormat="1" outlineLevel="1" x14ac:dyDescent="0.25">
      <c r="A406" s="43">
        <f t="shared" si="1278"/>
        <v>4</v>
      </c>
      <c r="B406" s="50" t="s">
        <v>21</v>
      </c>
      <c r="C406" s="37"/>
      <c r="D406" s="35"/>
      <c r="E406" s="35"/>
      <c r="F406" s="35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 t="s">
        <v>360</v>
      </c>
      <c r="R406" s="57"/>
      <c r="S406" s="57" t="s">
        <v>360</v>
      </c>
      <c r="T406" s="57"/>
      <c r="U406" s="57"/>
      <c r="V406" s="38"/>
      <c r="W406" s="57"/>
      <c r="X406" s="57"/>
      <c r="Y406" s="57"/>
      <c r="Z406" s="57"/>
      <c r="AA406" s="57"/>
      <c r="AB406" s="57"/>
      <c r="AC406" s="57"/>
      <c r="AD406" s="57"/>
      <c r="AE406" s="57"/>
      <c r="AF406" s="57"/>
      <c r="AG406" s="57" t="s">
        <v>360</v>
      </c>
      <c r="AH406" s="57"/>
      <c r="AI406" s="57" t="s">
        <v>360</v>
      </c>
      <c r="AJ406" s="57"/>
      <c r="AK406" s="57"/>
      <c r="AL406" s="57"/>
      <c r="AM406" s="61"/>
      <c r="AN406" s="57"/>
      <c r="AO406" s="57"/>
      <c r="AP406" s="57"/>
      <c r="AQ406" s="61"/>
      <c r="AR406" s="57" t="s">
        <v>360</v>
      </c>
      <c r="AS406" s="57"/>
      <c r="AT406" s="57"/>
      <c r="AU406" s="57"/>
      <c r="AV406" s="57"/>
      <c r="AW406" s="57"/>
      <c r="AX406" s="57"/>
      <c r="AY406" s="57" t="s">
        <v>360</v>
      </c>
      <c r="AZ406" s="57" t="s">
        <v>360</v>
      </c>
      <c r="BA406" s="57" t="s">
        <v>360</v>
      </c>
      <c r="BB406" s="57" t="s">
        <v>360</v>
      </c>
      <c r="BC406" s="57" t="s">
        <v>360</v>
      </c>
      <c r="BD406" s="57" t="s">
        <v>360</v>
      </c>
      <c r="BE406" s="57"/>
      <c r="BF406" s="57"/>
      <c r="BG406" s="57" t="s">
        <v>360</v>
      </c>
      <c r="BH406" s="57" t="s">
        <v>360</v>
      </c>
      <c r="BI406" s="38"/>
      <c r="BJ406" s="38"/>
      <c r="BK406" s="61"/>
      <c r="BL406" s="57"/>
      <c r="BM406" s="57"/>
      <c r="BN406" s="57"/>
      <c r="BO406" s="57"/>
      <c r="BP406" s="57" t="s">
        <v>360</v>
      </c>
      <c r="BQ406" s="57"/>
      <c r="BR406" s="57"/>
      <c r="BS406" s="57" t="s">
        <v>360</v>
      </c>
      <c r="BT406" s="57"/>
      <c r="BU406" s="57"/>
      <c r="BV406" s="57"/>
      <c r="BW406" s="57"/>
      <c r="BX406" s="57" t="s">
        <v>360</v>
      </c>
      <c r="BY406" s="57"/>
      <c r="BZ406" s="57"/>
      <c r="CA406" s="57"/>
      <c r="CB406" s="57"/>
      <c r="CC406" s="38"/>
      <c r="CD406" s="38"/>
      <c r="CE406" s="61"/>
      <c r="CF406" s="57" t="s">
        <v>360</v>
      </c>
      <c r="CG406" s="57" t="s">
        <v>360</v>
      </c>
      <c r="CH406" s="57" t="s">
        <v>360</v>
      </c>
      <c r="CI406" s="57" t="s">
        <v>360</v>
      </c>
      <c r="CJ406" s="57" t="s">
        <v>360</v>
      </c>
      <c r="CK406" s="57" t="s">
        <v>360</v>
      </c>
      <c r="CL406" s="57"/>
      <c r="CM406" s="57"/>
      <c r="CN406" s="57"/>
      <c r="CO406" s="57"/>
      <c r="CP406" s="57"/>
      <c r="CQ406" s="57"/>
      <c r="CR406" s="57"/>
      <c r="CS406" s="57" t="s">
        <v>360</v>
      </c>
      <c r="CT406" s="57"/>
      <c r="CU406" s="57"/>
      <c r="CV406" s="57"/>
      <c r="CW406" s="38"/>
      <c r="CX406" s="38"/>
      <c r="CY406" s="37"/>
      <c r="CZ406" s="38"/>
      <c r="DA406" s="38" t="s">
        <v>360</v>
      </c>
      <c r="DB406" s="38" t="s">
        <v>360</v>
      </c>
      <c r="DC406" s="38"/>
      <c r="DD406" s="38"/>
      <c r="DE406" s="38"/>
      <c r="DF406" s="38"/>
      <c r="DG406" s="38" t="s">
        <v>360</v>
      </c>
      <c r="DH406" s="38" t="s">
        <v>360</v>
      </c>
      <c r="DI406" s="38"/>
      <c r="DJ406" s="38"/>
      <c r="DK406" s="38"/>
      <c r="DL406" s="38" t="s">
        <v>360</v>
      </c>
      <c r="DM406" s="38" t="s">
        <v>360</v>
      </c>
      <c r="DN406" s="38"/>
      <c r="DO406" s="38"/>
      <c r="DP406" s="38"/>
      <c r="DQ406" s="38"/>
      <c r="DR406" s="38"/>
      <c r="DS406" s="61"/>
      <c r="DT406" s="57"/>
      <c r="DU406" s="57"/>
      <c r="DV406" s="57"/>
      <c r="DW406" s="57" t="s">
        <v>360</v>
      </c>
      <c r="DX406" s="57"/>
      <c r="DY406" s="57"/>
      <c r="DZ406" s="57"/>
      <c r="EA406" s="57"/>
      <c r="EB406" s="57" t="s">
        <v>360</v>
      </c>
      <c r="EC406" s="57" t="s">
        <v>360</v>
      </c>
      <c r="ED406" s="57" t="s">
        <v>360</v>
      </c>
      <c r="EE406" s="57" t="s">
        <v>360</v>
      </c>
      <c r="EF406" s="57" t="s">
        <v>360</v>
      </c>
      <c r="EG406" s="57"/>
      <c r="EH406" s="57"/>
      <c r="EI406" s="57" t="s">
        <v>360</v>
      </c>
      <c r="EJ406" s="57" t="s">
        <v>360</v>
      </c>
      <c r="EK406" s="57"/>
      <c r="EL406" s="38"/>
      <c r="EM406" s="37"/>
      <c r="EN406" s="38"/>
      <c r="EO406" s="38" t="s">
        <v>360</v>
      </c>
      <c r="EP406" s="38"/>
      <c r="EQ406" s="38"/>
      <c r="ER406" s="38"/>
      <c r="ES406" s="38"/>
      <c r="ET406" s="38"/>
      <c r="EU406" s="38"/>
      <c r="EV406" s="38"/>
      <c r="EW406" s="38"/>
      <c r="EX406" s="38"/>
      <c r="EY406" s="38"/>
      <c r="EZ406" s="38"/>
      <c r="FA406" s="38"/>
      <c r="FB406" s="38"/>
      <c r="FC406" s="38" t="s">
        <v>360</v>
      </c>
      <c r="FD406" s="38" t="s">
        <v>360</v>
      </c>
      <c r="FE406" s="38"/>
      <c r="FF406" s="38"/>
      <c r="FG406" s="37"/>
      <c r="FH406" s="38" t="s">
        <v>360</v>
      </c>
      <c r="FI406" s="38" t="s">
        <v>360</v>
      </c>
      <c r="FJ406" s="38" t="s">
        <v>360</v>
      </c>
      <c r="FK406" s="38" t="s">
        <v>360</v>
      </c>
      <c r="FL406" s="38" t="s">
        <v>360</v>
      </c>
      <c r="FM406" s="38" t="s">
        <v>360</v>
      </c>
      <c r="FN406" s="38"/>
      <c r="FO406" s="38"/>
      <c r="FP406" s="38"/>
      <c r="FQ406" s="38"/>
      <c r="FR406" s="38"/>
      <c r="FS406" s="38"/>
      <c r="FT406" s="38"/>
      <c r="FU406" s="38"/>
      <c r="FV406" s="38"/>
      <c r="FW406" s="38" t="s">
        <v>360</v>
      </c>
      <c r="FX406" s="38" t="s">
        <v>360</v>
      </c>
      <c r="FY406" s="38"/>
      <c r="FZ406" s="38"/>
      <c r="GA406" s="37"/>
      <c r="GB406" s="38"/>
      <c r="GC406" s="38"/>
      <c r="GD406" s="38"/>
      <c r="GE406" s="38"/>
      <c r="GF406" s="38"/>
      <c r="GG406" s="38"/>
      <c r="GH406" s="38"/>
      <c r="GI406" s="38"/>
      <c r="GJ406" s="38"/>
      <c r="GK406" s="38"/>
      <c r="GL406" s="38"/>
      <c r="GM406" s="38"/>
      <c r="GN406" s="38" t="s">
        <v>360</v>
      </c>
      <c r="GO406" s="38"/>
      <c r="GP406" s="38"/>
      <c r="GQ406" s="38"/>
      <c r="GR406" s="38"/>
      <c r="GS406" s="38"/>
      <c r="GT406" s="38"/>
      <c r="GU406" s="37"/>
      <c r="GV406" s="38"/>
      <c r="GW406" s="38"/>
      <c r="GX406" s="38"/>
      <c r="GY406" s="38"/>
      <c r="GZ406" s="38"/>
      <c r="HA406" s="38"/>
      <c r="HB406" s="38"/>
      <c r="HC406" s="38"/>
      <c r="HD406" s="38"/>
      <c r="HE406" s="38"/>
      <c r="HF406" s="38"/>
      <c r="HG406" s="38"/>
      <c r="HH406" s="38" t="s">
        <v>360</v>
      </c>
      <c r="HI406" s="38" t="s">
        <v>360</v>
      </c>
      <c r="HJ406" s="38"/>
      <c r="HK406" s="38"/>
      <c r="HL406" s="38"/>
      <c r="HM406" s="38"/>
      <c r="HN406" s="38"/>
      <c r="HO406" s="37"/>
      <c r="HP406" s="38"/>
      <c r="HQ406" s="38"/>
      <c r="HR406" s="38"/>
      <c r="HS406" s="38"/>
      <c r="HT406" s="38"/>
      <c r="HU406" s="38" t="s">
        <v>360</v>
      </c>
      <c r="HV406" s="38"/>
      <c r="HW406" s="38"/>
      <c r="HX406" s="38" t="s">
        <v>360</v>
      </c>
      <c r="HY406" s="38" t="s">
        <v>360</v>
      </c>
      <c r="HZ406" s="38"/>
      <c r="IA406" s="38"/>
      <c r="IB406" s="38"/>
      <c r="IC406" s="38"/>
      <c r="ID406" s="38"/>
      <c r="IE406" s="38"/>
      <c r="IF406" s="38"/>
      <c r="IG406" s="38"/>
      <c r="IH406" s="38"/>
      <c r="II406" s="37"/>
      <c r="IJ406" s="38"/>
      <c r="IK406" s="38"/>
      <c r="IL406" s="38"/>
      <c r="IM406" s="38"/>
      <c r="IN406" s="38"/>
      <c r="IO406" s="38"/>
      <c r="IP406" s="38"/>
      <c r="IQ406" s="38"/>
      <c r="IR406" s="38"/>
      <c r="IS406" s="38"/>
      <c r="IT406" s="38"/>
      <c r="IU406" s="38"/>
      <c r="IV406" s="38"/>
      <c r="IW406" s="38"/>
      <c r="IX406" s="38"/>
      <c r="IY406" s="38"/>
      <c r="IZ406" s="38"/>
      <c r="JA406" s="38"/>
      <c r="JB406" s="38"/>
      <c r="JC406" s="37"/>
      <c r="JD406" s="38"/>
      <c r="JE406" s="38"/>
      <c r="JF406" s="38"/>
      <c r="JG406" s="38"/>
      <c r="JH406" s="38"/>
      <c r="JI406" s="38"/>
      <c r="JJ406" s="38"/>
      <c r="JK406" s="38"/>
      <c r="JL406" s="38"/>
      <c r="JM406" s="38"/>
      <c r="JN406" s="38"/>
      <c r="JO406" s="38"/>
      <c r="JP406" s="38"/>
      <c r="JQ406" s="38"/>
      <c r="JR406" s="38"/>
      <c r="JS406" s="38"/>
      <c r="JT406" s="38"/>
      <c r="JU406" s="38"/>
      <c r="JV406" s="38"/>
      <c r="JW406" s="37"/>
      <c r="JX406" s="38"/>
      <c r="JY406" s="38"/>
      <c r="JZ406" s="38"/>
      <c r="KA406" s="38"/>
      <c r="KB406" s="38"/>
      <c r="KC406" s="38"/>
      <c r="KD406" s="38"/>
      <c r="KE406" s="38"/>
      <c r="KF406" s="38"/>
      <c r="KG406" s="38"/>
      <c r="KH406" s="38"/>
      <c r="KI406" s="38"/>
      <c r="KJ406" s="38"/>
      <c r="KK406" s="38"/>
      <c r="KL406" s="38"/>
      <c r="KM406" s="38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37"/>
      <c r="NT406" s="38" t="s">
        <v>360</v>
      </c>
      <c r="NU406" s="38" t="s">
        <v>360</v>
      </c>
      <c r="NV406" s="38"/>
      <c r="NW406" s="38"/>
      <c r="NX406" s="38" t="s">
        <v>360</v>
      </c>
      <c r="NY406" s="38" t="s">
        <v>360</v>
      </c>
      <c r="NZ406" s="38" t="s">
        <v>360</v>
      </c>
      <c r="OA406" s="38"/>
      <c r="OB406" s="38"/>
      <c r="OC406" s="38"/>
      <c r="OD406" s="38"/>
      <c r="OE406" s="38"/>
      <c r="OF406" s="38"/>
      <c r="OG406" s="38"/>
      <c r="OH406" s="38"/>
      <c r="OI406" s="38" t="s">
        <v>360</v>
      </c>
      <c r="OJ406" s="38" t="s">
        <v>360</v>
      </c>
      <c r="OK406" s="38"/>
      <c r="OL406" s="38"/>
      <c r="OM406" s="37"/>
      <c r="ON406" s="38" t="s">
        <v>360</v>
      </c>
      <c r="OO406" s="38" t="s">
        <v>360</v>
      </c>
      <c r="OP406" s="38"/>
      <c r="OQ406" s="38"/>
      <c r="OR406" s="38" t="s">
        <v>360</v>
      </c>
      <c r="OS406" s="38" t="s">
        <v>360</v>
      </c>
      <c r="OT406" s="38"/>
      <c r="OU406" s="38"/>
      <c r="OV406" s="38"/>
      <c r="OW406" s="38"/>
      <c r="OX406" s="38"/>
      <c r="OY406" s="38" t="s">
        <v>360</v>
      </c>
      <c r="OZ406" s="38" t="s">
        <v>360</v>
      </c>
      <c r="PA406" s="38"/>
      <c r="PB406" s="38"/>
      <c r="PC406" s="38"/>
      <c r="PD406" s="38" t="s">
        <v>360</v>
      </c>
      <c r="PE406" s="38"/>
      <c r="PF406" s="38"/>
      <c r="PG406" s="37"/>
      <c r="PH406" s="38" t="s">
        <v>360</v>
      </c>
      <c r="PI406" s="38" t="s">
        <v>360</v>
      </c>
      <c r="PJ406" s="38"/>
      <c r="PK406" s="38"/>
      <c r="PL406" s="38"/>
      <c r="PM406" s="38"/>
      <c r="PN406" s="38"/>
      <c r="PO406" s="38"/>
      <c r="PP406" s="38"/>
      <c r="PQ406" s="38"/>
      <c r="PR406" s="38"/>
      <c r="PS406" s="38" t="s">
        <v>360</v>
      </c>
      <c r="PT406" s="38" t="s">
        <v>360</v>
      </c>
      <c r="PU406" s="38"/>
      <c r="PV406" s="38"/>
      <c r="PW406" s="38" t="s">
        <v>360</v>
      </c>
      <c r="PX406" s="38" t="s">
        <v>360</v>
      </c>
      <c r="PY406" s="38" t="s">
        <v>360</v>
      </c>
      <c r="PZ406" s="38"/>
      <c r="QA406" s="30"/>
      <c r="QB406" s="75"/>
      <c r="QC406" s="75"/>
      <c r="QD406" s="75"/>
      <c r="QE406" s="75"/>
      <c r="QF406" s="75"/>
      <c r="QG406" s="75"/>
      <c r="QH406" s="75"/>
      <c r="QI406" s="75"/>
      <c r="QJ406" s="75"/>
      <c r="QK406" s="75"/>
      <c r="QL406" s="75"/>
      <c r="QM406" s="75" t="s">
        <v>360</v>
      </c>
      <c r="QN406" s="75" t="s">
        <v>360</v>
      </c>
      <c r="QO406" s="75"/>
      <c r="QP406" s="75"/>
      <c r="QQ406" s="75" t="s">
        <v>360</v>
      </c>
      <c r="QR406" s="75" t="s">
        <v>360</v>
      </c>
      <c r="QS406" s="75"/>
      <c r="QT406" s="75"/>
      <c r="QU406" s="80"/>
      <c r="QV406" s="75" t="s">
        <v>360</v>
      </c>
      <c r="QW406" s="75" t="s">
        <v>360</v>
      </c>
      <c r="QX406" s="75"/>
      <c r="QY406" s="75"/>
      <c r="QZ406" s="75"/>
      <c r="RA406" s="75"/>
      <c r="RB406" s="75"/>
      <c r="RC406" s="75"/>
      <c r="RD406" s="75"/>
      <c r="RE406" s="75"/>
      <c r="RF406" s="75"/>
      <c r="RG406" s="75" t="s">
        <v>360</v>
      </c>
      <c r="RH406" s="75" t="s">
        <v>360</v>
      </c>
      <c r="RI406" s="75"/>
      <c r="RJ406" s="75"/>
      <c r="RK406" s="75"/>
      <c r="RL406" s="75"/>
      <c r="RM406" s="75"/>
      <c r="RN406" s="75"/>
      <c r="RO406" s="30"/>
      <c r="RP406" s="75"/>
      <c r="RQ406" s="75"/>
      <c r="RR406" s="75"/>
      <c r="RS406" s="75"/>
      <c r="RT406" s="75"/>
      <c r="RU406" s="75"/>
      <c r="RV406" s="75"/>
      <c r="RW406" s="75"/>
      <c r="RX406" s="75"/>
      <c r="RY406" s="75"/>
      <c r="RZ406" s="75"/>
      <c r="SA406" s="75"/>
      <c r="SB406" s="75"/>
      <c r="SC406" s="75"/>
      <c r="SD406" s="75"/>
      <c r="SE406" s="75"/>
      <c r="SF406" s="75"/>
      <c r="SG406" s="75"/>
      <c r="SH406" s="75"/>
      <c r="SI406" s="30"/>
      <c r="SJ406" s="38"/>
      <c r="SK406" s="38"/>
      <c r="SL406" s="38"/>
      <c r="SM406" s="38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7"/>
      <c r="TD406" s="38"/>
      <c r="TE406" s="38"/>
      <c r="TF406" s="38"/>
      <c r="TG406" s="38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7"/>
      <c r="TX406" s="38"/>
      <c r="TY406" s="38"/>
      <c r="TZ406" s="38"/>
      <c r="UA406" s="38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7"/>
      <c r="UR406" s="38"/>
      <c r="US406" s="38"/>
      <c r="UT406" s="38"/>
      <c r="UU406" s="38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7"/>
      <c r="VL406" s="38"/>
      <c r="VM406" s="38"/>
      <c r="VN406" s="38"/>
      <c r="VO406" s="38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7"/>
      <c r="WF406" s="38"/>
      <c r="WG406" s="38"/>
      <c r="WH406" s="38"/>
      <c r="WI406" s="38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7"/>
      <c r="WZ406" s="38"/>
      <c r="XA406" s="38"/>
      <c r="XB406" s="38"/>
      <c r="XC406" s="38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7"/>
      <c r="XT406" s="38"/>
      <c r="XU406" s="38"/>
      <c r="XV406" s="38"/>
      <c r="XW406" s="38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7"/>
      <c r="YN406" s="38"/>
      <c r="YO406" s="38"/>
      <c r="YP406" s="38"/>
      <c r="YQ406" s="38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7"/>
      <c r="ZH406" s="38"/>
      <c r="ZI406" s="38"/>
      <c r="ZJ406" s="38"/>
      <c r="ZK406" s="38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7"/>
      <c r="AAB406" s="38"/>
      <c r="AAC406" s="38"/>
      <c r="AAD406" s="38"/>
      <c r="AAE406" s="38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7"/>
      <c r="AAV406" s="38"/>
      <c r="AAW406" s="38"/>
      <c r="AAX406" s="38"/>
      <c r="AAY406" s="38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7"/>
      <c r="ABP406" s="38"/>
      <c r="ABQ406" s="38"/>
      <c r="ABR406" s="38"/>
      <c r="ABS406" s="38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7"/>
      <c r="ACJ406" s="38"/>
      <c r="ACK406" s="38"/>
      <c r="ACL406" s="38"/>
      <c r="ACM406" s="38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7"/>
      <c r="ADD406" s="38"/>
      <c r="ADE406" s="38"/>
      <c r="ADF406" s="38"/>
      <c r="ADG406" s="38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7"/>
      <c r="ADX406" s="38"/>
      <c r="ADY406" s="38"/>
      <c r="ADZ406" s="38"/>
      <c r="AEA406" s="38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7"/>
      <c r="AER406" s="38"/>
      <c r="AES406" s="38"/>
      <c r="AET406" s="38"/>
      <c r="AEU406" s="38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7"/>
      <c r="AFL406" s="38"/>
      <c r="AFM406" s="38"/>
      <c r="AFN406" s="38"/>
      <c r="AFO406" s="38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F406" s="85" t="str">
        <f t="shared" si="1245"/>
        <v/>
      </c>
      <c r="AGG406" s="85" t="str">
        <f t="shared" si="1246"/>
        <v/>
      </c>
      <c r="AGH406" s="85">
        <f t="shared" si="1247"/>
        <v>4</v>
      </c>
      <c r="AGL406" s="36" t="str">
        <f t="shared" si="1258"/>
        <v/>
      </c>
      <c r="AGM406" s="36" t="str">
        <f t="shared" si="1248"/>
        <v/>
      </c>
      <c r="AGN406" s="39">
        <f t="shared" si="1259"/>
        <v>22</v>
      </c>
      <c r="AGO406" s="36" t="str">
        <f t="shared" si="1260"/>
        <v/>
      </c>
      <c r="AGP406" s="36" t="str">
        <f t="shared" si="1249"/>
        <v/>
      </c>
      <c r="AGQ406" s="39">
        <f t="shared" si="1261"/>
        <v>26</v>
      </c>
      <c r="AGR406" s="36" t="str">
        <f t="shared" si="1262"/>
        <v/>
      </c>
      <c r="AGS406" s="36" t="str">
        <f t="shared" si="1250"/>
        <v/>
      </c>
      <c r="AGT406" s="39">
        <f t="shared" si="1263"/>
        <v>6</v>
      </c>
      <c r="AGU406" s="36" t="str">
        <f t="shared" si="1264"/>
        <v/>
      </c>
      <c r="AGV406" s="36" t="str">
        <f t="shared" si="1251"/>
        <v/>
      </c>
      <c r="AGW406" s="39" t="str">
        <f t="shared" si="1265"/>
        <v/>
      </c>
      <c r="AGX406" s="36" t="str">
        <f t="shared" si="1266"/>
        <v/>
      </c>
      <c r="AGY406" s="36" t="str">
        <f t="shared" si="1252"/>
        <v/>
      </c>
      <c r="AGZ406" s="39">
        <f t="shared" si="1267"/>
        <v>21</v>
      </c>
      <c r="AHA406" s="36" t="str">
        <f t="shared" si="1268"/>
        <v/>
      </c>
      <c r="AHB406" s="36" t="str">
        <f t="shared" si="1253"/>
        <v/>
      </c>
      <c r="AHC406" s="39">
        <f t="shared" si="1269"/>
        <v>8</v>
      </c>
      <c r="AHD406" s="36" t="str">
        <f t="shared" si="1270"/>
        <v/>
      </c>
      <c r="AHE406" s="36" t="str">
        <f t="shared" si="1254"/>
        <v/>
      </c>
      <c r="AHF406" s="39" t="str">
        <f t="shared" si="1271"/>
        <v/>
      </c>
      <c r="AHG406" s="36" t="str">
        <f t="shared" si="1272"/>
        <v/>
      </c>
      <c r="AHH406" s="36" t="str">
        <f t="shared" si="1255"/>
        <v/>
      </c>
      <c r="AHI406" s="39" t="str">
        <f t="shared" si="1273"/>
        <v/>
      </c>
      <c r="AHJ406" s="36" t="str">
        <f t="shared" si="1274"/>
        <v/>
      </c>
      <c r="AHK406" s="36" t="str">
        <f t="shared" si="1256"/>
        <v/>
      </c>
      <c r="AHL406" s="39" t="str">
        <f t="shared" si="1275"/>
        <v/>
      </c>
      <c r="AHM406" s="36" t="str">
        <f t="shared" si="1276"/>
        <v/>
      </c>
      <c r="AHN406" s="36" t="str">
        <f t="shared" si="1257"/>
        <v/>
      </c>
      <c r="AHO406" s="39" t="str">
        <f t="shared" si="1277"/>
        <v/>
      </c>
    </row>
    <row r="407" spans="1:918" s="5" customFormat="1" outlineLevel="1" x14ac:dyDescent="0.25">
      <c r="A407" s="43">
        <v>5</v>
      </c>
      <c r="B407" s="50" t="s">
        <v>248</v>
      </c>
      <c r="C407" s="37"/>
      <c r="D407" s="35"/>
      <c r="E407" s="35"/>
      <c r="F407" s="35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38"/>
      <c r="W407" s="57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61"/>
      <c r="AN407" s="57"/>
      <c r="AO407" s="57" t="s">
        <v>361</v>
      </c>
      <c r="AP407" s="57" t="s">
        <v>361</v>
      </c>
      <c r="AQ407" s="61"/>
      <c r="AR407" s="57" t="s">
        <v>361</v>
      </c>
      <c r="AS407" s="57"/>
      <c r="AT407" s="57"/>
      <c r="AU407" s="57" t="s">
        <v>361</v>
      </c>
      <c r="AV407" s="57" t="s">
        <v>361</v>
      </c>
      <c r="AW407" s="57" t="s">
        <v>361</v>
      </c>
      <c r="AX407" s="57"/>
      <c r="AY407" s="57" t="s">
        <v>361</v>
      </c>
      <c r="AZ407" s="57" t="s">
        <v>361</v>
      </c>
      <c r="BA407" s="57" t="s">
        <v>361</v>
      </c>
      <c r="BB407" s="57" t="s">
        <v>361</v>
      </c>
      <c r="BC407" s="57" t="s">
        <v>361</v>
      </c>
      <c r="BD407" s="57" t="s">
        <v>361</v>
      </c>
      <c r="BE407" s="57" t="s">
        <v>361</v>
      </c>
      <c r="BF407" s="57"/>
      <c r="BG407" s="57" t="s">
        <v>361</v>
      </c>
      <c r="BH407" s="57" t="s">
        <v>361</v>
      </c>
      <c r="BI407" s="38"/>
      <c r="BJ407" s="38"/>
      <c r="BK407" s="61"/>
      <c r="BL407" s="57"/>
      <c r="BM407" s="57" t="s">
        <v>361</v>
      </c>
      <c r="BN407" s="57" t="s">
        <v>361</v>
      </c>
      <c r="BO407" s="57"/>
      <c r="BP407" s="57" t="s">
        <v>361</v>
      </c>
      <c r="BQ407" s="57"/>
      <c r="BR407" s="57"/>
      <c r="BS407" s="57" t="s">
        <v>361</v>
      </c>
      <c r="BT407" s="57" t="s">
        <v>361</v>
      </c>
      <c r="BU407" s="57" t="s">
        <v>361</v>
      </c>
      <c r="BV407" s="57" t="s">
        <v>361</v>
      </c>
      <c r="BW407" s="57"/>
      <c r="BX407" s="57" t="s">
        <v>361</v>
      </c>
      <c r="BY407" s="57" t="s">
        <v>361</v>
      </c>
      <c r="BZ407" s="57"/>
      <c r="CA407" s="57" t="s">
        <v>361</v>
      </c>
      <c r="CB407" s="57" t="s">
        <v>361</v>
      </c>
      <c r="CC407" s="38"/>
      <c r="CD407" s="38"/>
      <c r="CE407" s="61"/>
      <c r="CF407" s="57" t="s">
        <v>361</v>
      </c>
      <c r="CG407" s="57" t="s">
        <v>361</v>
      </c>
      <c r="CH407" s="57" t="s">
        <v>361</v>
      </c>
      <c r="CI407" s="57" t="s">
        <v>361</v>
      </c>
      <c r="CJ407" s="57" t="s">
        <v>361</v>
      </c>
      <c r="CK407" s="57" t="s">
        <v>361</v>
      </c>
      <c r="CL407" s="57"/>
      <c r="CM407" s="57"/>
      <c r="CN407" s="57" t="s">
        <v>361</v>
      </c>
      <c r="CO407" s="57" t="s">
        <v>361</v>
      </c>
      <c r="CP407" s="57" t="s">
        <v>361</v>
      </c>
      <c r="CQ407" s="57"/>
      <c r="CR407" s="57" t="s">
        <v>361</v>
      </c>
      <c r="CS407" s="57" t="s">
        <v>361</v>
      </c>
      <c r="CT407" s="57"/>
      <c r="CU407" s="57" t="s">
        <v>361</v>
      </c>
      <c r="CV407" s="57" t="s">
        <v>361</v>
      </c>
      <c r="CW407" s="38"/>
      <c r="CX407" s="38"/>
      <c r="CY407" s="37"/>
      <c r="CZ407" s="38"/>
      <c r="DA407" s="38" t="s">
        <v>361</v>
      </c>
      <c r="DB407" s="38" t="s">
        <v>361</v>
      </c>
      <c r="DC407" s="38"/>
      <c r="DD407" s="38" t="s">
        <v>361</v>
      </c>
      <c r="DE407" s="38" t="s">
        <v>361</v>
      </c>
      <c r="DF407" s="38"/>
      <c r="DG407" s="38" t="s">
        <v>361</v>
      </c>
      <c r="DH407" s="38" t="s">
        <v>361</v>
      </c>
      <c r="DI407" s="38"/>
      <c r="DJ407" s="38"/>
      <c r="DK407" s="38"/>
      <c r="DL407" s="38" t="s">
        <v>361</v>
      </c>
      <c r="DM407" s="38" t="s">
        <v>361</v>
      </c>
      <c r="DN407" s="38"/>
      <c r="DO407" s="38" t="s">
        <v>361</v>
      </c>
      <c r="DP407" s="38" t="s">
        <v>361</v>
      </c>
      <c r="DQ407" s="38"/>
      <c r="DR407" s="38"/>
      <c r="DS407" s="61"/>
      <c r="DT407" s="57"/>
      <c r="DU407" s="57"/>
      <c r="DV407" s="57"/>
      <c r="DW407" s="57"/>
      <c r="DX407" s="57"/>
      <c r="DY407" s="57"/>
      <c r="DZ407" s="57"/>
      <c r="EA407" s="57"/>
      <c r="EB407" s="57"/>
      <c r="EC407" s="57"/>
      <c r="ED407" s="57"/>
      <c r="EE407" s="57"/>
      <c r="EF407" s="57"/>
      <c r="EG407" s="57"/>
      <c r="EH407" s="57"/>
      <c r="EI407" s="57"/>
      <c r="EJ407" s="57"/>
      <c r="EK407" s="57"/>
      <c r="EL407" s="38"/>
      <c r="EM407" s="37"/>
      <c r="EN407" s="38"/>
      <c r="EO407" s="38"/>
      <c r="EP407" s="38"/>
      <c r="EQ407" s="38"/>
      <c r="ER407" s="38"/>
      <c r="ES407" s="38"/>
      <c r="ET407" s="38"/>
      <c r="EU407" s="38"/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7"/>
      <c r="FH407" s="38"/>
      <c r="FI407" s="38"/>
      <c r="FJ407" s="38"/>
      <c r="FK407" s="38"/>
      <c r="FL407" s="38"/>
      <c r="FM407" s="38"/>
      <c r="FN407" s="38"/>
      <c r="FO407" s="38"/>
      <c r="FP407" s="38"/>
      <c r="FQ407" s="38"/>
      <c r="FR407" s="38"/>
      <c r="FS407" s="38"/>
      <c r="FT407" s="38"/>
      <c r="FU407" s="38"/>
      <c r="FV407" s="38"/>
      <c r="FW407" s="38"/>
      <c r="FX407" s="38"/>
      <c r="FY407" s="38"/>
      <c r="FZ407" s="38"/>
      <c r="GA407" s="37"/>
      <c r="GB407" s="38"/>
      <c r="GC407" s="38"/>
      <c r="GD407" s="38"/>
      <c r="GE407" s="38"/>
      <c r="GF407" s="38"/>
      <c r="GG407" s="38"/>
      <c r="GH407" s="38"/>
      <c r="GI407" s="38"/>
      <c r="GJ407" s="38"/>
      <c r="GK407" s="38"/>
      <c r="GL407" s="38"/>
      <c r="GM407" s="38"/>
      <c r="GN407" s="38" t="s">
        <v>360</v>
      </c>
      <c r="GO407" s="38" t="s">
        <v>360</v>
      </c>
      <c r="GP407" s="38"/>
      <c r="GQ407" s="38"/>
      <c r="GR407" s="38"/>
      <c r="GS407" s="38"/>
      <c r="GT407" s="38"/>
      <c r="GU407" s="37"/>
      <c r="GV407" s="38"/>
      <c r="GW407" s="38"/>
      <c r="GX407" s="38"/>
      <c r="GY407" s="38"/>
      <c r="GZ407" s="38"/>
      <c r="HA407" s="38"/>
      <c r="HB407" s="38"/>
      <c r="HC407" s="38"/>
      <c r="HD407" s="38"/>
      <c r="HE407" s="38"/>
      <c r="HF407" s="38"/>
      <c r="HG407" s="38"/>
      <c r="HH407" s="38" t="s">
        <v>360</v>
      </c>
      <c r="HI407" s="38"/>
      <c r="HJ407" s="38"/>
      <c r="HK407" s="38" t="s">
        <v>360</v>
      </c>
      <c r="HL407" s="38" t="s">
        <v>360</v>
      </c>
      <c r="HM407" s="38"/>
      <c r="HN407" s="38"/>
      <c r="HO407" s="37"/>
      <c r="HP407" s="38"/>
      <c r="HQ407" s="38" t="s">
        <v>360</v>
      </c>
      <c r="HR407" s="38" t="s">
        <v>360</v>
      </c>
      <c r="HS407" s="38"/>
      <c r="HT407" s="38"/>
      <c r="HU407" s="38"/>
      <c r="HV407" s="38"/>
      <c r="HW407" s="38"/>
      <c r="HX407" s="38" t="s">
        <v>360</v>
      </c>
      <c r="HY407" s="38" t="s">
        <v>360</v>
      </c>
      <c r="HZ407" s="38"/>
      <c r="IA407" s="38"/>
      <c r="IB407" s="38"/>
      <c r="IC407" s="38"/>
      <c r="ID407" s="38"/>
      <c r="IE407" s="38"/>
      <c r="IF407" s="38"/>
      <c r="IG407" s="38"/>
      <c r="IH407" s="38"/>
      <c r="II407" s="37"/>
      <c r="IJ407" s="38" t="s">
        <v>360</v>
      </c>
      <c r="IK407" s="38" t="s">
        <v>360</v>
      </c>
      <c r="IL407" s="38" t="s">
        <v>360</v>
      </c>
      <c r="IM407" s="38" t="s">
        <v>360</v>
      </c>
      <c r="IN407" s="38" t="s">
        <v>360</v>
      </c>
      <c r="IO407" s="38" t="s">
        <v>360</v>
      </c>
      <c r="IP407" s="38"/>
      <c r="IQ407" s="38"/>
      <c r="IR407" s="38" t="s">
        <v>360</v>
      </c>
      <c r="IS407" s="38" t="s">
        <v>360</v>
      </c>
      <c r="IT407" s="38" t="s">
        <v>360</v>
      </c>
      <c r="IU407" s="38" t="s">
        <v>360</v>
      </c>
      <c r="IV407" s="38" t="s">
        <v>360</v>
      </c>
      <c r="IW407" s="38"/>
      <c r="IX407" s="38"/>
      <c r="IY407" s="38" t="s">
        <v>360</v>
      </c>
      <c r="IZ407" s="38" t="s">
        <v>360</v>
      </c>
      <c r="JA407" s="38"/>
      <c r="JB407" s="38"/>
      <c r="JC407" s="37"/>
      <c r="JD407" s="38"/>
      <c r="JE407" s="38"/>
      <c r="JF407" s="38"/>
      <c r="JG407" s="38"/>
      <c r="JH407" s="38"/>
      <c r="JI407" s="38"/>
      <c r="JJ407" s="38"/>
      <c r="JK407" s="38"/>
      <c r="JL407" s="38"/>
      <c r="JM407" s="38"/>
      <c r="JN407" s="38"/>
      <c r="JO407" s="38"/>
      <c r="JP407" s="38"/>
      <c r="JQ407" s="38"/>
      <c r="JR407" s="38"/>
      <c r="JS407" s="38"/>
      <c r="JT407" s="38"/>
      <c r="JU407" s="38"/>
      <c r="JV407" s="38"/>
      <c r="JW407" s="37"/>
      <c r="JX407" s="38"/>
      <c r="JY407" s="38"/>
      <c r="JZ407" s="38"/>
      <c r="KA407" s="38"/>
      <c r="KB407" s="38"/>
      <c r="KC407" s="38"/>
      <c r="KD407" s="38"/>
      <c r="KE407" s="38"/>
      <c r="KF407" s="38"/>
      <c r="KG407" s="38"/>
      <c r="KH407" s="38"/>
      <c r="KI407" s="38"/>
      <c r="KJ407" s="38"/>
      <c r="KK407" s="38"/>
      <c r="KL407" s="38"/>
      <c r="KM407" s="38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37"/>
      <c r="NT407" s="38"/>
      <c r="NU407" s="38"/>
      <c r="NV407" s="38"/>
      <c r="NW407" s="38"/>
      <c r="NX407" s="38"/>
      <c r="NY407" s="38"/>
      <c r="NZ407" s="38"/>
      <c r="OA407" s="38"/>
      <c r="OB407" s="38"/>
      <c r="OC407" s="38"/>
      <c r="OD407" s="38"/>
      <c r="OE407" s="38"/>
      <c r="OF407" s="38"/>
      <c r="OG407" s="38"/>
      <c r="OH407" s="38"/>
      <c r="OI407" s="38"/>
      <c r="OJ407" s="38"/>
      <c r="OK407" s="38"/>
      <c r="OL407" s="38"/>
      <c r="OM407" s="37"/>
      <c r="ON407" s="38"/>
      <c r="OO407" s="38"/>
      <c r="OP407" s="38"/>
      <c r="OQ407" s="38"/>
      <c r="OR407" s="38"/>
      <c r="OS407" s="38"/>
      <c r="OT407" s="38"/>
      <c r="OU407" s="38" t="s">
        <v>360</v>
      </c>
      <c r="OV407" s="38" t="s">
        <v>360</v>
      </c>
      <c r="OW407" s="38"/>
      <c r="OX407" s="38"/>
      <c r="OY407" s="38"/>
      <c r="OZ407" s="38"/>
      <c r="PA407" s="38"/>
      <c r="PB407" s="38"/>
      <c r="PC407" s="38"/>
      <c r="PD407" s="38"/>
      <c r="PE407" s="38"/>
      <c r="PF407" s="38"/>
      <c r="PG407" s="37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  <c r="PU407" s="38"/>
      <c r="PV407" s="38"/>
      <c r="PW407" s="38"/>
      <c r="PX407" s="38"/>
      <c r="PY407" s="38"/>
      <c r="PZ407" s="38"/>
      <c r="QA407" s="30"/>
      <c r="QB407" s="75"/>
      <c r="QC407" s="75"/>
      <c r="QD407" s="75"/>
      <c r="QE407" s="75"/>
      <c r="QF407" s="75"/>
      <c r="QG407" s="75"/>
      <c r="QH407" s="75"/>
      <c r="QI407" s="75"/>
      <c r="QJ407" s="75"/>
      <c r="QK407" s="75"/>
      <c r="QL407" s="75"/>
      <c r="QM407" s="75"/>
      <c r="QN407" s="75"/>
      <c r="QO407" s="75"/>
      <c r="QP407" s="75"/>
      <c r="QQ407" s="75"/>
      <c r="QR407" s="75"/>
      <c r="QS407" s="75"/>
      <c r="QT407" s="75"/>
      <c r="QU407" s="80"/>
      <c r="QV407" s="75" t="s">
        <v>360</v>
      </c>
      <c r="QW407" s="75" t="s">
        <v>360</v>
      </c>
      <c r="QX407" s="75"/>
      <c r="QY407" s="75"/>
      <c r="QZ407" s="75" t="s">
        <v>360</v>
      </c>
      <c r="RA407" s="75" t="s">
        <v>360</v>
      </c>
      <c r="RB407" s="75" t="s">
        <v>360</v>
      </c>
      <c r="RC407" s="75" t="s">
        <v>360</v>
      </c>
      <c r="RD407" s="75" t="s">
        <v>360</v>
      </c>
      <c r="RE407" s="75"/>
      <c r="RF407" s="75"/>
      <c r="RG407" s="75" t="s">
        <v>360</v>
      </c>
      <c r="RH407" s="75" t="s">
        <v>360</v>
      </c>
      <c r="RI407" s="75"/>
      <c r="RJ407" s="75"/>
      <c r="RK407" s="75"/>
      <c r="RL407" s="75"/>
      <c r="RM407" s="75"/>
      <c r="RN407" s="75"/>
      <c r="RO407" s="30"/>
      <c r="RP407" s="75"/>
      <c r="RQ407" s="75"/>
      <c r="RR407" s="75"/>
      <c r="RS407" s="75"/>
      <c r="RT407" s="75"/>
      <c r="RU407" s="75"/>
      <c r="RV407" s="75"/>
      <c r="RW407" s="75"/>
      <c r="RX407" s="75"/>
      <c r="RY407" s="75"/>
      <c r="RZ407" s="75"/>
      <c r="SA407" s="75"/>
      <c r="SB407" s="75"/>
      <c r="SC407" s="75"/>
      <c r="SD407" s="75"/>
      <c r="SE407" s="75"/>
      <c r="SF407" s="75"/>
      <c r="SG407" s="75"/>
      <c r="SH407" s="75"/>
      <c r="SI407" s="30"/>
      <c r="SJ407" s="38"/>
      <c r="SK407" s="38"/>
      <c r="SL407" s="38"/>
      <c r="SM407" s="38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7"/>
      <c r="TD407" s="38"/>
      <c r="TE407" s="38"/>
      <c r="TF407" s="38"/>
      <c r="TG407" s="38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7"/>
      <c r="TX407" s="38"/>
      <c r="TY407" s="38"/>
      <c r="TZ407" s="38"/>
      <c r="UA407" s="38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7"/>
      <c r="UR407" s="38"/>
      <c r="US407" s="38"/>
      <c r="UT407" s="38"/>
      <c r="UU407" s="38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7"/>
      <c r="VL407" s="38"/>
      <c r="VM407" s="38"/>
      <c r="VN407" s="38"/>
      <c r="VO407" s="38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7"/>
      <c r="WF407" s="38"/>
      <c r="WG407" s="38"/>
      <c r="WH407" s="38"/>
      <c r="WI407" s="38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7"/>
      <c r="WZ407" s="38"/>
      <c r="XA407" s="38"/>
      <c r="XB407" s="38"/>
      <c r="XC407" s="38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7"/>
      <c r="XT407" s="38"/>
      <c r="XU407" s="38"/>
      <c r="XV407" s="38"/>
      <c r="XW407" s="38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7"/>
      <c r="YN407" s="38"/>
      <c r="YO407" s="38"/>
      <c r="YP407" s="38"/>
      <c r="YQ407" s="38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7"/>
      <c r="ZH407" s="38"/>
      <c r="ZI407" s="38"/>
      <c r="ZJ407" s="38"/>
      <c r="ZK407" s="38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7"/>
      <c r="AAB407" s="38"/>
      <c r="AAC407" s="38"/>
      <c r="AAD407" s="38"/>
      <c r="AAE407" s="38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7"/>
      <c r="AAV407" s="38"/>
      <c r="AAW407" s="38"/>
      <c r="AAX407" s="38"/>
      <c r="AAY407" s="38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7"/>
      <c r="ABP407" s="38"/>
      <c r="ABQ407" s="38"/>
      <c r="ABR407" s="38"/>
      <c r="ABS407" s="38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7"/>
      <c r="ACJ407" s="38"/>
      <c r="ACK407" s="38"/>
      <c r="ACL407" s="38"/>
      <c r="ACM407" s="38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7"/>
      <c r="ADD407" s="38"/>
      <c r="ADE407" s="38"/>
      <c r="ADF407" s="38"/>
      <c r="ADG407" s="38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7"/>
      <c r="ADX407" s="38"/>
      <c r="ADY407" s="38"/>
      <c r="ADZ407" s="38"/>
      <c r="AEA407" s="38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7"/>
      <c r="AER407" s="38"/>
      <c r="AES407" s="38"/>
      <c r="AET407" s="38"/>
      <c r="AEU407" s="38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7"/>
      <c r="AFL407" s="38"/>
      <c r="AFM407" s="38"/>
      <c r="AFN407" s="38"/>
      <c r="AFO407" s="38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F407" s="85" t="str">
        <f t="shared" si="1245"/>
        <v/>
      </c>
      <c r="AGG407" s="85" t="str">
        <f t="shared" si="1246"/>
        <v/>
      </c>
      <c r="AGH407" s="85">
        <f t="shared" si="1247"/>
        <v>9</v>
      </c>
      <c r="AGL407" s="36" t="str">
        <f t="shared" si="1258"/>
        <v/>
      </c>
      <c r="AGM407" s="36">
        <f t="shared" si="1248"/>
        <v>35</v>
      </c>
      <c r="AGN407" s="39" t="str">
        <f t="shared" si="1259"/>
        <v/>
      </c>
      <c r="AGO407" s="36" t="str">
        <f t="shared" si="1260"/>
        <v/>
      </c>
      <c r="AGP407" s="36">
        <f t="shared" si="1249"/>
        <v>14</v>
      </c>
      <c r="AGQ407" s="39" t="str">
        <f t="shared" si="1261"/>
        <v/>
      </c>
      <c r="AGR407" s="36" t="str">
        <f t="shared" si="1262"/>
        <v/>
      </c>
      <c r="AGS407" s="36" t="str">
        <f t="shared" si="1250"/>
        <v/>
      </c>
      <c r="AGT407" s="39">
        <f t="shared" si="1263"/>
        <v>22</v>
      </c>
      <c r="AGU407" s="36" t="str">
        <f t="shared" si="1264"/>
        <v/>
      </c>
      <c r="AGV407" s="36" t="str">
        <f t="shared" si="1251"/>
        <v/>
      </c>
      <c r="AGW407" s="39" t="str">
        <f t="shared" si="1265"/>
        <v/>
      </c>
      <c r="AGX407" s="36" t="str">
        <f t="shared" si="1266"/>
        <v/>
      </c>
      <c r="AGY407" s="36" t="str">
        <f t="shared" si="1252"/>
        <v/>
      </c>
      <c r="AGZ407" s="39">
        <f t="shared" si="1267"/>
        <v>2</v>
      </c>
      <c r="AHA407" s="36" t="str">
        <f t="shared" si="1268"/>
        <v/>
      </c>
      <c r="AHB407" s="36" t="str">
        <f t="shared" si="1253"/>
        <v/>
      </c>
      <c r="AHC407" s="39">
        <f t="shared" si="1269"/>
        <v>9</v>
      </c>
      <c r="AHD407" s="36" t="str">
        <f t="shared" si="1270"/>
        <v/>
      </c>
      <c r="AHE407" s="36" t="str">
        <f t="shared" si="1254"/>
        <v/>
      </c>
      <c r="AHF407" s="39" t="str">
        <f t="shared" si="1271"/>
        <v/>
      </c>
      <c r="AHG407" s="36" t="str">
        <f t="shared" si="1272"/>
        <v/>
      </c>
      <c r="AHH407" s="36" t="str">
        <f t="shared" si="1255"/>
        <v/>
      </c>
      <c r="AHI407" s="39" t="str">
        <f t="shared" si="1273"/>
        <v/>
      </c>
      <c r="AHJ407" s="36" t="str">
        <f t="shared" si="1274"/>
        <v/>
      </c>
      <c r="AHK407" s="36" t="str">
        <f t="shared" si="1256"/>
        <v/>
      </c>
      <c r="AHL407" s="39" t="str">
        <f t="shared" si="1275"/>
        <v/>
      </c>
      <c r="AHM407" s="36" t="str">
        <f t="shared" si="1276"/>
        <v/>
      </c>
      <c r="AHN407" s="36" t="str">
        <f t="shared" si="1257"/>
        <v/>
      </c>
      <c r="AHO407" s="39" t="str">
        <f t="shared" si="1277"/>
        <v/>
      </c>
    </row>
    <row r="408" spans="1:918" s="5" customFormat="1" outlineLevel="1" x14ac:dyDescent="0.25">
      <c r="A408" s="43">
        <v>6</v>
      </c>
      <c r="B408" s="50" t="s">
        <v>22</v>
      </c>
      <c r="C408" s="37"/>
      <c r="D408" s="35"/>
      <c r="E408" s="35"/>
      <c r="F408" s="35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38"/>
      <c r="W408" s="57"/>
      <c r="X408" s="57"/>
      <c r="Y408" s="57"/>
      <c r="Z408" s="57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57"/>
      <c r="AM408" s="61"/>
      <c r="AN408" s="57"/>
      <c r="AO408" s="57"/>
      <c r="AP408" s="57"/>
      <c r="AQ408" s="61"/>
      <c r="AR408" s="57"/>
      <c r="AS408" s="57"/>
      <c r="AT408" s="57"/>
      <c r="AU408" s="57"/>
      <c r="AV408" s="57"/>
      <c r="AW408" s="57"/>
      <c r="AX408" s="57"/>
      <c r="AY408" s="57"/>
      <c r="AZ408" s="57"/>
      <c r="BA408" s="57"/>
      <c r="BB408" s="57"/>
      <c r="BC408" s="57"/>
      <c r="BD408" s="57"/>
      <c r="BE408" s="57"/>
      <c r="BF408" s="57"/>
      <c r="BG408" s="57"/>
      <c r="BH408" s="57" t="s">
        <v>360</v>
      </c>
      <c r="BI408" s="38"/>
      <c r="BJ408" s="38"/>
      <c r="BK408" s="61"/>
      <c r="BL408" s="57"/>
      <c r="BM408" s="57"/>
      <c r="BN408" s="57"/>
      <c r="BO408" s="57"/>
      <c r="BP408" s="57"/>
      <c r="BQ408" s="57"/>
      <c r="BR408" s="57"/>
      <c r="BS408" s="57"/>
      <c r="BT408" s="57"/>
      <c r="BU408" s="57"/>
      <c r="BV408" s="57"/>
      <c r="BW408" s="57"/>
      <c r="BX408" s="57"/>
      <c r="BY408" s="57"/>
      <c r="BZ408" s="57"/>
      <c r="CA408" s="57"/>
      <c r="CB408" s="57"/>
      <c r="CC408" s="38"/>
      <c r="CD408" s="38"/>
      <c r="CE408" s="61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38"/>
      <c r="CX408" s="38"/>
      <c r="CY408" s="37"/>
      <c r="CZ408" s="38"/>
      <c r="DA408" s="38" t="s">
        <v>360</v>
      </c>
      <c r="DB408" s="38" t="s">
        <v>360</v>
      </c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61"/>
      <c r="DT408" s="57"/>
      <c r="DU408" s="57"/>
      <c r="DV408" s="57"/>
      <c r="DW408" s="57"/>
      <c r="DX408" s="57"/>
      <c r="DY408" s="57"/>
      <c r="DZ408" s="57"/>
      <c r="EA408" s="57"/>
      <c r="EB408" s="57"/>
      <c r="EC408" s="57"/>
      <c r="ED408" s="57"/>
      <c r="EE408" s="57"/>
      <c r="EF408" s="57"/>
      <c r="EG408" s="57"/>
      <c r="EH408" s="57"/>
      <c r="EI408" s="57"/>
      <c r="EJ408" s="57"/>
      <c r="EK408" s="57"/>
      <c r="EL408" s="38"/>
      <c r="EM408" s="37"/>
      <c r="EN408" s="38"/>
      <c r="EO408" s="38"/>
      <c r="EP408" s="38"/>
      <c r="EQ408" s="38"/>
      <c r="ER408" s="38"/>
      <c r="ES408" s="38"/>
      <c r="ET408" s="38"/>
      <c r="EU408" s="38" t="s">
        <v>360</v>
      </c>
      <c r="EV408" s="38" t="s">
        <v>360</v>
      </c>
      <c r="EW408" s="38" t="s">
        <v>360</v>
      </c>
      <c r="EX408" s="38" t="s">
        <v>360</v>
      </c>
      <c r="EY408" s="38"/>
      <c r="EZ408" s="38"/>
      <c r="FA408" s="38"/>
      <c r="FB408" s="38"/>
      <c r="FC408" s="38"/>
      <c r="FD408" s="38"/>
      <c r="FE408" s="38"/>
      <c r="FF408" s="38"/>
      <c r="FG408" s="37"/>
      <c r="FH408" s="38" t="s">
        <v>360</v>
      </c>
      <c r="FI408" s="38" t="s">
        <v>360</v>
      </c>
      <c r="FJ408" s="38" t="s">
        <v>360</v>
      </c>
      <c r="FK408" s="38"/>
      <c r="FL408" s="38"/>
      <c r="FM408" s="38"/>
      <c r="FN408" s="38"/>
      <c r="FO408" s="38"/>
      <c r="FP408" s="38"/>
      <c r="FQ408" s="38"/>
      <c r="FR408" s="38"/>
      <c r="FS408" s="38" t="s">
        <v>360</v>
      </c>
      <c r="FT408" s="38" t="s">
        <v>360</v>
      </c>
      <c r="FU408" s="38" t="s">
        <v>360</v>
      </c>
      <c r="FV408" s="38"/>
      <c r="FW408" s="38"/>
      <c r="FX408" s="38"/>
      <c r="FY408" s="38"/>
      <c r="FZ408" s="38"/>
      <c r="GA408" s="37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 t="s">
        <v>360</v>
      </c>
      <c r="HZ408" s="38"/>
      <c r="IA408" s="38"/>
      <c r="IB408" s="38"/>
      <c r="IC408" s="38"/>
      <c r="ID408" s="38"/>
      <c r="IE408" s="38"/>
      <c r="IF408" s="38"/>
      <c r="IG408" s="38"/>
      <c r="IH408" s="38"/>
      <c r="II408" s="37"/>
      <c r="IJ408" s="38"/>
      <c r="IK408" s="38"/>
      <c r="IL408" s="38"/>
      <c r="IM408" s="38"/>
      <c r="IN408" s="38"/>
      <c r="IO408" s="38"/>
      <c r="IP408" s="38"/>
      <c r="IQ408" s="38"/>
      <c r="IR408" s="38" t="s">
        <v>360</v>
      </c>
      <c r="IS408" s="38" t="s">
        <v>360</v>
      </c>
      <c r="IT408" s="38"/>
      <c r="IU408" s="38"/>
      <c r="IV408" s="38"/>
      <c r="IW408" s="38"/>
      <c r="IX408" s="38"/>
      <c r="IY408" s="38" t="s">
        <v>360</v>
      </c>
      <c r="IZ408" s="38" t="s">
        <v>360</v>
      </c>
      <c r="JA408" s="38"/>
      <c r="JB408" s="38"/>
      <c r="JC408" s="37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7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7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7"/>
      <c r="ON408" s="38"/>
      <c r="OO408" s="38"/>
      <c r="OP408" s="38"/>
      <c r="OQ408" s="38"/>
      <c r="OR408" s="38"/>
      <c r="OS408" s="38"/>
      <c r="OT408" s="38"/>
      <c r="OU408" s="38"/>
      <c r="OV408" s="38"/>
      <c r="OW408" s="38"/>
      <c r="OX408" s="38"/>
      <c r="OY408" s="38"/>
      <c r="OZ408" s="38"/>
      <c r="PA408" s="38"/>
      <c r="PB408" s="38"/>
      <c r="PC408" s="38"/>
      <c r="PD408" s="38"/>
      <c r="PE408" s="38"/>
      <c r="PF408" s="38"/>
      <c r="PG408" s="37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  <c r="PU408" s="38"/>
      <c r="PV408" s="38"/>
      <c r="PW408" s="38"/>
      <c r="PX408" s="38"/>
      <c r="PY408" s="38"/>
      <c r="PZ408" s="38"/>
      <c r="QA408" s="30"/>
      <c r="QB408" s="75"/>
      <c r="QC408" s="75"/>
      <c r="QD408" s="75"/>
      <c r="QE408" s="75"/>
      <c r="QF408" s="75"/>
      <c r="QG408" s="75"/>
      <c r="QH408" s="75"/>
      <c r="QI408" s="75"/>
      <c r="QJ408" s="75"/>
      <c r="QK408" s="75"/>
      <c r="QL408" s="75"/>
      <c r="QM408" s="75"/>
      <c r="QN408" s="75"/>
      <c r="QO408" s="75"/>
      <c r="QP408" s="75"/>
      <c r="QQ408" s="75"/>
      <c r="QR408" s="75"/>
      <c r="QS408" s="75"/>
      <c r="QT408" s="75"/>
      <c r="QU408" s="30"/>
      <c r="QV408" s="75"/>
      <c r="QW408" s="75"/>
      <c r="QX408" s="75"/>
      <c r="QY408" s="75"/>
      <c r="QZ408" s="75"/>
      <c r="RA408" s="75"/>
      <c r="RB408" s="75"/>
      <c r="RC408" s="75" t="s">
        <v>360</v>
      </c>
      <c r="RD408" s="75" t="s">
        <v>360</v>
      </c>
      <c r="RE408" s="75"/>
      <c r="RF408" s="75"/>
      <c r="RG408" s="75" t="s">
        <v>360</v>
      </c>
      <c r="RH408" s="75" t="s">
        <v>360</v>
      </c>
      <c r="RI408" s="75"/>
      <c r="RJ408" s="75"/>
      <c r="RK408" s="75"/>
      <c r="RL408" s="75"/>
      <c r="RM408" s="75"/>
      <c r="RN408" s="75"/>
      <c r="RO408" s="30"/>
      <c r="RP408" s="75"/>
      <c r="RQ408" s="75"/>
      <c r="RR408" s="75"/>
      <c r="RS408" s="75"/>
      <c r="RT408" s="75"/>
      <c r="RU408" s="75"/>
      <c r="RV408" s="75"/>
      <c r="RW408" s="75"/>
      <c r="RX408" s="75"/>
      <c r="RY408" s="75"/>
      <c r="RZ408" s="75"/>
      <c r="SA408" s="75"/>
      <c r="SB408" s="75"/>
      <c r="SC408" s="75"/>
      <c r="SD408" s="75"/>
      <c r="SE408" s="75"/>
      <c r="SF408" s="75"/>
      <c r="SG408" s="75"/>
      <c r="SH408" s="75"/>
      <c r="SI408" s="30"/>
      <c r="SJ408" s="38"/>
      <c r="SK408" s="38"/>
      <c r="SL408" s="38"/>
      <c r="SM408" s="38"/>
      <c r="SN408" s="38"/>
      <c r="SO408" s="38"/>
      <c r="SP408" s="38"/>
      <c r="SQ408" s="38"/>
      <c r="SR408" s="38"/>
      <c r="SS408" s="38"/>
      <c r="ST408" s="38"/>
      <c r="SU408" s="38"/>
      <c r="SV408" s="38"/>
      <c r="SW408" s="38"/>
      <c r="SX408" s="38"/>
      <c r="SY408" s="38"/>
      <c r="SZ408" s="38"/>
      <c r="TA408" s="38"/>
      <c r="TB408" s="38"/>
      <c r="TC408" s="37"/>
      <c r="TD408" s="38"/>
      <c r="TE408" s="38"/>
      <c r="TF408" s="38"/>
      <c r="TG408" s="38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7"/>
      <c r="TX408" s="38"/>
      <c r="TY408" s="38"/>
      <c r="TZ408" s="38"/>
      <c r="UA408" s="38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7"/>
      <c r="UR408" s="38"/>
      <c r="US408" s="38"/>
      <c r="UT408" s="38"/>
      <c r="UU408" s="38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7"/>
      <c r="VL408" s="38"/>
      <c r="VM408" s="38"/>
      <c r="VN408" s="38"/>
      <c r="VO408" s="38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7"/>
      <c r="WF408" s="38"/>
      <c r="WG408" s="38"/>
      <c r="WH408" s="38"/>
      <c r="WI408" s="38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7"/>
      <c r="WZ408" s="38"/>
      <c r="XA408" s="38"/>
      <c r="XB408" s="38"/>
      <c r="XC408" s="38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7"/>
      <c r="XT408" s="38"/>
      <c r="XU408" s="38"/>
      <c r="XV408" s="38"/>
      <c r="XW408" s="38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7"/>
      <c r="YN408" s="38"/>
      <c r="YO408" s="38"/>
      <c r="YP408" s="38"/>
      <c r="YQ408" s="38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7"/>
      <c r="ZH408" s="38"/>
      <c r="ZI408" s="38"/>
      <c r="ZJ408" s="38"/>
      <c r="ZK408" s="38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7"/>
      <c r="AAB408" s="38"/>
      <c r="AAC408" s="38"/>
      <c r="AAD408" s="38"/>
      <c r="AAE408" s="38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7"/>
      <c r="AAV408" s="38"/>
      <c r="AAW408" s="38"/>
      <c r="AAX408" s="38"/>
      <c r="AAY408" s="38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7"/>
      <c r="ABP408" s="38"/>
      <c r="ABQ408" s="38"/>
      <c r="ABR408" s="38"/>
      <c r="ABS408" s="38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7"/>
      <c r="ACJ408" s="38"/>
      <c r="ACK408" s="38"/>
      <c r="ACL408" s="38"/>
      <c r="ACM408" s="38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7"/>
      <c r="ADD408" s="38"/>
      <c r="ADE408" s="38"/>
      <c r="ADF408" s="38"/>
      <c r="ADG408" s="38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7"/>
      <c r="ADX408" s="38"/>
      <c r="ADY408" s="38"/>
      <c r="ADZ408" s="38"/>
      <c r="AEA408" s="38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7"/>
      <c r="AER408" s="38"/>
      <c r="AES408" s="38"/>
      <c r="AET408" s="38"/>
      <c r="AEU408" s="38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7"/>
      <c r="AFL408" s="38"/>
      <c r="AFM408" s="38"/>
      <c r="AFN408" s="38"/>
      <c r="AFO408" s="38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F408" s="85" t="str">
        <f t="shared" si="1245"/>
        <v/>
      </c>
      <c r="AGG408" s="85" t="str">
        <f t="shared" si="1246"/>
        <v/>
      </c>
      <c r="AGH408" s="85">
        <f t="shared" si="1247"/>
        <v>4</v>
      </c>
      <c r="AGL408" s="36" t="str">
        <f t="shared" si="1258"/>
        <v/>
      </c>
      <c r="AGM408" s="36" t="str">
        <f t="shared" si="1248"/>
        <v/>
      </c>
      <c r="AGN408" s="39">
        <f t="shared" si="1259"/>
        <v>1</v>
      </c>
      <c r="AGO408" s="36" t="str">
        <f t="shared" si="1260"/>
        <v/>
      </c>
      <c r="AGP408" s="36" t="str">
        <f t="shared" si="1249"/>
        <v/>
      </c>
      <c r="AGQ408" s="39">
        <f t="shared" si="1261"/>
        <v>12</v>
      </c>
      <c r="AGR408" s="36" t="str">
        <f t="shared" si="1262"/>
        <v/>
      </c>
      <c r="AGS408" s="36" t="str">
        <f t="shared" si="1250"/>
        <v/>
      </c>
      <c r="AGT408" s="39">
        <f t="shared" si="1263"/>
        <v>5</v>
      </c>
      <c r="AGU408" s="36" t="str">
        <f t="shared" si="1264"/>
        <v/>
      </c>
      <c r="AGV408" s="36" t="str">
        <f t="shared" si="1251"/>
        <v/>
      </c>
      <c r="AGW408" s="39" t="str">
        <f t="shared" si="1265"/>
        <v/>
      </c>
      <c r="AGX408" s="36" t="str">
        <f t="shared" si="1266"/>
        <v/>
      </c>
      <c r="AGY408" s="36" t="str">
        <f t="shared" si="1252"/>
        <v/>
      </c>
      <c r="AGZ408" s="39" t="str">
        <f t="shared" si="1267"/>
        <v/>
      </c>
      <c r="AHA408" s="36" t="str">
        <f t="shared" si="1268"/>
        <v/>
      </c>
      <c r="AHB408" s="36" t="str">
        <f t="shared" si="1253"/>
        <v/>
      </c>
      <c r="AHC408" s="39">
        <f t="shared" si="1269"/>
        <v>4</v>
      </c>
      <c r="AHD408" s="36" t="str">
        <f t="shared" si="1270"/>
        <v/>
      </c>
      <c r="AHE408" s="36" t="str">
        <f t="shared" si="1254"/>
        <v/>
      </c>
      <c r="AHF408" s="39" t="str">
        <f t="shared" si="1271"/>
        <v/>
      </c>
      <c r="AHG408" s="36" t="str">
        <f t="shared" si="1272"/>
        <v/>
      </c>
      <c r="AHH408" s="36" t="str">
        <f t="shared" si="1255"/>
        <v/>
      </c>
      <c r="AHI408" s="39" t="str">
        <f t="shared" si="1273"/>
        <v/>
      </c>
      <c r="AHJ408" s="36" t="str">
        <f t="shared" si="1274"/>
        <v/>
      </c>
      <c r="AHK408" s="36" t="str">
        <f t="shared" si="1256"/>
        <v/>
      </c>
      <c r="AHL408" s="39" t="str">
        <f t="shared" si="1275"/>
        <v/>
      </c>
      <c r="AHM408" s="36" t="str">
        <f t="shared" si="1276"/>
        <v/>
      </c>
      <c r="AHN408" s="36" t="str">
        <f t="shared" si="1257"/>
        <v/>
      </c>
      <c r="AHO408" s="39" t="str">
        <f t="shared" si="1277"/>
        <v/>
      </c>
    </row>
    <row r="409" spans="1:918" s="5" customFormat="1" outlineLevel="1" x14ac:dyDescent="0.25">
      <c r="A409" s="43">
        <v>7</v>
      </c>
      <c r="B409" s="50" t="s">
        <v>23</v>
      </c>
      <c r="C409" s="37"/>
      <c r="D409" s="35"/>
      <c r="E409" s="35"/>
      <c r="F409" s="35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 t="s">
        <v>360</v>
      </c>
      <c r="R409" s="57"/>
      <c r="S409" s="57"/>
      <c r="T409" s="57"/>
      <c r="U409" s="57"/>
      <c r="V409" s="38"/>
      <c r="W409" s="57"/>
      <c r="X409" s="57"/>
      <c r="Y409" s="57"/>
      <c r="Z409" s="57"/>
      <c r="AA409" s="57"/>
      <c r="AB409" s="57"/>
      <c r="AC409" s="57"/>
      <c r="AD409" s="57"/>
      <c r="AE409" s="57"/>
      <c r="AF409" s="57"/>
      <c r="AG409" s="57" t="s">
        <v>360</v>
      </c>
      <c r="AH409" s="57"/>
      <c r="AI409" s="57"/>
      <c r="AJ409" s="57"/>
      <c r="AK409" s="57"/>
      <c r="AL409" s="57"/>
      <c r="AM409" s="61"/>
      <c r="AN409" s="57"/>
      <c r="AO409" s="57"/>
      <c r="AP409" s="57"/>
      <c r="AQ409" s="61"/>
      <c r="AR409" s="57" t="s">
        <v>369</v>
      </c>
      <c r="AS409" s="57"/>
      <c r="AT409" s="57"/>
      <c r="AU409" s="57"/>
      <c r="AV409" s="57"/>
      <c r="AW409" s="57"/>
      <c r="AX409" s="57"/>
      <c r="AY409" s="57" t="s">
        <v>360</v>
      </c>
      <c r="AZ409" s="57" t="s">
        <v>360</v>
      </c>
      <c r="BA409" s="57" t="s">
        <v>360</v>
      </c>
      <c r="BB409" s="57" t="s">
        <v>360</v>
      </c>
      <c r="BC409" s="57"/>
      <c r="BD409" s="57"/>
      <c r="BE409" s="57" t="s">
        <v>360</v>
      </c>
      <c r="BF409" s="57"/>
      <c r="BG409" s="57" t="s">
        <v>360</v>
      </c>
      <c r="BH409" s="57" t="s">
        <v>360</v>
      </c>
      <c r="BI409" s="38"/>
      <c r="BJ409" s="38"/>
      <c r="BK409" s="61"/>
      <c r="BL409" s="57"/>
      <c r="BM409" s="57"/>
      <c r="BN409" s="57"/>
      <c r="BO409" s="57"/>
      <c r="BP409" s="57"/>
      <c r="BQ409" s="57"/>
      <c r="BR409" s="57"/>
      <c r="BS409" s="57" t="s">
        <v>360</v>
      </c>
      <c r="BT409" s="57" t="s">
        <v>360</v>
      </c>
      <c r="BU409" s="57"/>
      <c r="BV409" s="57"/>
      <c r="BW409" s="57"/>
      <c r="BX409" s="57"/>
      <c r="BY409" s="57" t="s">
        <v>360</v>
      </c>
      <c r="BZ409" s="57"/>
      <c r="CA409" s="57"/>
      <c r="CB409" s="57"/>
      <c r="CC409" s="38"/>
      <c r="CD409" s="38"/>
      <c r="CE409" s="61"/>
      <c r="CF409" s="57" t="s">
        <v>360</v>
      </c>
      <c r="CG409" s="57" t="s">
        <v>360</v>
      </c>
      <c r="CH409" s="57" t="s">
        <v>360</v>
      </c>
      <c r="CI409" s="57"/>
      <c r="CJ409" s="57"/>
      <c r="CK409" s="57"/>
      <c r="CL409" s="57"/>
      <c r="CM409" s="57"/>
      <c r="CN409" s="57" t="s">
        <v>360</v>
      </c>
      <c r="CO409" s="57" t="s">
        <v>360</v>
      </c>
      <c r="CP409" s="57" t="s">
        <v>360</v>
      </c>
      <c r="CQ409" s="57"/>
      <c r="CR409" s="57" t="s">
        <v>360</v>
      </c>
      <c r="CS409" s="57" t="s">
        <v>360</v>
      </c>
      <c r="CT409" s="57"/>
      <c r="CU409" s="57"/>
      <c r="CV409" s="57"/>
      <c r="CW409" s="38"/>
      <c r="CX409" s="38"/>
      <c r="CY409" s="37"/>
      <c r="CZ409" s="38"/>
      <c r="DA409" s="38"/>
      <c r="DB409" s="38"/>
      <c r="DC409" s="38"/>
      <c r="DD409" s="38"/>
      <c r="DE409" s="38"/>
      <c r="DF409" s="38"/>
      <c r="DG409" s="38" t="s">
        <v>360</v>
      </c>
      <c r="DH409" s="38" t="s">
        <v>360</v>
      </c>
      <c r="DI409" s="38"/>
      <c r="DJ409" s="38"/>
      <c r="DK409" s="38"/>
      <c r="DL409" s="38" t="s">
        <v>360</v>
      </c>
      <c r="DM409" s="38" t="s">
        <v>360</v>
      </c>
      <c r="DN409" s="38"/>
      <c r="DO409" s="38" t="s">
        <v>360</v>
      </c>
      <c r="DP409" s="38"/>
      <c r="DQ409" s="38"/>
      <c r="DR409" s="38"/>
      <c r="DS409" s="61"/>
      <c r="DT409" s="57"/>
      <c r="DU409" s="57"/>
      <c r="DV409" s="57"/>
      <c r="DW409" s="57" t="s">
        <v>360</v>
      </c>
      <c r="DX409" s="57"/>
      <c r="DY409" s="57"/>
      <c r="DZ409" s="57"/>
      <c r="EA409" s="57"/>
      <c r="EB409" s="57" t="s">
        <v>360</v>
      </c>
      <c r="EC409" s="57"/>
      <c r="ED409" s="57"/>
      <c r="EE409" s="57" t="s">
        <v>369</v>
      </c>
      <c r="EF409" s="57" t="s">
        <v>369</v>
      </c>
      <c r="EG409" s="57"/>
      <c r="EH409" s="57"/>
      <c r="EI409" s="57" t="s">
        <v>369</v>
      </c>
      <c r="EJ409" s="57" t="s">
        <v>369</v>
      </c>
      <c r="EK409" s="57"/>
      <c r="EL409" s="38"/>
      <c r="EM409" s="37"/>
      <c r="EN409" s="38"/>
      <c r="EO409" s="38" t="s">
        <v>369</v>
      </c>
      <c r="EP409" s="38"/>
      <c r="EQ409" s="38"/>
      <c r="ER409" s="38"/>
      <c r="ES409" s="38"/>
      <c r="ET409" s="38"/>
      <c r="EU409" s="38" t="s">
        <v>369</v>
      </c>
      <c r="EV409" s="38" t="s">
        <v>369</v>
      </c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7"/>
      <c r="FH409" s="38" t="s">
        <v>369</v>
      </c>
      <c r="FI409" s="38" t="s">
        <v>369</v>
      </c>
      <c r="FJ409" s="38" t="s">
        <v>369</v>
      </c>
      <c r="FK409" s="38" t="s">
        <v>369</v>
      </c>
      <c r="FL409" s="38"/>
      <c r="FM409" s="38"/>
      <c r="FN409" s="38"/>
      <c r="FO409" s="38"/>
      <c r="FP409" s="38" t="s">
        <v>360</v>
      </c>
      <c r="FQ409" s="38"/>
      <c r="FR409" s="38" t="s">
        <v>360</v>
      </c>
      <c r="FS409" s="38" t="s">
        <v>360</v>
      </c>
      <c r="FT409" s="38"/>
      <c r="FU409" s="38"/>
      <c r="FV409" s="38"/>
      <c r="FW409" s="38"/>
      <c r="FX409" s="38"/>
      <c r="FY409" s="38"/>
      <c r="FZ409" s="38"/>
      <c r="GA409" s="37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 t="s">
        <v>360</v>
      </c>
      <c r="GO409" s="38"/>
      <c r="GP409" s="38"/>
      <c r="GQ409" s="38"/>
      <c r="GR409" s="38"/>
      <c r="GS409" s="38"/>
      <c r="GT409" s="38"/>
      <c r="GU409" s="37"/>
      <c r="GV409" s="38" t="s">
        <v>360</v>
      </c>
      <c r="GW409" s="38" t="s">
        <v>360</v>
      </c>
      <c r="GX409" s="38" t="s">
        <v>360</v>
      </c>
      <c r="GY409" s="38"/>
      <c r="GZ409" s="38"/>
      <c r="HA409" s="38"/>
      <c r="HB409" s="38"/>
      <c r="HC409" s="38"/>
      <c r="HD409" s="38"/>
      <c r="HE409" s="38"/>
      <c r="HF409" s="38"/>
      <c r="HG409" s="38"/>
      <c r="HH409" s="38" t="s">
        <v>360</v>
      </c>
      <c r="HI409" s="38" t="s">
        <v>360</v>
      </c>
      <c r="HJ409" s="38"/>
      <c r="HK409" s="38" t="s">
        <v>360</v>
      </c>
      <c r="HL409" s="38" t="s">
        <v>360</v>
      </c>
      <c r="HM409" s="38"/>
      <c r="HN409" s="38"/>
      <c r="HO409" s="37"/>
      <c r="HP409" s="38"/>
      <c r="HQ409" s="38"/>
      <c r="HR409" s="38"/>
      <c r="HS409" s="38"/>
      <c r="HT409" s="38"/>
      <c r="HU409" s="38" t="s">
        <v>360</v>
      </c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7"/>
      <c r="IJ409" s="38" t="s">
        <v>360</v>
      </c>
      <c r="IK409" s="38" t="s">
        <v>360</v>
      </c>
      <c r="IL409" s="38"/>
      <c r="IM409" s="38" t="s">
        <v>360</v>
      </c>
      <c r="IN409" s="38"/>
      <c r="IO409" s="38"/>
      <c r="IP409" s="38"/>
      <c r="IQ409" s="38"/>
      <c r="IR409" s="38"/>
      <c r="IS409" s="38"/>
      <c r="IT409" s="38"/>
      <c r="IU409" s="38"/>
      <c r="IV409" s="38"/>
      <c r="IW409" s="38"/>
      <c r="IX409" s="38"/>
      <c r="IY409" s="38"/>
      <c r="IZ409" s="38"/>
      <c r="JA409" s="38"/>
      <c r="JB409" s="38"/>
      <c r="JC409" s="37"/>
      <c r="JD409" s="38"/>
      <c r="JE409" s="38"/>
      <c r="JF409" s="38"/>
      <c r="JG409" s="38"/>
      <c r="JH409" s="38"/>
      <c r="JI409" s="38"/>
      <c r="JJ409" s="38"/>
      <c r="JK409" s="38"/>
      <c r="JL409" s="38"/>
      <c r="JM409" s="38"/>
      <c r="JN409" s="38"/>
      <c r="JO409" s="38"/>
      <c r="JP409" s="38"/>
      <c r="JQ409" s="38"/>
      <c r="JR409" s="38"/>
      <c r="JS409" s="38"/>
      <c r="JT409" s="38"/>
      <c r="JU409" s="38"/>
      <c r="JV409" s="38"/>
      <c r="JW409" s="37"/>
      <c r="JX409" s="38"/>
      <c r="JY409" s="38"/>
      <c r="JZ409" s="38"/>
      <c r="KA409" s="38"/>
      <c r="KB409" s="38"/>
      <c r="KC409" s="38"/>
      <c r="KD409" s="38"/>
      <c r="KE409" s="38"/>
      <c r="KF409" s="38"/>
      <c r="KG409" s="38"/>
      <c r="KH409" s="38"/>
      <c r="KI409" s="38"/>
      <c r="KJ409" s="38"/>
      <c r="KK409" s="38"/>
      <c r="KL409" s="38"/>
      <c r="KM409" s="38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37"/>
      <c r="NT409" s="38"/>
      <c r="NU409" s="38"/>
      <c r="NV409" s="38"/>
      <c r="NW409" s="38"/>
      <c r="NX409" s="38"/>
      <c r="NY409" s="38"/>
      <c r="NZ409" s="38"/>
      <c r="OA409" s="38" t="s">
        <v>360</v>
      </c>
      <c r="OB409" s="38" t="s">
        <v>360</v>
      </c>
      <c r="OC409" s="38" t="s">
        <v>360</v>
      </c>
      <c r="OD409" s="38"/>
      <c r="OE409" s="38"/>
      <c r="OF409" s="38" t="s">
        <v>360</v>
      </c>
      <c r="OG409" s="38" t="s">
        <v>360</v>
      </c>
      <c r="OH409" s="38"/>
      <c r="OI409" s="38" t="s">
        <v>360</v>
      </c>
      <c r="OJ409" s="38" t="s">
        <v>360</v>
      </c>
      <c r="OK409" s="38"/>
      <c r="OL409" s="38"/>
      <c r="OM409" s="37"/>
      <c r="ON409" s="38"/>
      <c r="OO409" s="38"/>
      <c r="OP409" s="38"/>
      <c r="OQ409" s="38"/>
      <c r="OR409" s="38"/>
      <c r="OS409" s="38"/>
      <c r="OT409" s="38"/>
      <c r="OU409" s="38" t="s">
        <v>360</v>
      </c>
      <c r="OV409" s="38" t="s">
        <v>360</v>
      </c>
      <c r="OW409" s="38"/>
      <c r="OX409" s="38"/>
      <c r="OY409" s="38"/>
      <c r="OZ409" s="38"/>
      <c r="PA409" s="38"/>
      <c r="PB409" s="38"/>
      <c r="PC409" s="38"/>
      <c r="PD409" s="38" t="s">
        <v>369</v>
      </c>
      <c r="PE409" s="38"/>
      <c r="PF409" s="38"/>
      <c r="PG409" s="37"/>
      <c r="PH409" s="38"/>
      <c r="PI409" s="38"/>
      <c r="PJ409" s="38"/>
      <c r="PK409" s="38"/>
      <c r="PL409" s="38"/>
      <c r="PM409" s="38"/>
      <c r="PN409" s="38" t="s">
        <v>369</v>
      </c>
      <c r="PO409" s="38" t="s">
        <v>369</v>
      </c>
      <c r="PP409" s="38"/>
      <c r="PQ409" s="38" t="s">
        <v>369</v>
      </c>
      <c r="PR409" s="38"/>
      <c r="PS409" s="38" t="s">
        <v>369</v>
      </c>
      <c r="PT409" s="38" t="s">
        <v>369</v>
      </c>
      <c r="PU409" s="38"/>
      <c r="PV409" s="38"/>
      <c r="PW409" s="38" t="s">
        <v>369</v>
      </c>
      <c r="PX409" s="38" t="s">
        <v>369</v>
      </c>
      <c r="PY409" s="38" t="s">
        <v>369</v>
      </c>
      <c r="PZ409" s="38"/>
      <c r="QA409" s="30"/>
      <c r="QB409" s="75"/>
      <c r="QC409" s="75"/>
      <c r="QD409" s="75"/>
      <c r="QE409" s="75"/>
      <c r="QF409" s="75"/>
      <c r="QG409" s="75"/>
      <c r="QH409" s="75"/>
      <c r="QI409" s="75"/>
      <c r="QJ409" s="75"/>
      <c r="QK409" s="75"/>
      <c r="QL409" s="75"/>
      <c r="QM409" s="75"/>
      <c r="QN409" s="75"/>
      <c r="QO409" s="75"/>
      <c r="QP409" s="75"/>
      <c r="QQ409" s="75" t="s">
        <v>360</v>
      </c>
      <c r="QR409" s="75" t="s">
        <v>360</v>
      </c>
      <c r="QS409" s="75"/>
      <c r="QT409" s="75"/>
      <c r="QU409" s="30"/>
      <c r="QV409" s="75"/>
      <c r="QW409" s="75"/>
      <c r="QX409" s="75"/>
      <c r="QY409" s="75"/>
      <c r="QZ409" s="75"/>
      <c r="RA409" s="75"/>
      <c r="RB409" s="75"/>
      <c r="RC409" s="75"/>
      <c r="RD409" s="75"/>
      <c r="RE409" s="75"/>
      <c r="RF409" s="75"/>
      <c r="RG409" s="75" t="s">
        <v>360</v>
      </c>
      <c r="RH409" s="75" t="s">
        <v>360</v>
      </c>
      <c r="RI409" s="75"/>
      <c r="RJ409" s="75"/>
      <c r="RK409" s="75"/>
      <c r="RL409" s="75"/>
      <c r="RM409" s="75"/>
      <c r="RN409" s="75"/>
      <c r="RO409" s="30"/>
      <c r="RP409" s="75"/>
      <c r="RQ409" s="75"/>
      <c r="RR409" s="75"/>
      <c r="RS409" s="75"/>
      <c r="RT409" s="75"/>
      <c r="RU409" s="75"/>
      <c r="RV409" s="75"/>
      <c r="RW409" s="75"/>
      <c r="RX409" s="75"/>
      <c r="RY409" s="75"/>
      <c r="RZ409" s="75"/>
      <c r="SA409" s="75"/>
      <c r="SB409" s="75"/>
      <c r="SC409" s="75"/>
      <c r="SD409" s="75"/>
      <c r="SE409" s="75"/>
      <c r="SF409" s="75"/>
      <c r="SG409" s="75"/>
      <c r="SH409" s="75"/>
      <c r="SI409" s="30"/>
      <c r="SJ409" s="38"/>
      <c r="SK409" s="38"/>
      <c r="SL409" s="38"/>
      <c r="SM409" s="38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7"/>
      <c r="TD409" s="38"/>
      <c r="TE409" s="38"/>
      <c r="TF409" s="38"/>
      <c r="TG409" s="38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7"/>
      <c r="TX409" s="38"/>
      <c r="TY409" s="38"/>
      <c r="TZ409" s="38"/>
      <c r="UA409" s="38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7"/>
      <c r="UR409" s="38"/>
      <c r="US409" s="38"/>
      <c r="UT409" s="38"/>
      <c r="UU409" s="38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7"/>
      <c r="VL409" s="38"/>
      <c r="VM409" s="38"/>
      <c r="VN409" s="38"/>
      <c r="VO409" s="38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7"/>
      <c r="WF409" s="38"/>
      <c r="WG409" s="38"/>
      <c r="WH409" s="38"/>
      <c r="WI409" s="38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7"/>
      <c r="WZ409" s="38"/>
      <c r="XA409" s="38"/>
      <c r="XB409" s="38"/>
      <c r="XC409" s="38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7"/>
      <c r="XT409" s="38"/>
      <c r="XU409" s="38"/>
      <c r="XV409" s="38"/>
      <c r="XW409" s="38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7"/>
      <c r="YN409" s="38"/>
      <c r="YO409" s="38"/>
      <c r="YP409" s="38"/>
      <c r="YQ409" s="38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7"/>
      <c r="ZH409" s="38"/>
      <c r="ZI409" s="38"/>
      <c r="ZJ409" s="38"/>
      <c r="ZK409" s="38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7"/>
      <c r="AAB409" s="38"/>
      <c r="AAC409" s="38"/>
      <c r="AAD409" s="38"/>
      <c r="AAE409" s="38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7"/>
      <c r="AAV409" s="38"/>
      <c r="AAW409" s="38"/>
      <c r="AAX409" s="38"/>
      <c r="AAY409" s="38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7"/>
      <c r="ABP409" s="38"/>
      <c r="ABQ409" s="38"/>
      <c r="ABR409" s="38"/>
      <c r="ABS409" s="38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7"/>
      <c r="ACJ409" s="38"/>
      <c r="ACK409" s="38"/>
      <c r="ACL409" s="38"/>
      <c r="ACM409" s="38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7"/>
      <c r="ADD409" s="38"/>
      <c r="ADE409" s="38"/>
      <c r="ADF409" s="38"/>
      <c r="ADG409" s="38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7"/>
      <c r="ADX409" s="38"/>
      <c r="ADY409" s="38"/>
      <c r="ADZ409" s="38"/>
      <c r="AEA409" s="38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7"/>
      <c r="AER409" s="38"/>
      <c r="AES409" s="38"/>
      <c r="AET409" s="38"/>
      <c r="AEU409" s="38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7"/>
      <c r="AFL409" s="38"/>
      <c r="AFM409" s="38"/>
      <c r="AFN409" s="38"/>
      <c r="AFO409" s="38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F409" s="85" t="str">
        <f t="shared" si="1245"/>
        <v/>
      </c>
      <c r="AGG409" s="85" t="str">
        <f t="shared" si="1246"/>
        <v/>
      </c>
      <c r="AGH409" s="85">
        <f t="shared" si="1247"/>
        <v>2</v>
      </c>
      <c r="AGL409" s="36">
        <f t="shared" si="1258"/>
        <v>1</v>
      </c>
      <c r="AGM409" s="36" t="str">
        <f t="shared" si="1248"/>
        <v/>
      </c>
      <c r="AGN409" s="39">
        <f t="shared" si="1259"/>
        <v>18</v>
      </c>
      <c r="AGO409" s="36">
        <f t="shared" si="1260"/>
        <v>11</v>
      </c>
      <c r="AGP409" s="36" t="str">
        <f t="shared" si="1249"/>
        <v/>
      </c>
      <c r="AGQ409" s="39">
        <f t="shared" si="1261"/>
        <v>12</v>
      </c>
      <c r="AGR409" s="36" t="str">
        <f t="shared" si="1262"/>
        <v/>
      </c>
      <c r="AGS409" s="36" t="str">
        <f t="shared" si="1250"/>
        <v/>
      </c>
      <c r="AGT409" s="39">
        <f t="shared" si="1263"/>
        <v>12</v>
      </c>
      <c r="AGU409" s="36" t="str">
        <f t="shared" si="1264"/>
        <v/>
      </c>
      <c r="AGV409" s="36" t="str">
        <f t="shared" si="1251"/>
        <v/>
      </c>
      <c r="AGW409" s="39" t="str">
        <f t="shared" si="1265"/>
        <v/>
      </c>
      <c r="AGX409" s="36">
        <f t="shared" si="1266"/>
        <v>9</v>
      </c>
      <c r="AGY409" s="36" t="str">
        <f t="shared" si="1252"/>
        <v/>
      </c>
      <c r="AGZ409" s="39">
        <f t="shared" si="1267"/>
        <v>9</v>
      </c>
      <c r="AHA409" s="36" t="str">
        <f t="shared" si="1268"/>
        <v/>
      </c>
      <c r="AHB409" s="36" t="str">
        <f t="shared" si="1253"/>
        <v/>
      </c>
      <c r="AHC409" s="39">
        <f t="shared" si="1269"/>
        <v>4</v>
      </c>
      <c r="AHD409" s="36" t="str">
        <f t="shared" si="1270"/>
        <v/>
      </c>
      <c r="AHE409" s="36" t="str">
        <f t="shared" si="1254"/>
        <v/>
      </c>
      <c r="AHF409" s="39" t="str">
        <f t="shared" si="1271"/>
        <v/>
      </c>
      <c r="AHG409" s="36" t="str">
        <f t="shared" si="1272"/>
        <v/>
      </c>
      <c r="AHH409" s="36" t="str">
        <f t="shared" si="1255"/>
        <v/>
      </c>
      <c r="AHI409" s="39" t="str">
        <f t="shared" si="1273"/>
        <v/>
      </c>
      <c r="AHJ409" s="36" t="str">
        <f t="shared" si="1274"/>
        <v/>
      </c>
      <c r="AHK409" s="36" t="str">
        <f t="shared" si="1256"/>
        <v/>
      </c>
      <c r="AHL409" s="39" t="str">
        <f t="shared" si="1275"/>
        <v/>
      </c>
      <c r="AHM409" s="36" t="str">
        <f t="shared" si="1276"/>
        <v/>
      </c>
      <c r="AHN409" s="36" t="str">
        <f t="shared" si="1257"/>
        <v/>
      </c>
      <c r="AHO409" s="39" t="str">
        <f t="shared" si="1277"/>
        <v/>
      </c>
    </row>
    <row r="410" spans="1:918" s="5" customFormat="1" outlineLevel="1" x14ac:dyDescent="0.25">
      <c r="A410" s="43">
        <v>8</v>
      </c>
      <c r="B410" s="50" t="s">
        <v>24</v>
      </c>
      <c r="C410" s="37"/>
      <c r="D410" s="35"/>
      <c r="E410" s="35"/>
      <c r="F410" s="35"/>
      <c r="G410" s="57"/>
      <c r="H410" s="57"/>
      <c r="I410" s="57"/>
      <c r="J410" s="57"/>
      <c r="K410" s="57"/>
      <c r="L410" s="57"/>
      <c r="M410" s="57"/>
      <c r="N410" s="57"/>
      <c r="O410" s="57" t="s">
        <v>369</v>
      </c>
      <c r="P410" s="57" t="s">
        <v>369</v>
      </c>
      <c r="Q410" s="57" t="s">
        <v>369</v>
      </c>
      <c r="R410" s="57"/>
      <c r="S410" s="57"/>
      <c r="T410" s="57"/>
      <c r="U410" s="57"/>
      <c r="V410" s="38"/>
      <c r="W410" s="57"/>
      <c r="X410" s="57"/>
      <c r="Y410" s="57"/>
      <c r="Z410" s="57"/>
      <c r="AA410" s="57"/>
      <c r="AB410" s="57"/>
      <c r="AC410" s="57"/>
      <c r="AD410" s="57"/>
      <c r="AE410" s="57" t="s">
        <v>369</v>
      </c>
      <c r="AF410" s="57" t="s">
        <v>369</v>
      </c>
      <c r="AG410" s="57" t="s">
        <v>369</v>
      </c>
      <c r="AH410" s="57"/>
      <c r="AI410" s="57"/>
      <c r="AJ410" s="57"/>
      <c r="AK410" s="57"/>
      <c r="AL410" s="57"/>
      <c r="AM410" s="61"/>
      <c r="AN410" s="57"/>
      <c r="AO410" s="57"/>
      <c r="AP410" s="57"/>
      <c r="AQ410" s="61"/>
      <c r="AR410" s="57" t="s">
        <v>360</v>
      </c>
      <c r="AS410" s="57"/>
      <c r="AT410" s="57"/>
      <c r="AU410" s="57" t="s">
        <v>360</v>
      </c>
      <c r="AV410" s="57"/>
      <c r="AW410" s="57"/>
      <c r="AX410" s="57"/>
      <c r="AY410" s="57"/>
      <c r="AZ410" s="57"/>
      <c r="BA410" s="57" t="s">
        <v>360</v>
      </c>
      <c r="BB410" s="57" t="s">
        <v>360</v>
      </c>
      <c r="BC410" s="57" t="s">
        <v>360</v>
      </c>
      <c r="BD410" s="57"/>
      <c r="BE410" s="57"/>
      <c r="BF410" s="57"/>
      <c r="BG410" s="57" t="s">
        <v>360</v>
      </c>
      <c r="BH410" s="57" t="s">
        <v>360</v>
      </c>
      <c r="BI410" s="38"/>
      <c r="BJ410" s="38"/>
      <c r="BK410" s="61"/>
      <c r="BL410" s="57"/>
      <c r="BM410" s="57"/>
      <c r="BN410" s="57"/>
      <c r="BO410" s="57"/>
      <c r="BP410" s="57"/>
      <c r="BQ410" s="57"/>
      <c r="BR410" s="57"/>
      <c r="BS410" s="57" t="s">
        <v>360</v>
      </c>
      <c r="BT410" s="57" t="s">
        <v>360</v>
      </c>
      <c r="BU410" s="57" t="s">
        <v>360</v>
      </c>
      <c r="BV410" s="57" t="s">
        <v>360</v>
      </c>
      <c r="BW410" s="57"/>
      <c r="BX410" s="57" t="s">
        <v>360</v>
      </c>
      <c r="BY410" s="57" t="s">
        <v>360</v>
      </c>
      <c r="BZ410" s="57"/>
      <c r="CA410" s="57"/>
      <c r="CB410" s="57"/>
      <c r="CC410" s="38"/>
      <c r="CD410" s="38"/>
      <c r="CE410" s="61"/>
      <c r="CF410" s="57"/>
      <c r="CG410" s="57"/>
      <c r="CH410" s="57"/>
      <c r="CI410" s="57" t="s">
        <v>360</v>
      </c>
      <c r="CJ410" s="57" t="s">
        <v>360</v>
      </c>
      <c r="CK410" s="57" t="s">
        <v>360</v>
      </c>
      <c r="CL410" s="57"/>
      <c r="CM410" s="57"/>
      <c r="CN410" s="57"/>
      <c r="CO410" s="57"/>
      <c r="CP410" s="57"/>
      <c r="CQ410" s="57"/>
      <c r="CR410" s="57" t="s">
        <v>360</v>
      </c>
      <c r="CS410" s="57" t="s">
        <v>360</v>
      </c>
      <c r="CT410" s="57"/>
      <c r="CU410" s="57"/>
      <c r="CV410" s="57" t="s">
        <v>360</v>
      </c>
      <c r="CW410" s="38"/>
      <c r="CX410" s="38"/>
      <c r="CY410" s="37"/>
      <c r="CZ410" s="38"/>
      <c r="DA410" s="38" t="s">
        <v>360</v>
      </c>
      <c r="DB410" s="38" t="s">
        <v>360</v>
      </c>
      <c r="DC410" s="38"/>
      <c r="DD410" s="38" t="s">
        <v>360</v>
      </c>
      <c r="DE410" s="38" t="s">
        <v>360</v>
      </c>
      <c r="DF410" s="38"/>
      <c r="DG410" s="38"/>
      <c r="DH410" s="38"/>
      <c r="DI410" s="38"/>
      <c r="DJ410" s="38"/>
      <c r="DK410" s="38"/>
      <c r="DL410" s="38"/>
      <c r="DM410" s="38"/>
      <c r="DN410" s="38"/>
      <c r="DO410" s="38"/>
      <c r="DP410" s="38"/>
      <c r="DQ410" s="38"/>
      <c r="DR410" s="38"/>
      <c r="DS410" s="61"/>
      <c r="DT410" s="57"/>
      <c r="DU410" s="57"/>
      <c r="DV410" s="57"/>
      <c r="DW410" s="57" t="s">
        <v>360</v>
      </c>
      <c r="DX410" s="57"/>
      <c r="DY410" s="57" t="s">
        <v>360</v>
      </c>
      <c r="DZ410" s="57"/>
      <c r="EA410" s="57"/>
      <c r="EB410" s="57" t="s">
        <v>360</v>
      </c>
      <c r="EC410" s="57" t="s">
        <v>360</v>
      </c>
      <c r="ED410" s="57" t="s">
        <v>360</v>
      </c>
      <c r="EE410" s="57" t="s">
        <v>360</v>
      </c>
      <c r="EF410" s="57" t="s">
        <v>360</v>
      </c>
      <c r="EG410" s="57"/>
      <c r="EH410" s="57"/>
      <c r="EI410" s="57" t="s">
        <v>360</v>
      </c>
      <c r="EJ410" s="57" t="s">
        <v>360</v>
      </c>
      <c r="EK410" s="57"/>
      <c r="EL410" s="38"/>
      <c r="EM410" s="37"/>
      <c r="EN410" s="38"/>
      <c r="EO410" s="38"/>
      <c r="EP410" s="38"/>
      <c r="EQ410" s="38"/>
      <c r="ER410" s="38"/>
      <c r="ES410" s="38"/>
      <c r="ET410" s="38"/>
      <c r="EU410" s="38" t="s">
        <v>360</v>
      </c>
      <c r="EV410" s="38" t="s">
        <v>360</v>
      </c>
      <c r="EW410" s="38" t="s">
        <v>360</v>
      </c>
      <c r="EX410" s="38" t="s">
        <v>360</v>
      </c>
      <c r="EY410" s="38"/>
      <c r="EZ410" s="38"/>
      <c r="FA410" s="38"/>
      <c r="FB410" s="38"/>
      <c r="FC410" s="38"/>
      <c r="FD410" s="38"/>
      <c r="FE410" s="38"/>
      <c r="FF410" s="38"/>
      <c r="FG410" s="37"/>
      <c r="FH410" s="38" t="s">
        <v>369</v>
      </c>
      <c r="FI410" s="38" t="s">
        <v>369</v>
      </c>
      <c r="FJ410" s="38" t="s">
        <v>369</v>
      </c>
      <c r="FK410" s="38"/>
      <c r="FL410" s="38"/>
      <c r="FM410" s="38"/>
      <c r="FN410" s="38"/>
      <c r="FO410" s="38"/>
      <c r="FP410" s="38" t="s">
        <v>360</v>
      </c>
      <c r="FQ410" s="38"/>
      <c r="FR410" s="38" t="s">
        <v>360</v>
      </c>
      <c r="FS410" s="38"/>
      <c r="FT410" s="38"/>
      <c r="FU410" s="38"/>
      <c r="FV410" s="38"/>
      <c r="FW410" s="38" t="s">
        <v>360</v>
      </c>
      <c r="FX410" s="38" t="s">
        <v>360</v>
      </c>
      <c r="FY410" s="38"/>
      <c r="FZ410" s="38"/>
      <c r="GA410" s="37"/>
      <c r="GB410" s="38"/>
      <c r="GC410" s="38"/>
      <c r="GD410" s="38"/>
      <c r="GE410" s="38"/>
      <c r="GF410" s="38"/>
      <c r="GG410" s="38"/>
      <c r="GH410" s="38"/>
      <c r="GI410" s="38"/>
      <c r="GJ410" s="38"/>
      <c r="GK410" s="38"/>
      <c r="GL410" s="38"/>
      <c r="GM410" s="38"/>
      <c r="GN410" s="38" t="s">
        <v>360</v>
      </c>
      <c r="GO410" s="38" t="s">
        <v>360</v>
      </c>
      <c r="GP410" s="38"/>
      <c r="GQ410" s="38" t="s">
        <v>360</v>
      </c>
      <c r="GR410" s="38" t="s">
        <v>360</v>
      </c>
      <c r="GS410" s="38"/>
      <c r="GT410" s="38"/>
      <c r="GU410" s="37"/>
      <c r="GV410" s="38" t="s">
        <v>360</v>
      </c>
      <c r="GW410" s="38" t="s">
        <v>360</v>
      </c>
      <c r="GX410" s="38" t="s">
        <v>360</v>
      </c>
      <c r="GY410" s="38" t="s">
        <v>360</v>
      </c>
      <c r="GZ410" s="38" t="s">
        <v>360</v>
      </c>
      <c r="HA410" s="38" t="s">
        <v>360</v>
      </c>
      <c r="HB410" s="38"/>
      <c r="HC410" s="38"/>
      <c r="HD410" s="38"/>
      <c r="HE410" s="38"/>
      <c r="HF410" s="38"/>
      <c r="HG410" s="38"/>
      <c r="HH410" s="38" t="s">
        <v>360</v>
      </c>
      <c r="HI410" s="38"/>
      <c r="HJ410" s="38"/>
      <c r="HK410" s="38"/>
      <c r="HL410" s="38"/>
      <c r="HM410" s="38"/>
      <c r="HN410" s="38"/>
      <c r="HO410" s="37"/>
      <c r="HP410" s="38"/>
      <c r="HQ410" s="38"/>
      <c r="HR410" s="38"/>
      <c r="HS410" s="38"/>
      <c r="HT410" s="38"/>
      <c r="HU410" s="38"/>
      <c r="HV410" s="38"/>
      <c r="HW410" s="38"/>
      <c r="HX410" s="38"/>
      <c r="HY410" s="38" t="s">
        <v>360</v>
      </c>
      <c r="HZ410" s="38"/>
      <c r="IA410" s="38"/>
      <c r="IB410" s="38"/>
      <c r="IC410" s="38"/>
      <c r="ID410" s="38"/>
      <c r="IE410" s="38"/>
      <c r="IF410" s="38"/>
      <c r="IG410" s="38"/>
      <c r="IH410" s="38"/>
      <c r="II410" s="37"/>
      <c r="IJ410" s="38"/>
      <c r="IK410" s="38"/>
      <c r="IL410" s="38"/>
      <c r="IM410" s="38"/>
      <c r="IN410" s="38"/>
      <c r="IO410" s="38"/>
      <c r="IP410" s="38"/>
      <c r="IQ410" s="38"/>
      <c r="IR410" s="38" t="s">
        <v>360</v>
      </c>
      <c r="IS410" s="38" t="s">
        <v>360</v>
      </c>
      <c r="IT410" s="38"/>
      <c r="IU410" s="38" t="s">
        <v>360</v>
      </c>
      <c r="IV410" s="38"/>
      <c r="IW410" s="38" t="s">
        <v>360</v>
      </c>
      <c r="IX410" s="38"/>
      <c r="IY410" s="38"/>
      <c r="IZ410" s="38"/>
      <c r="JA410" s="38"/>
      <c r="JB410" s="38"/>
      <c r="JC410" s="37"/>
      <c r="JD410" s="38"/>
      <c r="JE410" s="38"/>
      <c r="JF410" s="38"/>
      <c r="JG410" s="38"/>
      <c r="JH410" s="38"/>
      <c r="JI410" s="38"/>
      <c r="JJ410" s="38"/>
      <c r="JK410" s="38"/>
      <c r="JL410" s="38"/>
      <c r="JM410" s="38"/>
      <c r="JN410" s="38"/>
      <c r="JO410" s="38"/>
      <c r="JP410" s="38"/>
      <c r="JQ410" s="38"/>
      <c r="JR410" s="38"/>
      <c r="JS410" s="38"/>
      <c r="JT410" s="38"/>
      <c r="JU410" s="38"/>
      <c r="JV410" s="38"/>
      <c r="JW410" s="37"/>
      <c r="JX410" s="38"/>
      <c r="JY410" s="38"/>
      <c r="JZ410" s="38"/>
      <c r="KA410" s="38"/>
      <c r="KB410" s="38"/>
      <c r="KC410" s="38"/>
      <c r="KD410" s="38"/>
      <c r="KE410" s="38"/>
      <c r="KF410" s="38"/>
      <c r="KG410" s="38"/>
      <c r="KH410" s="38"/>
      <c r="KI410" s="38"/>
      <c r="KJ410" s="38"/>
      <c r="KK410" s="38"/>
      <c r="KL410" s="38"/>
      <c r="KM410" s="38"/>
      <c r="KN410" s="38"/>
      <c r="KO410" s="38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37"/>
      <c r="NT410" s="38"/>
      <c r="NU410" s="38"/>
      <c r="NV410" s="38"/>
      <c r="NW410" s="38"/>
      <c r="NX410" s="38"/>
      <c r="NY410" s="38"/>
      <c r="NZ410" s="38"/>
      <c r="OA410" s="38"/>
      <c r="OB410" s="38"/>
      <c r="OC410" s="38"/>
      <c r="OD410" s="38"/>
      <c r="OE410" s="38"/>
      <c r="OF410" s="38" t="s">
        <v>360</v>
      </c>
      <c r="OG410" s="38" t="s">
        <v>360</v>
      </c>
      <c r="OH410" s="38"/>
      <c r="OI410" s="38"/>
      <c r="OJ410" s="38"/>
      <c r="OK410" s="38"/>
      <c r="OL410" s="38"/>
      <c r="OM410" s="37"/>
      <c r="ON410" s="38"/>
      <c r="OO410" s="38"/>
      <c r="OP410" s="38"/>
      <c r="OQ410" s="38"/>
      <c r="OR410" s="38"/>
      <c r="OS410" s="38"/>
      <c r="OT410" s="38"/>
      <c r="OU410" s="38"/>
      <c r="OV410" s="38"/>
      <c r="OW410" s="38"/>
      <c r="OX410" s="38"/>
      <c r="OY410" s="38" t="s">
        <v>360</v>
      </c>
      <c r="OZ410" s="38" t="s">
        <v>360</v>
      </c>
      <c r="PA410" s="38"/>
      <c r="PB410" s="38"/>
      <c r="PC410" s="38"/>
      <c r="PD410" s="38" t="s">
        <v>360</v>
      </c>
      <c r="PE410" s="38"/>
      <c r="PF410" s="38"/>
      <c r="PG410" s="37"/>
      <c r="PH410" s="38"/>
      <c r="PI410" s="38"/>
      <c r="PJ410" s="38"/>
      <c r="PK410" s="38"/>
      <c r="PL410" s="38"/>
      <c r="PM410" s="38"/>
      <c r="PN410" s="38"/>
      <c r="PO410" s="38"/>
      <c r="PP410" s="38"/>
      <c r="PQ410" s="38"/>
      <c r="PR410" s="38"/>
      <c r="PS410" s="38"/>
      <c r="PT410" s="38"/>
      <c r="PU410" s="38"/>
      <c r="PV410" s="38"/>
      <c r="PW410" s="38"/>
      <c r="PX410" s="38"/>
      <c r="PY410" s="38"/>
      <c r="PZ410" s="38"/>
      <c r="QA410" s="30" t="s">
        <v>360</v>
      </c>
      <c r="QB410" s="75" t="s">
        <v>360</v>
      </c>
      <c r="QC410" s="75"/>
      <c r="QD410" s="75"/>
      <c r="QE410" s="75"/>
      <c r="QF410" s="75"/>
      <c r="QG410" s="75" t="s">
        <v>360</v>
      </c>
      <c r="QH410" s="75" t="s">
        <v>360</v>
      </c>
      <c r="QI410" s="75"/>
      <c r="QJ410" s="75"/>
      <c r="QK410" s="75"/>
      <c r="QL410" s="75"/>
      <c r="QM410" s="75"/>
      <c r="QN410" s="75"/>
      <c r="QO410" s="75"/>
      <c r="QP410" s="75"/>
      <c r="QQ410" s="75"/>
      <c r="QR410" s="75"/>
      <c r="QS410" s="75"/>
      <c r="QT410" s="75"/>
      <c r="QU410" s="30"/>
      <c r="QV410" s="75"/>
      <c r="QW410" s="75"/>
      <c r="QX410" s="75"/>
      <c r="QY410" s="75"/>
      <c r="QZ410" s="75"/>
      <c r="RA410" s="75"/>
      <c r="RB410" s="75"/>
      <c r="RC410" s="75" t="s">
        <v>360</v>
      </c>
      <c r="RD410" s="75" t="s">
        <v>360</v>
      </c>
      <c r="RE410" s="75"/>
      <c r="RF410" s="75"/>
      <c r="RG410" s="75"/>
      <c r="RH410" s="75"/>
      <c r="RI410" s="75"/>
      <c r="RJ410" s="75"/>
      <c r="RK410" s="75"/>
      <c r="RL410" s="75"/>
      <c r="RM410" s="75"/>
      <c r="RN410" s="75"/>
      <c r="RO410" s="30"/>
      <c r="RP410" s="75"/>
      <c r="RQ410" s="75"/>
      <c r="RR410" s="75"/>
      <c r="RS410" s="75"/>
      <c r="RT410" s="75"/>
      <c r="RU410" s="75"/>
      <c r="RV410" s="75"/>
      <c r="RW410" s="75"/>
      <c r="RX410" s="75"/>
      <c r="RY410" s="75"/>
      <c r="RZ410" s="75"/>
      <c r="SA410" s="75"/>
      <c r="SB410" s="75"/>
      <c r="SC410" s="75"/>
      <c r="SD410" s="75"/>
      <c r="SE410" s="75"/>
      <c r="SF410" s="75"/>
      <c r="SG410" s="75"/>
      <c r="SH410" s="75"/>
      <c r="SI410" s="30"/>
      <c r="SJ410" s="38"/>
      <c r="SK410" s="38"/>
      <c r="SL410" s="38"/>
      <c r="SM410" s="38"/>
      <c r="SN410" s="38"/>
      <c r="SO410" s="38"/>
      <c r="SP410" s="38"/>
      <c r="SQ410" s="38"/>
      <c r="SR410" s="38"/>
      <c r="SS410" s="38"/>
      <c r="ST410" s="38"/>
      <c r="SU410" s="38"/>
      <c r="SV410" s="38"/>
      <c r="SW410" s="38"/>
      <c r="SX410" s="38"/>
      <c r="SY410" s="38"/>
      <c r="SZ410" s="38"/>
      <c r="TA410" s="38"/>
      <c r="TB410" s="38"/>
      <c r="TC410" s="37"/>
      <c r="TD410" s="38"/>
      <c r="TE410" s="38"/>
      <c r="TF410" s="38"/>
      <c r="TG410" s="38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7"/>
      <c r="TX410" s="38"/>
      <c r="TY410" s="38"/>
      <c r="TZ410" s="38"/>
      <c r="UA410" s="38"/>
      <c r="UB410" s="38"/>
      <c r="UC410" s="38"/>
      <c r="UD410" s="38"/>
      <c r="UE410" s="38"/>
      <c r="UF410" s="38"/>
      <c r="UG410" s="38"/>
      <c r="UH410" s="38"/>
      <c r="UI410" s="38"/>
      <c r="UJ410" s="38"/>
      <c r="UK410" s="38"/>
      <c r="UL410" s="38"/>
      <c r="UM410" s="38"/>
      <c r="UN410" s="38"/>
      <c r="UO410" s="38"/>
      <c r="UP410" s="38"/>
      <c r="UQ410" s="37"/>
      <c r="UR410" s="38"/>
      <c r="US410" s="38"/>
      <c r="UT410" s="38"/>
      <c r="UU410" s="38"/>
      <c r="UV410" s="38"/>
      <c r="UW410" s="38"/>
      <c r="UX410" s="38"/>
      <c r="UY410" s="38"/>
      <c r="UZ410" s="38"/>
      <c r="VA410" s="38"/>
      <c r="VB410" s="38"/>
      <c r="VC410" s="38"/>
      <c r="VD410" s="38"/>
      <c r="VE410" s="38"/>
      <c r="VF410" s="38"/>
      <c r="VG410" s="38"/>
      <c r="VH410" s="38"/>
      <c r="VI410" s="38"/>
      <c r="VJ410" s="38"/>
      <c r="VK410" s="37"/>
      <c r="VL410" s="38"/>
      <c r="VM410" s="38"/>
      <c r="VN410" s="38"/>
      <c r="VO410" s="38"/>
      <c r="VP410" s="38"/>
      <c r="VQ410" s="38"/>
      <c r="VR410" s="38"/>
      <c r="VS410" s="38"/>
      <c r="VT410" s="38"/>
      <c r="VU410" s="38"/>
      <c r="VV410" s="38"/>
      <c r="VW410" s="38"/>
      <c r="VX410" s="38"/>
      <c r="VY410" s="38"/>
      <c r="VZ410" s="38"/>
      <c r="WA410" s="38"/>
      <c r="WB410" s="38"/>
      <c r="WC410" s="38"/>
      <c r="WD410" s="38"/>
      <c r="WE410" s="37"/>
      <c r="WF410" s="38"/>
      <c r="WG410" s="38"/>
      <c r="WH410" s="38"/>
      <c r="WI410" s="38"/>
      <c r="WJ410" s="38"/>
      <c r="WK410" s="38"/>
      <c r="WL410" s="38"/>
      <c r="WM410" s="38"/>
      <c r="WN410" s="38"/>
      <c r="WO410" s="38"/>
      <c r="WP410" s="38"/>
      <c r="WQ410" s="38"/>
      <c r="WR410" s="38"/>
      <c r="WS410" s="38"/>
      <c r="WT410" s="38"/>
      <c r="WU410" s="38"/>
      <c r="WV410" s="38"/>
      <c r="WW410" s="38"/>
      <c r="WX410" s="38"/>
      <c r="WY410" s="37"/>
      <c r="WZ410" s="38"/>
      <c r="XA410" s="38"/>
      <c r="XB410" s="38"/>
      <c r="XC410" s="38"/>
      <c r="XD410" s="38"/>
      <c r="XE410" s="38"/>
      <c r="XF410" s="38"/>
      <c r="XG410" s="38"/>
      <c r="XH410" s="38"/>
      <c r="XI410" s="38"/>
      <c r="XJ410" s="38"/>
      <c r="XK410" s="38"/>
      <c r="XL410" s="38"/>
      <c r="XM410" s="38"/>
      <c r="XN410" s="38"/>
      <c r="XO410" s="38"/>
      <c r="XP410" s="38"/>
      <c r="XQ410" s="38"/>
      <c r="XR410" s="38"/>
      <c r="XS410" s="37"/>
      <c r="XT410" s="38"/>
      <c r="XU410" s="38"/>
      <c r="XV410" s="38"/>
      <c r="XW410" s="38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7"/>
      <c r="YN410" s="38"/>
      <c r="YO410" s="38"/>
      <c r="YP410" s="38"/>
      <c r="YQ410" s="38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7"/>
      <c r="ZH410" s="38"/>
      <c r="ZI410" s="38"/>
      <c r="ZJ410" s="38"/>
      <c r="ZK410" s="38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7"/>
      <c r="AAB410" s="38"/>
      <c r="AAC410" s="38"/>
      <c r="AAD410" s="38"/>
      <c r="AAE410" s="38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7"/>
      <c r="AAV410" s="38"/>
      <c r="AAW410" s="38"/>
      <c r="AAX410" s="38"/>
      <c r="AAY410" s="38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7"/>
      <c r="ABP410" s="38"/>
      <c r="ABQ410" s="38"/>
      <c r="ABR410" s="38"/>
      <c r="ABS410" s="38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7"/>
      <c r="ACJ410" s="38"/>
      <c r="ACK410" s="38"/>
      <c r="ACL410" s="38"/>
      <c r="ACM410" s="38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7"/>
      <c r="ADD410" s="38"/>
      <c r="ADE410" s="38"/>
      <c r="ADF410" s="38"/>
      <c r="ADG410" s="38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7"/>
      <c r="ADX410" s="38"/>
      <c r="ADY410" s="38"/>
      <c r="ADZ410" s="38"/>
      <c r="AEA410" s="38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7"/>
      <c r="AER410" s="38"/>
      <c r="AES410" s="38"/>
      <c r="AET410" s="38"/>
      <c r="AEU410" s="38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7"/>
      <c r="AFL410" s="38"/>
      <c r="AFM410" s="38"/>
      <c r="AFN410" s="38"/>
      <c r="AFO410" s="38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F410" s="85" t="str">
        <f t="shared" si="1245"/>
        <v/>
      </c>
      <c r="AGG410" s="85" t="str">
        <f t="shared" si="1246"/>
        <v/>
      </c>
      <c r="AGH410" s="85">
        <f t="shared" si="1247"/>
        <v>2</v>
      </c>
      <c r="AGL410" s="36">
        <f t="shared" si="1258"/>
        <v>6</v>
      </c>
      <c r="AGM410" s="36" t="str">
        <f t="shared" si="1248"/>
        <v/>
      </c>
      <c r="AGN410" s="39">
        <f t="shared" si="1259"/>
        <v>16</v>
      </c>
      <c r="AGO410" s="36">
        <f t="shared" si="1260"/>
        <v>3</v>
      </c>
      <c r="AGP410" s="36" t="str">
        <f t="shared" si="1249"/>
        <v/>
      </c>
      <c r="AGQ410" s="39">
        <f t="shared" si="1261"/>
        <v>24</v>
      </c>
      <c r="AGR410" s="36" t="str">
        <f t="shared" si="1262"/>
        <v/>
      </c>
      <c r="AGS410" s="36" t="str">
        <f t="shared" si="1250"/>
        <v/>
      </c>
      <c r="AGT410" s="39">
        <f t="shared" si="1263"/>
        <v>16</v>
      </c>
      <c r="AGU410" s="36" t="str">
        <f t="shared" si="1264"/>
        <v/>
      </c>
      <c r="AGV410" s="36" t="str">
        <f t="shared" si="1251"/>
        <v/>
      </c>
      <c r="AGW410" s="39" t="str">
        <f t="shared" si="1265"/>
        <v/>
      </c>
      <c r="AGX410" s="36" t="str">
        <f t="shared" si="1266"/>
        <v/>
      </c>
      <c r="AGY410" s="36" t="str">
        <f t="shared" si="1252"/>
        <v/>
      </c>
      <c r="AGZ410" s="39">
        <f t="shared" si="1267"/>
        <v>5</v>
      </c>
      <c r="AHA410" s="36" t="str">
        <f t="shared" si="1268"/>
        <v/>
      </c>
      <c r="AHB410" s="36" t="str">
        <f t="shared" si="1253"/>
        <v/>
      </c>
      <c r="AHC410" s="39">
        <f t="shared" si="1269"/>
        <v>6</v>
      </c>
      <c r="AHD410" s="36" t="str">
        <f t="shared" si="1270"/>
        <v/>
      </c>
      <c r="AHE410" s="36" t="str">
        <f t="shared" si="1254"/>
        <v/>
      </c>
      <c r="AHF410" s="39" t="str">
        <f t="shared" si="1271"/>
        <v/>
      </c>
      <c r="AHG410" s="36" t="str">
        <f t="shared" si="1272"/>
        <v/>
      </c>
      <c r="AHH410" s="36" t="str">
        <f t="shared" si="1255"/>
        <v/>
      </c>
      <c r="AHI410" s="39" t="str">
        <f t="shared" si="1273"/>
        <v/>
      </c>
      <c r="AHJ410" s="36" t="str">
        <f t="shared" si="1274"/>
        <v/>
      </c>
      <c r="AHK410" s="36" t="str">
        <f t="shared" si="1256"/>
        <v/>
      </c>
      <c r="AHL410" s="39" t="str">
        <f t="shared" si="1275"/>
        <v/>
      </c>
      <c r="AHM410" s="36" t="str">
        <f t="shared" si="1276"/>
        <v/>
      </c>
      <c r="AHN410" s="36" t="str">
        <f t="shared" si="1257"/>
        <v/>
      </c>
      <c r="AHO410" s="39" t="str">
        <f t="shared" si="1277"/>
        <v/>
      </c>
    </row>
    <row r="411" spans="1:918" s="5" customFormat="1" outlineLevel="1" x14ac:dyDescent="0.25">
      <c r="A411" s="43">
        <v>9</v>
      </c>
      <c r="B411" s="50" t="s">
        <v>25</v>
      </c>
      <c r="C411" s="37"/>
      <c r="D411" s="35"/>
      <c r="E411" s="35"/>
      <c r="F411" s="35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38"/>
      <c r="W411" s="57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61"/>
      <c r="AN411" s="57"/>
      <c r="AO411" s="57"/>
      <c r="AP411" s="57"/>
      <c r="AQ411" s="61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57"/>
      <c r="BF411" s="57"/>
      <c r="BG411" s="57" t="s">
        <v>360</v>
      </c>
      <c r="BH411" s="57" t="s">
        <v>360</v>
      </c>
      <c r="BI411" s="38"/>
      <c r="BJ411" s="38"/>
      <c r="BK411" s="61"/>
      <c r="BL411" s="57"/>
      <c r="BM411" s="57"/>
      <c r="BN411" s="57"/>
      <c r="BO411" s="57"/>
      <c r="BP411" s="57"/>
      <c r="BQ411" s="57"/>
      <c r="BR411" s="57"/>
      <c r="BS411" s="57" t="s">
        <v>360</v>
      </c>
      <c r="BT411" s="57"/>
      <c r="BU411" s="57"/>
      <c r="BV411" s="57"/>
      <c r="BW411" s="57"/>
      <c r="BX411" s="57"/>
      <c r="BY411" s="57" t="s">
        <v>360</v>
      </c>
      <c r="BZ411" s="57"/>
      <c r="CA411" s="57"/>
      <c r="CB411" s="57"/>
      <c r="CC411" s="38"/>
      <c r="CD411" s="38"/>
      <c r="CE411" s="61"/>
      <c r="CF411" s="57" t="s">
        <v>360</v>
      </c>
      <c r="CG411" s="57" t="s">
        <v>360</v>
      </c>
      <c r="CH411" s="57" t="s">
        <v>360</v>
      </c>
      <c r="CI411" s="57"/>
      <c r="CJ411" s="57"/>
      <c r="CK411" s="57"/>
      <c r="CL411" s="57"/>
      <c r="CM411" s="57"/>
      <c r="CN411" s="57"/>
      <c r="CO411" s="57"/>
      <c r="CP411" s="57"/>
      <c r="CQ411" s="57"/>
      <c r="CR411" s="57"/>
      <c r="CS411" s="57" t="s">
        <v>360</v>
      </c>
      <c r="CT411" s="57"/>
      <c r="CU411" s="57"/>
      <c r="CV411" s="57"/>
      <c r="CW411" s="38"/>
      <c r="CX411" s="38"/>
      <c r="CY411" s="37"/>
      <c r="CZ411" s="38"/>
      <c r="DA411" s="38" t="s">
        <v>360</v>
      </c>
      <c r="DB411" s="38" t="s">
        <v>360</v>
      </c>
      <c r="DC411" s="38"/>
      <c r="DD411" s="38" t="s">
        <v>360</v>
      </c>
      <c r="DE411" s="38"/>
      <c r="DF411" s="38"/>
      <c r="DG411" s="38" t="s">
        <v>360</v>
      </c>
      <c r="DH411" s="38" t="s">
        <v>360</v>
      </c>
      <c r="DI411" s="38"/>
      <c r="DJ411" s="38"/>
      <c r="DK411" s="38"/>
      <c r="DL411" s="38"/>
      <c r="DM411" s="38" t="s">
        <v>360</v>
      </c>
      <c r="DN411" s="38"/>
      <c r="DO411" s="38"/>
      <c r="DP411" s="38"/>
      <c r="DQ411" s="38"/>
      <c r="DR411" s="38"/>
      <c r="DS411" s="61"/>
      <c r="DT411" s="57"/>
      <c r="DU411" s="57"/>
      <c r="DV411" s="57"/>
      <c r="DW411" s="57" t="s">
        <v>360</v>
      </c>
      <c r="DX411" s="57"/>
      <c r="DY411" s="57" t="s">
        <v>360</v>
      </c>
      <c r="DZ411" s="57"/>
      <c r="EA411" s="57"/>
      <c r="EB411" s="57" t="s">
        <v>360</v>
      </c>
      <c r="EC411" s="57" t="s">
        <v>360</v>
      </c>
      <c r="ED411" s="57" t="s">
        <v>360</v>
      </c>
      <c r="EE411" s="57" t="s">
        <v>360</v>
      </c>
      <c r="EF411" s="57" t="s">
        <v>360</v>
      </c>
      <c r="EG411" s="57"/>
      <c r="EH411" s="57"/>
      <c r="EI411" s="57"/>
      <c r="EJ411" s="57"/>
      <c r="EK411" s="57"/>
      <c r="EL411" s="38"/>
      <c r="EM411" s="37"/>
      <c r="EN411" s="38"/>
      <c r="EO411" s="38"/>
      <c r="EP411" s="38"/>
      <c r="EQ411" s="38"/>
      <c r="ER411" s="38"/>
      <c r="ES411" s="38"/>
      <c r="ET411" s="38"/>
      <c r="EU411" s="38"/>
      <c r="EV411" s="38"/>
      <c r="EW411" s="38"/>
      <c r="EX411" s="38"/>
      <c r="EY411" s="38"/>
      <c r="EZ411" s="38"/>
      <c r="FA411" s="38"/>
      <c r="FB411" s="38"/>
      <c r="FC411" s="38"/>
      <c r="FD411" s="38"/>
      <c r="FE411" s="38"/>
      <c r="FF411" s="38"/>
      <c r="FG411" s="37"/>
      <c r="FH411" s="38"/>
      <c r="FI411" s="38"/>
      <c r="FJ411" s="38"/>
      <c r="FK411" s="38" t="s">
        <v>360</v>
      </c>
      <c r="FL411" s="38" t="s">
        <v>360</v>
      </c>
      <c r="FM411" s="38" t="s">
        <v>360</v>
      </c>
      <c r="FN411" s="38"/>
      <c r="FO411" s="38"/>
      <c r="FP411" s="38" t="s">
        <v>360</v>
      </c>
      <c r="FQ411" s="38"/>
      <c r="FR411" s="38" t="s">
        <v>360</v>
      </c>
      <c r="FS411" s="38"/>
      <c r="FT411" s="38"/>
      <c r="FU411" s="38"/>
      <c r="FV411" s="38"/>
      <c r="FW411" s="38" t="s">
        <v>360</v>
      </c>
      <c r="FX411" s="38" t="s">
        <v>360</v>
      </c>
      <c r="FY411" s="38"/>
      <c r="FZ411" s="38"/>
      <c r="GA411" s="37"/>
      <c r="GB411" s="38"/>
      <c r="GC411" s="38"/>
      <c r="GD411" s="38"/>
      <c r="GE411" s="38"/>
      <c r="GF411" s="38"/>
      <c r="GG411" s="38"/>
      <c r="GH411" s="38"/>
      <c r="GI411" s="38"/>
      <c r="GJ411" s="38"/>
      <c r="GK411" s="38"/>
      <c r="GL411" s="38"/>
      <c r="GM411" s="38"/>
      <c r="GN411" s="38"/>
      <c r="GO411" s="38"/>
      <c r="GP411" s="38"/>
      <c r="GQ411" s="38"/>
      <c r="GR411" s="38"/>
      <c r="GS411" s="38"/>
      <c r="GT411" s="38"/>
      <c r="GU411" s="37"/>
      <c r="GV411" s="38"/>
      <c r="GW411" s="38"/>
      <c r="GX411" s="38"/>
      <c r="GY411" s="38" t="s">
        <v>360</v>
      </c>
      <c r="GZ411" s="38" t="s">
        <v>360</v>
      </c>
      <c r="HA411" s="38" t="s">
        <v>360</v>
      </c>
      <c r="HB411" s="38"/>
      <c r="HC411" s="38"/>
      <c r="HD411" s="38"/>
      <c r="HE411" s="38"/>
      <c r="HF411" s="38"/>
      <c r="HG411" s="38"/>
      <c r="HH411" s="38"/>
      <c r="HI411" s="38" t="s">
        <v>360</v>
      </c>
      <c r="HJ411" s="38"/>
      <c r="HK411" s="38"/>
      <c r="HL411" s="38"/>
      <c r="HM411" s="38"/>
      <c r="HN411" s="38"/>
      <c r="HO411" s="37"/>
      <c r="HP411" s="38"/>
      <c r="HQ411" s="38"/>
      <c r="HR411" s="38"/>
      <c r="HS411" s="38"/>
      <c r="HT411" s="38"/>
      <c r="HU411" s="38"/>
      <c r="HV411" s="38"/>
      <c r="HW411" s="38"/>
      <c r="HX411" s="38"/>
      <c r="HY411" s="38"/>
      <c r="HZ411" s="38"/>
      <c r="IA411" s="38"/>
      <c r="IB411" s="38"/>
      <c r="IC411" s="38"/>
      <c r="ID411" s="38"/>
      <c r="IE411" s="38"/>
      <c r="IF411" s="38"/>
      <c r="IG411" s="38"/>
      <c r="IH411" s="38"/>
      <c r="II411" s="37"/>
      <c r="IJ411" s="38"/>
      <c r="IK411" s="38"/>
      <c r="IL411" s="38"/>
      <c r="IM411" s="38"/>
      <c r="IN411" s="38"/>
      <c r="IO411" s="38"/>
      <c r="IP411" s="38"/>
      <c r="IQ411" s="38"/>
      <c r="IR411" s="38"/>
      <c r="IS411" s="38"/>
      <c r="IT411" s="38"/>
      <c r="IU411" s="38"/>
      <c r="IV411" s="38"/>
      <c r="IW411" s="38"/>
      <c r="IX411" s="38"/>
      <c r="IY411" s="38"/>
      <c r="IZ411" s="38"/>
      <c r="JA411" s="38"/>
      <c r="JB411" s="38"/>
      <c r="JC411" s="37"/>
      <c r="JD411" s="38"/>
      <c r="JE411" s="38"/>
      <c r="JF411" s="38"/>
      <c r="JG411" s="38"/>
      <c r="JH411" s="38"/>
      <c r="JI411" s="38"/>
      <c r="JJ411" s="38"/>
      <c r="JK411" s="38"/>
      <c r="JL411" s="38"/>
      <c r="JM411" s="38"/>
      <c r="JN411" s="38"/>
      <c r="JO411" s="38"/>
      <c r="JP411" s="38"/>
      <c r="JQ411" s="38"/>
      <c r="JR411" s="38"/>
      <c r="JS411" s="38"/>
      <c r="JT411" s="38"/>
      <c r="JU411" s="38"/>
      <c r="JV411" s="38"/>
      <c r="JW411" s="37"/>
      <c r="JX411" s="38"/>
      <c r="JY411" s="38"/>
      <c r="JZ411" s="38"/>
      <c r="KA411" s="38"/>
      <c r="KB411" s="38"/>
      <c r="KC411" s="38"/>
      <c r="KD411" s="38"/>
      <c r="KE411" s="38"/>
      <c r="KF411" s="38"/>
      <c r="KG411" s="38"/>
      <c r="KH411" s="38"/>
      <c r="KI411" s="38"/>
      <c r="KJ411" s="38"/>
      <c r="KK411" s="38"/>
      <c r="KL411" s="38"/>
      <c r="KM411" s="38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37"/>
      <c r="NT411" s="38"/>
      <c r="NU411" s="38"/>
      <c r="NV411" s="38"/>
      <c r="NW411" s="38"/>
      <c r="NX411" s="38"/>
      <c r="NY411" s="38"/>
      <c r="NZ411" s="38"/>
      <c r="OA411" s="38"/>
      <c r="OB411" s="38"/>
      <c r="OC411" s="38"/>
      <c r="OD411" s="38"/>
      <c r="OE411" s="38"/>
      <c r="OF411" s="38"/>
      <c r="OG411" s="38"/>
      <c r="OH411" s="38"/>
      <c r="OI411" s="38"/>
      <c r="OJ411" s="38"/>
      <c r="OK411" s="38"/>
      <c r="OL411" s="38"/>
      <c r="OM411" s="37"/>
      <c r="ON411" s="38"/>
      <c r="OO411" s="38"/>
      <c r="OP411" s="38"/>
      <c r="OQ411" s="38"/>
      <c r="OR411" s="38"/>
      <c r="OS411" s="38"/>
      <c r="OT411" s="38"/>
      <c r="OU411" s="38"/>
      <c r="OV411" s="38"/>
      <c r="OW411" s="38"/>
      <c r="OX411" s="38"/>
      <c r="OY411" s="38"/>
      <c r="OZ411" s="38"/>
      <c r="PA411" s="38"/>
      <c r="PB411" s="38"/>
      <c r="PC411" s="38"/>
      <c r="PD411" s="38"/>
      <c r="PE411" s="38"/>
      <c r="PF411" s="38"/>
      <c r="PG411" s="37"/>
      <c r="PH411" s="38"/>
      <c r="PI411" s="38"/>
      <c r="PJ411" s="38"/>
      <c r="PK411" s="38"/>
      <c r="PL411" s="38"/>
      <c r="PM411" s="38"/>
      <c r="PN411" s="38"/>
      <c r="PO411" s="38"/>
      <c r="PP411" s="38"/>
      <c r="PQ411" s="38"/>
      <c r="PR411" s="38"/>
      <c r="PS411" s="38"/>
      <c r="PT411" s="38"/>
      <c r="PU411" s="38"/>
      <c r="PV411" s="38"/>
      <c r="PW411" s="38"/>
      <c r="PX411" s="38"/>
      <c r="PY411" s="38"/>
      <c r="PZ411" s="38"/>
      <c r="QA411" s="30"/>
      <c r="QB411" s="75"/>
      <c r="QC411" s="75"/>
      <c r="QD411" s="75"/>
      <c r="QE411" s="75"/>
      <c r="QF411" s="75"/>
      <c r="QG411" s="75"/>
      <c r="QH411" s="75"/>
      <c r="QI411" s="75"/>
      <c r="QJ411" s="75"/>
      <c r="QK411" s="75"/>
      <c r="QL411" s="75"/>
      <c r="QM411" s="75" t="s">
        <v>360</v>
      </c>
      <c r="QN411" s="75" t="s">
        <v>360</v>
      </c>
      <c r="QO411" s="75"/>
      <c r="QP411" s="75"/>
      <c r="QQ411" s="75"/>
      <c r="QR411" s="75"/>
      <c r="QS411" s="75"/>
      <c r="QT411" s="75"/>
      <c r="QU411" s="30"/>
      <c r="QV411" s="75"/>
      <c r="QW411" s="75"/>
      <c r="QX411" s="75"/>
      <c r="QY411" s="75"/>
      <c r="QZ411" s="75"/>
      <c r="RA411" s="75"/>
      <c r="RB411" s="75"/>
      <c r="RC411" s="75" t="s">
        <v>360</v>
      </c>
      <c r="RD411" s="75" t="s">
        <v>360</v>
      </c>
      <c r="RE411" s="75"/>
      <c r="RF411" s="75"/>
      <c r="RG411" s="75" t="s">
        <v>360</v>
      </c>
      <c r="RH411" s="75" t="s">
        <v>360</v>
      </c>
      <c r="RI411" s="75"/>
      <c r="RJ411" s="75"/>
      <c r="RK411" s="75"/>
      <c r="RL411" s="75"/>
      <c r="RM411" s="75"/>
      <c r="RN411" s="75"/>
      <c r="RO411" s="30"/>
      <c r="RP411" s="75"/>
      <c r="RQ411" s="75"/>
      <c r="RR411" s="75"/>
      <c r="RS411" s="75"/>
      <c r="RT411" s="75"/>
      <c r="RU411" s="75"/>
      <c r="RV411" s="75"/>
      <c r="RW411" s="75"/>
      <c r="RX411" s="75"/>
      <c r="RY411" s="75"/>
      <c r="RZ411" s="75"/>
      <c r="SA411" s="75"/>
      <c r="SB411" s="75"/>
      <c r="SC411" s="75"/>
      <c r="SD411" s="75"/>
      <c r="SE411" s="75"/>
      <c r="SF411" s="75"/>
      <c r="SG411" s="75"/>
      <c r="SH411" s="75"/>
      <c r="SI411" s="30"/>
      <c r="SJ411" s="38"/>
      <c r="SK411" s="38"/>
      <c r="SL411" s="38"/>
      <c r="SM411" s="38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7"/>
      <c r="TD411" s="38"/>
      <c r="TE411" s="38"/>
      <c r="TF411" s="38"/>
      <c r="TG411" s="38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7"/>
      <c r="TX411" s="38"/>
      <c r="TY411" s="38"/>
      <c r="TZ411" s="38"/>
      <c r="UA411" s="38"/>
      <c r="UB411" s="38"/>
      <c r="UC411" s="38"/>
      <c r="UD411" s="38"/>
      <c r="UE411" s="38"/>
      <c r="UF411" s="38"/>
      <c r="UG411" s="38"/>
      <c r="UH411" s="38"/>
      <c r="UI411" s="38"/>
      <c r="UJ411" s="38"/>
      <c r="UK411" s="38"/>
      <c r="UL411" s="38"/>
      <c r="UM411" s="38"/>
      <c r="UN411" s="38"/>
      <c r="UO411" s="38"/>
      <c r="UP411" s="38"/>
      <c r="UQ411" s="37"/>
      <c r="UR411" s="38"/>
      <c r="US411" s="38"/>
      <c r="UT411" s="38"/>
      <c r="UU411" s="38"/>
      <c r="UV411" s="38"/>
      <c r="UW411" s="38"/>
      <c r="UX411" s="38"/>
      <c r="UY411" s="38"/>
      <c r="UZ411" s="38"/>
      <c r="VA411" s="38"/>
      <c r="VB411" s="38"/>
      <c r="VC411" s="38"/>
      <c r="VD411" s="38"/>
      <c r="VE411" s="38"/>
      <c r="VF411" s="38"/>
      <c r="VG411" s="38"/>
      <c r="VH411" s="38"/>
      <c r="VI411" s="38"/>
      <c r="VJ411" s="38"/>
      <c r="VK411" s="37"/>
      <c r="VL411" s="38"/>
      <c r="VM411" s="38"/>
      <c r="VN411" s="38"/>
      <c r="VO411" s="38"/>
      <c r="VP411" s="38"/>
      <c r="VQ411" s="38"/>
      <c r="VR411" s="38"/>
      <c r="VS411" s="38"/>
      <c r="VT411" s="38"/>
      <c r="VU411" s="38"/>
      <c r="VV411" s="38"/>
      <c r="VW411" s="38"/>
      <c r="VX411" s="38"/>
      <c r="VY411" s="38"/>
      <c r="VZ411" s="38"/>
      <c r="WA411" s="38"/>
      <c r="WB411" s="38"/>
      <c r="WC411" s="38"/>
      <c r="WD411" s="38"/>
      <c r="WE411" s="37"/>
      <c r="WF411" s="38"/>
      <c r="WG411" s="38"/>
      <c r="WH411" s="38"/>
      <c r="WI411" s="38"/>
      <c r="WJ411" s="38"/>
      <c r="WK411" s="38"/>
      <c r="WL411" s="38"/>
      <c r="WM411" s="38"/>
      <c r="WN411" s="38"/>
      <c r="WO411" s="38"/>
      <c r="WP411" s="38"/>
      <c r="WQ411" s="38"/>
      <c r="WR411" s="38"/>
      <c r="WS411" s="38"/>
      <c r="WT411" s="38"/>
      <c r="WU411" s="38"/>
      <c r="WV411" s="38"/>
      <c r="WW411" s="38"/>
      <c r="WX411" s="38"/>
      <c r="WY411" s="37"/>
      <c r="WZ411" s="38"/>
      <c r="XA411" s="38"/>
      <c r="XB411" s="38"/>
      <c r="XC411" s="38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7"/>
      <c r="XT411" s="38"/>
      <c r="XU411" s="38"/>
      <c r="XV411" s="38"/>
      <c r="XW411" s="38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7"/>
      <c r="YN411" s="38"/>
      <c r="YO411" s="38"/>
      <c r="YP411" s="38"/>
      <c r="YQ411" s="38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7"/>
      <c r="ZH411" s="38"/>
      <c r="ZI411" s="38"/>
      <c r="ZJ411" s="38"/>
      <c r="ZK411" s="38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7"/>
      <c r="AAB411" s="38"/>
      <c r="AAC411" s="38"/>
      <c r="AAD411" s="38"/>
      <c r="AAE411" s="38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7"/>
      <c r="AAV411" s="38"/>
      <c r="AAW411" s="38"/>
      <c r="AAX411" s="38"/>
      <c r="AAY411" s="38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7"/>
      <c r="ABP411" s="38"/>
      <c r="ABQ411" s="38"/>
      <c r="ABR411" s="38"/>
      <c r="ABS411" s="38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7"/>
      <c r="ACJ411" s="38"/>
      <c r="ACK411" s="38"/>
      <c r="ACL411" s="38"/>
      <c r="ACM411" s="38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7"/>
      <c r="ADD411" s="38"/>
      <c r="ADE411" s="38"/>
      <c r="ADF411" s="38"/>
      <c r="ADG411" s="38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7"/>
      <c r="ADX411" s="38"/>
      <c r="ADY411" s="38"/>
      <c r="ADZ411" s="38"/>
      <c r="AEA411" s="38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7"/>
      <c r="AER411" s="38"/>
      <c r="AES411" s="38"/>
      <c r="AET411" s="38"/>
      <c r="AEU411" s="38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7"/>
      <c r="AFL411" s="38"/>
      <c r="AFM411" s="38"/>
      <c r="AFN411" s="38"/>
      <c r="AFO411" s="38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F411" s="85" t="str">
        <f t="shared" si="1245"/>
        <v/>
      </c>
      <c r="AGG411" s="85" t="str">
        <f t="shared" si="1246"/>
        <v/>
      </c>
      <c r="AGH411" s="85">
        <f t="shared" si="1247"/>
        <v>4</v>
      </c>
      <c r="AGL411" s="36" t="str">
        <f t="shared" si="1258"/>
        <v/>
      </c>
      <c r="AGM411" s="36" t="str">
        <f t="shared" si="1248"/>
        <v/>
      </c>
      <c r="AGN411" s="39">
        <f t="shared" si="1259"/>
        <v>7</v>
      </c>
      <c r="AGO411" s="36" t="str">
        <f t="shared" si="1260"/>
        <v/>
      </c>
      <c r="AGP411" s="36" t="str">
        <f t="shared" si="1249"/>
        <v/>
      </c>
      <c r="AGQ411" s="39">
        <f t="shared" si="1261"/>
        <v>21</v>
      </c>
      <c r="AGR411" s="36" t="str">
        <f t="shared" si="1262"/>
        <v/>
      </c>
      <c r="AGS411" s="36" t="str">
        <f t="shared" si="1250"/>
        <v/>
      </c>
      <c r="AGT411" s="39">
        <f t="shared" si="1263"/>
        <v>4</v>
      </c>
      <c r="AGU411" s="36" t="str">
        <f t="shared" si="1264"/>
        <v/>
      </c>
      <c r="AGV411" s="36" t="str">
        <f t="shared" si="1251"/>
        <v/>
      </c>
      <c r="AGW411" s="39" t="str">
        <f t="shared" si="1265"/>
        <v/>
      </c>
      <c r="AGX411" s="36" t="str">
        <f t="shared" si="1266"/>
        <v/>
      </c>
      <c r="AGY411" s="36" t="str">
        <f t="shared" si="1252"/>
        <v/>
      </c>
      <c r="AGZ411" s="39" t="str">
        <f t="shared" si="1267"/>
        <v/>
      </c>
      <c r="AHA411" s="36" t="str">
        <f t="shared" si="1268"/>
        <v/>
      </c>
      <c r="AHB411" s="36" t="str">
        <f t="shared" si="1253"/>
        <v/>
      </c>
      <c r="AHC411" s="39">
        <f t="shared" si="1269"/>
        <v>6</v>
      </c>
      <c r="AHD411" s="36" t="str">
        <f t="shared" si="1270"/>
        <v/>
      </c>
      <c r="AHE411" s="36" t="str">
        <f t="shared" si="1254"/>
        <v/>
      </c>
      <c r="AHF411" s="39" t="str">
        <f t="shared" si="1271"/>
        <v/>
      </c>
      <c r="AHG411" s="36" t="str">
        <f t="shared" si="1272"/>
        <v/>
      </c>
      <c r="AHH411" s="36" t="str">
        <f t="shared" si="1255"/>
        <v/>
      </c>
      <c r="AHI411" s="39" t="str">
        <f t="shared" si="1273"/>
        <v/>
      </c>
      <c r="AHJ411" s="36" t="str">
        <f t="shared" si="1274"/>
        <v/>
      </c>
      <c r="AHK411" s="36" t="str">
        <f t="shared" si="1256"/>
        <v/>
      </c>
      <c r="AHL411" s="39" t="str">
        <f t="shared" si="1275"/>
        <v/>
      </c>
      <c r="AHM411" s="36" t="str">
        <f t="shared" si="1276"/>
        <v/>
      </c>
      <c r="AHN411" s="36" t="str">
        <f t="shared" si="1257"/>
        <v/>
      </c>
      <c r="AHO411" s="39" t="str">
        <f t="shared" si="1277"/>
        <v/>
      </c>
    </row>
    <row r="412" spans="1:918" s="5" customFormat="1" outlineLevel="1" x14ac:dyDescent="0.25">
      <c r="A412" s="43">
        <v>10</v>
      </c>
      <c r="B412" s="50" t="s">
        <v>26</v>
      </c>
      <c r="C412" s="37"/>
      <c r="D412" s="35"/>
      <c r="E412" s="35"/>
      <c r="F412" s="35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57"/>
      <c r="X412" s="57"/>
      <c r="Y412" s="57"/>
      <c r="Z412" s="57"/>
      <c r="AA412" s="57"/>
      <c r="AB412" s="57"/>
      <c r="AC412" s="57"/>
      <c r="AD412" s="57" t="s">
        <v>369</v>
      </c>
      <c r="AE412" s="57" t="s">
        <v>369</v>
      </c>
      <c r="AF412" s="57" t="s">
        <v>369</v>
      </c>
      <c r="AG412" s="57" t="s">
        <v>369</v>
      </c>
      <c r="AH412" s="57"/>
      <c r="AI412" s="57" t="s">
        <v>369</v>
      </c>
      <c r="AJ412" s="57" t="s">
        <v>369</v>
      </c>
      <c r="AK412" s="57"/>
      <c r="AL412" s="57"/>
      <c r="AM412" s="61"/>
      <c r="AN412" s="57"/>
      <c r="AO412" s="57"/>
      <c r="AP412" s="57"/>
      <c r="AQ412" s="61"/>
      <c r="AR412" s="57" t="s">
        <v>369</v>
      </c>
      <c r="AS412" s="57"/>
      <c r="AT412" s="57"/>
      <c r="AU412" s="57" t="s">
        <v>369</v>
      </c>
      <c r="AV412" s="57" t="s">
        <v>369</v>
      </c>
      <c r="AW412" s="57" t="s">
        <v>369</v>
      </c>
      <c r="AX412" s="57"/>
      <c r="AY412" s="57"/>
      <c r="AZ412" s="57"/>
      <c r="BA412" s="57"/>
      <c r="BB412" s="57"/>
      <c r="BC412" s="57" t="s">
        <v>360</v>
      </c>
      <c r="BD412" s="57"/>
      <c r="BE412" s="57" t="s">
        <v>360</v>
      </c>
      <c r="BF412" s="57"/>
      <c r="BG412" s="57"/>
      <c r="BH412" s="57"/>
      <c r="BI412" s="38"/>
      <c r="BJ412" s="38"/>
      <c r="BK412" s="61"/>
      <c r="BL412" s="57"/>
      <c r="BM412" s="57"/>
      <c r="BN412" s="57"/>
      <c r="BO412" s="57"/>
      <c r="BP412" s="57"/>
      <c r="BQ412" s="57"/>
      <c r="BR412" s="57"/>
      <c r="BS412" s="57"/>
      <c r="BT412" s="57"/>
      <c r="BU412" s="57"/>
      <c r="BV412" s="57"/>
      <c r="BW412" s="57"/>
      <c r="BX412" s="57"/>
      <c r="BY412" s="57" t="s">
        <v>360</v>
      </c>
      <c r="BZ412" s="57"/>
      <c r="CA412" s="57" t="s">
        <v>360</v>
      </c>
      <c r="CB412" s="57"/>
      <c r="CC412" s="38"/>
      <c r="CD412" s="38"/>
      <c r="CE412" s="61"/>
      <c r="CF412" s="57"/>
      <c r="CG412" s="57"/>
      <c r="CH412" s="57"/>
      <c r="CI412" s="57" t="s">
        <v>360</v>
      </c>
      <c r="CJ412" s="57" t="s">
        <v>360</v>
      </c>
      <c r="CK412" s="57" t="s">
        <v>360</v>
      </c>
      <c r="CL412" s="57"/>
      <c r="CM412" s="57"/>
      <c r="CN412" s="57" t="s">
        <v>360</v>
      </c>
      <c r="CO412" s="57" t="s">
        <v>360</v>
      </c>
      <c r="CP412" s="57" t="s">
        <v>360</v>
      </c>
      <c r="CQ412" s="57"/>
      <c r="CR412" s="57" t="s">
        <v>360</v>
      </c>
      <c r="CS412" s="57" t="s">
        <v>360</v>
      </c>
      <c r="CT412" s="57"/>
      <c r="CU412" s="57" t="s">
        <v>360</v>
      </c>
      <c r="CV412" s="57"/>
      <c r="CW412" s="38"/>
      <c r="CX412" s="38"/>
      <c r="CY412" s="37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 t="s">
        <v>360</v>
      </c>
      <c r="DN412" s="38"/>
      <c r="DO412" s="38"/>
      <c r="DP412" s="38"/>
      <c r="DQ412" s="38"/>
      <c r="DR412" s="38"/>
      <c r="DS412" s="61"/>
      <c r="DT412" s="57"/>
      <c r="DU412" s="57"/>
      <c r="DV412" s="57"/>
      <c r="DW412" s="57"/>
      <c r="DX412" s="57"/>
      <c r="DY412" s="57"/>
      <c r="DZ412" s="57"/>
      <c r="EA412" s="57"/>
      <c r="EB412" s="57" t="s">
        <v>360</v>
      </c>
      <c r="EC412" s="57" t="s">
        <v>360</v>
      </c>
      <c r="ED412" s="57" t="s">
        <v>360</v>
      </c>
      <c r="EE412" s="57" t="s">
        <v>360</v>
      </c>
      <c r="EF412" s="57" t="s">
        <v>360</v>
      </c>
      <c r="EG412" s="57"/>
      <c r="EH412" s="57"/>
      <c r="EI412" s="57"/>
      <c r="EJ412" s="57"/>
      <c r="EK412" s="57"/>
      <c r="EL412" s="38"/>
      <c r="EM412" s="37"/>
      <c r="EN412" s="38"/>
      <c r="EO412" s="38" t="s">
        <v>360</v>
      </c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 t="s">
        <v>360</v>
      </c>
      <c r="FD412" s="38" t="s">
        <v>360</v>
      </c>
      <c r="FE412" s="38"/>
      <c r="FF412" s="38"/>
      <c r="FG412" s="37"/>
      <c r="FH412" s="38" t="s">
        <v>360</v>
      </c>
      <c r="FI412" s="38" t="s">
        <v>360</v>
      </c>
      <c r="FJ412" s="38" t="s">
        <v>360</v>
      </c>
      <c r="FK412" s="38" t="s">
        <v>360</v>
      </c>
      <c r="FL412" s="38" t="s">
        <v>360</v>
      </c>
      <c r="FM412" s="38" t="s">
        <v>360</v>
      </c>
      <c r="FN412" s="38"/>
      <c r="FO412" s="38"/>
      <c r="FP412" s="38" t="s">
        <v>360</v>
      </c>
      <c r="FQ412" s="38"/>
      <c r="FR412" s="38" t="s">
        <v>360</v>
      </c>
      <c r="FS412" s="38"/>
      <c r="FT412" s="38"/>
      <c r="FU412" s="38"/>
      <c r="FV412" s="38"/>
      <c r="FW412" s="38" t="s">
        <v>360</v>
      </c>
      <c r="FX412" s="38" t="s">
        <v>360</v>
      </c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 t="s">
        <v>360</v>
      </c>
      <c r="GO412" s="38" t="s">
        <v>360</v>
      </c>
      <c r="GP412" s="38"/>
      <c r="GQ412" s="38" t="s">
        <v>360</v>
      </c>
      <c r="GR412" s="38" t="s">
        <v>360</v>
      </c>
      <c r="GS412" s="38"/>
      <c r="GT412" s="38"/>
      <c r="GU412" s="37"/>
      <c r="GV412" s="38" t="s">
        <v>360</v>
      </c>
      <c r="GW412" s="38" t="s">
        <v>360</v>
      </c>
      <c r="GX412" s="38" t="s">
        <v>360</v>
      </c>
      <c r="GY412" s="38" t="s">
        <v>360</v>
      </c>
      <c r="GZ412" s="38" t="s">
        <v>360</v>
      </c>
      <c r="HA412" s="38" t="s">
        <v>360</v>
      </c>
      <c r="HB412" s="38"/>
      <c r="HC412" s="38"/>
      <c r="HD412" s="38"/>
      <c r="HE412" s="38"/>
      <c r="HF412" s="38"/>
      <c r="HG412" s="38"/>
      <c r="HH412" s="38" t="s">
        <v>360</v>
      </c>
      <c r="HI412" s="38" t="s">
        <v>360</v>
      </c>
      <c r="HJ412" s="38"/>
      <c r="HK412" s="38" t="s">
        <v>360</v>
      </c>
      <c r="HL412" s="38" t="s">
        <v>360</v>
      </c>
      <c r="HM412" s="38"/>
      <c r="HN412" s="38"/>
      <c r="HO412" s="37"/>
      <c r="HP412" s="38"/>
      <c r="HQ412" s="38"/>
      <c r="HR412" s="38"/>
      <c r="HS412" s="38"/>
      <c r="HT412" s="38"/>
      <c r="HU412" s="38" t="s">
        <v>360</v>
      </c>
      <c r="HV412" s="38"/>
      <c r="HW412" s="38"/>
      <c r="HX412" s="38" t="s">
        <v>360</v>
      </c>
      <c r="HY412" s="38" t="s">
        <v>360</v>
      </c>
      <c r="HZ412" s="38"/>
      <c r="IA412" s="38"/>
      <c r="IB412" s="38" t="s">
        <v>360</v>
      </c>
      <c r="IC412" s="38" t="s">
        <v>360</v>
      </c>
      <c r="ID412" s="38"/>
      <c r="IE412" s="38" t="s">
        <v>360</v>
      </c>
      <c r="IF412" s="38" t="s">
        <v>360</v>
      </c>
      <c r="IG412" s="38"/>
      <c r="IH412" s="38"/>
      <c r="II412" s="37"/>
      <c r="IJ412" s="38"/>
      <c r="IK412" s="38" t="s">
        <v>360</v>
      </c>
      <c r="IL412" s="38" t="s">
        <v>360</v>
      </c>
      <c r="IM412" s="38" t="s">
        <v>360</v>
      </c>
      <c r="IN412" s="38"/>
      <c r="IO412" s="38"/>
      <c r="IP412" s="38"/>
      <c r="IQ412" s="38"/>
      <c r="IR412" s="38" t="s">
        <v>360</v>
      </c>
      <c r="IS412" s="38" t="s">
        <v>360</v>
      </c>
      <c r="IT412" s="38" t="s">
        <v>360</v>
      </c>
      <c r="IU412" s="38" t="s">
        <v>360</v>
      </c>
      <c r="IV412" s="38" t="s">
        <v>360</v>
      </c>
      <c r="IW412" s="38" t="s">
        <v>360</v>
      </c>
      <c r="IX412" s="38"/>
      <c r="IY412" s="38" t="s">
        <v>360</v>
      </c>
      <c r="IZ412" s="38" t="s">
        <v>360</v>
      </c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 t="s">
        <v>360</v>
      </c>
      <c r="NU412" s="38" t="s">
        <v>360</v>
      </c>
      <c r="NV412" s="38"/>
      <c r="NW412" s="38"/>
      <c r="NX412" s="38" t="s">
        <v>360</v>
      </c>
      <c r="NY412" s="38" t="s">
        <v>360</v>
      </c>
      <c r="NZ412" s="38" t="s">
        <v>360</v>
      </c>
      <c r="OA412" s="38" t="s">
        <v>360</v>
      </c>
      <c r="OB412" s="38" t="s">
        <v>360</v>
      </c>
      <c r="OC412" s="38" t="s">
        <v>360</v>
      </c>
      <c r="OD412" s="38"/>
      <c r="OE412" s="38"/>
      <c r="OF412" s="38" t="s">
        <v>360</v>
      </c>
      <c r="OG412" s="38" t="s">
        <v>360</v>
      </c>
      <c r="OH412" s="38"/>
      <c r="OI412" s="38" t="s">
        <v>360</v>
      </c>
      <c r="OJ412" s="38" t="s">
        <v>360</v>
      </c>
      <c r="OK412" s="38"/>
      <c r="OL412" s="38"/>
      <c r="OM412" s="37"/>
      <c r="ON412" s="38" t="s">
        <v>360</v>
      </c>
      <c r="OO412" s="38" t="s">
        <v>360</v>
      </c>
      <c r="OP412" s="38"/>
      <c r="OQ412" s="38"/>
      <c r="OR412" s="38" t="s">
        <v>360</v>
      </c>
      <c r="OS412" s="38" t="s">
        <v>360</v>
      </c>
      <c r="OT412" s="38" t="s">
        <v>360</v>
      </c>
      <c r="OU412" s="38" t="s">
        <v>360</v>
      </c>
      <c r="OV412" s="38" t="s">
        <v>360</v>
      </c>
      <c r="OW412" s="38"/>
      <c r="OX412" s="38"/>
      <c r="OY412" s="38" t="s">
        <v>360</v>
      </c>
      <c r="OZ412" s="38" t="s">
        <v>360</v>
      </c>
      <c r="PA412" s="38"/>
      <c r="PB412" s="38"/>
      <c r="PC412" s="38"/>
      <c r="PD412" s="38" t="s">
        <v>360</v>
      </c>
      <c r="PE412" s="38"/>
      <c r="PF412" s="38"/>
      <c r="PG412" s="37"/>
      <c r="PH412" s="38" t="s">
        <v>360</v>
      </c>
      <c r="PI412" s="38" t="s">
        <v>360</v>
      </c>
      <c r="PJ412" s="38"/>
      <c r="PK412" s="38"/>
      <c r="PL412" s="38"/>
      <c r="PM412" s="38"/>
      <c r="PN412" s="38" t="s">
        <v>360</v>
      </c>
      <c r="PO412" s="38" t="s">
        <v>360</v>
      </c>
      <c r="PP412" s="38"/>
      <c r="PQ412" s="38" t="s">
        <v>360</v>
      </c>
      <c r="PR412" s="38"/>
      <c r="PS412" s="38" t="s">
        <v>360</v>
      </c>
      <c r="PT412" s="38" t="s">
        <v>360</v>
      </c>
      <c r="PU412" s="38"/>
      <c r="PV412" s="38"/>
      <c r="PW412" s="38" t="s">
        <v>360</v>
      </c>
      <c r="PX412" s="38" t="s">
        <v>360</v>
      </c>
      <c r="PY412" s="38" t="s">
        <v>360</v>
      </c>
      <c r="PZ412" s="38"/>
      <c r="QA412" s="30"/>
      <c r="QB412" s="75"/>
      <c r="QC412" s="75"/>
      <c r="QD412" s="75"/>
      <c r="QE412" s="75"/>
      <c r="QF412" s="75"/>
      <c r="QG412" s="75" t="s">
        <v>360</v>
      </c>
      <c r="QH412" s="75" t="s">
        <v>360</v>
      </c>
      <c r="QI412" s="75"/>
      <c r="QJ412" s="75"/>
      <c r="QK412" s="75"/>
      <c r="QL412" s="75"/>
      <c r="QM412" s="75" t="s">
        <v>360</v>
      </c>
      <c r="QN412" s="75" t="s">
        <v>360</v>
      </c>
      <c r="QO412" s="75"/>
      <c r="QP412" s="75"/>
      <c r="QQ412" s="75" t="s">
        <v>360</v>
      </c>
      <c r="QR412" s="75" t="s">
        <v>360</v>
      </c>
      <c r="QS412" s="75"/>
      <c r="QT412" s="75"/>
      <c r="QU412" s="30"/>
      <c r="QV412" s="75" t="s">
        <v>360</v>
      </c>
      <c r="QW412" s="75" t="s">
        <v>360</v>
      </c>
      <c r="QX412" s="75"/>
      <c r="QY412" s="75"/>
      <c r="QZ412" s="75" t="s">
        <v>360</v>
      </c>
      <c r="RA412" s="75" t="s">
        <v>360</v>
      </c>
      <c r="RB412" s="75" t="s">
        <v>360</v>
      </c>
      <c r="RC412" s="75" t="s">
        <v>360</v>
      </c>
      <c r="RD412" s="75" t="s">
        <v>360</v>
      </c>
      <c r="RE412" s="75"/>
      <c r="RF412" s="75"/>
      <c r="RG412" s="75" t="s">
        <v>360</v>
      </c>
      <c r="RH412" s="75" t="s">
        <v>360</v>
      </c>
      <c r="RI412" s="75"/>
      <c r="RJ412" s="75"/>
      <c r="RK412" s="75"/>
      <c r="RL412" s="75"/>
      <c r="RM412" s="75"/>
      <c r="RN412" s="75"/>
      <c r="RO412" s="30"/>
      <c r="RP412" s="75"/>
      <c r="RQ412" s="75"/>
      <c r="RR412" s="75"/>
      <c r="RS412" s="75"/>
      <c r="RT412" s="75"/>
      <c r="RU412" s="75"/>
      <c r="RV412" s="75"/>
      <c r="RW412" s="75"/>
      <c r="RX412" s="75"/>
      <c r="RY412" s="75"/>
      <c r="RZ412" s="75"/>
      <c r="SA412" s="75"/>
      <c r="SB412" s="75"/>
      <c r="SC412" s="75"/>
      <c r="SD412" s="75"/>
      <c r="SE412" s="75"/>
      <c r="SF412" s="75"/>
      <c r="SG412" s="75"/>
      <c r="SH412" s="75"/>
      <c r="SI412" s="30"/>
      <c r="SJ412" s="38"/>
      <c r="SK412" s="38"/>
      <c r="SL412" s="38"/>
      <c r="SM412" s="38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7"/>
      <c r="TD412" s="38"/>
      <c r="TE412" s="38"/>
      <c r="TF412" s="38"/>
      <c r="TG412" s="38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7"/>
      <c r="TX412" s="38"/>
      <c r="TY412" s="38"/>
      <c r="TZ412" s="38"/>
      <c r="UA412" s="38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7"/>
      <c r="UR412" s="38"/>
      <c r="US412" s="38"/>
      <c r="UT412" s="38"/>
      <c r="UU412" s="38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7"/>
      <c r="VL412" s="38"/>
      <c r="VM412" s="38"/>
      <c r="VN412" s="38"/>
      <c r="VO412" s="38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7"/>
      <c r="WF412" s="38"/>
      <c r="WG412" s="38"/>
      <c r="WH412" s="38"/>
      <c r="WI412" s="38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7"/>
      <c r="WZ412" s="38"/>
      <c r="XA412" s="38"/>
      <c r="XB412" s="38"/>
      <c r="XC412" s="38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7"/>
      <c r="XT412" s="38"/>
      <c r="XU412" s="38"/>
      <c r="XV412" s="38"/>
      <c r="XW412" s="38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7"/>
      <c r="YN412" s="38"/>
      <c r="YO412" s="38"/>
      <c r="YP412" s="38"/>
      <c r="YQ412" s="38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7"/>
      <c r="ZH412" s="38"/>
      <c r="ZI412" s="38"/>
      <c r="ZJ412" s="38"/>
      <c r="ZK412" s="38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7"/>
      <c r="AAB412" s="38"/>
      <c r="AAC412" s="38"/>
      <c r="AAD412" s="38"/>
      <c r="AAE412" s="38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7"/>
      <c r="AAV412" s="38"/>
      <c r="AAW412" s="38"/>
      <c r="AAX412" s="38"/>
      <c r="AAY412" s="38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7"/>
      <c r="ABP412" s="38"/>
      <c r="ABQ412" s="38"/>
      <c r="ABR412" s="38"/>
      <c r="ABS412" s="38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7"/>
      <c r="ACJ412" s="38"/>
      <c r="ACK412" s="38"/>
      <c r="ACL412" s="38"/>
      <c r="ACM412" s="38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7"/>
      <c r="ADD412" s="38"/>
      <c r="ADE412" s="38"/>
      <c r="ADF412" s="38"/>
      <c r="ADG412" s="38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7"/>
      <c r="ADX412" s="38"/>
      <c r="ADY412" s="38"/>
      <c r="ADZ412" s="38"/>
      <c r="AEA412" s="38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7"/>
      <c r="AER412" s="38"/>
      <c r="AES412" s="38"/>
      <c r="AET412" s="38"/>
      <c r="AEU412" s="38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7"/>
      <c r="AFL412" s="38"/>
      <c r="AFM412" s="38"/>
      <c r="AFN412" s="38"/>
      <c r="AFO412" s="38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F412" s="85" t="str">
        <f t="shared" si="1245"/>
        <v/>
      </c>
      <c r="AGG412" s="85" t="str">
        <f t="shared" si="1246"/>
        <v/>
      </c>
      <c r="AGH412" s="85">
        <f t="shared" si="1247"/>
        <v>9</v>
      </c>
      <c r="AGL412" s="36">
        <f t="shared" si="1258"/>
        <v>10</v>
      </c>
      <c r="AGM412" s="36" t="str">
        <f t="shared" si="1248"/>
        <v/>
      </c>
      <c r="AGN412" s="39">
        <f t="shared" si="1259"/>
        <v>10</v>
      </c>
      <c r="AGO412" s="36" t="str">
        <f t="shared" si="1260"/>
        <v/>
      </c>
      <c r="AGP412" s="36" t="str">
        <f t="shared" si="1249"/>
        <v/>
      </c>
      <c r="AGQ412" s="39">
        <f t="shared" si="1261"/>
        <v>22</v>
      </c>
      <c r="AGR412" s="36" t="str">
        <f t="shared" si="1262"/>
        <v/>
      </c>
      <c r="AGS412" s="36" t="str">
        <f t="shared" si="1250"/>
        <v/>
      </c>
      <c r="AGT412" s="39">
        <f t="shared" si="1263"/>
        <v>32</v>
      </c>
      <c r="AGU412" s="36" t="str">
        <f t="shared" si="1264"/>
        <v/>
      </c>
      <c r="AGV412" s="36" t="str">
        <f t="shared" si="1251"/>
        <v/>
      </c>
      <c r="AGW412" s="39" t="str">
        <f t="shared" si="1265"/>
        <v/>
      </c>
      <c r="AGX412" s="36" t="str">
        <f t="shared" si="1266"/>
        <v/>
      </c>
      <c r="AGY412" s="36" t="str">
        <f t="shared" si="1252"/>
        <v/>
      </c>
      <c r="AGZ412" s="39">
        <f t="shared" si="1267"/>
        <v>32</v>
      </c>
      <c r="AHA412" s="36" t="str">
        <f t="shared" si="1268"/>
        <v/>
      </c>
      <c r="AHB412" s="36" t="str">
        <f t="shared" si="1253"/>
        <v/>
      </c>
      <c r="AHC412" s="39">
        <f t="shared" si="1269"/>
        <v>15</v>
      </c>
      <c r="AHD412" s="36" t="str">
        <f t="shared" si="1270"/>
        <v/>
      </c>
      <c r="AHE412" s="36" t="str">
        <f t="shared" si="1254"/>
        <v/>
      </c>
      <c r="AHF412" s="39" t="str">
        <f t="shared" si="1271"/>
        <v/>
      </c>
      <c r="AHG412" s="36" t="str">
        <f t="shared" si="1272"/>
        <v/>
      </c>
      <c r="AHH412" s="36" t="str">
        <f t="shared" si="1255"/>
        <v/>
      </c>
      <c r="AHI412" s="39" t="str">
        <f t="shared" si="1273"/>
        <v/>
      </c>
      <c r="AHJ412" s="36" t="str">
        <f t="shared" si="1274"/>
        <v/>
      </c>
      <c r="AHK412" s="36" t="str">
        <f t="shared" si="1256"/>
        <v/>
      </c>
      <c r="AHL412" s="39" t="str">
        <f t="shared" si="1275"/>
        <v/>
      </c>
      <c r="AHM412" s="36" t="str">
        <f t="shared" si="1276"/>
        <v/>
      </c>
      <c r="AHN412" s="36" t="str">
        <f t="shared" si="1257"/>
        <v/>
      </c>
      <c r="AHO412" s="39" t="str">
        <f t="shared" si="1277"/>
        <v/>
      </c>
    </row>
    <row r="413" spans="1:918" s="5" customFormat="1" outlineLevel="1" x14ac:dyDescent="0.25">
      <c r="A413" s="43">
        <v>11</v>
      </c>
      <c r="B413" s="46"/>
      <c r="C413" s="37"/>
      <c r="D413" s="35"/>
      <c r="E413" s="35"/>
      <c r="F413" s="35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7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7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61"/>
      <c r="BL413" s="57"/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57"/>
      <c r="BZ413" s="57"/>
      <c r="CA413" s="57"/>
      <c r="CB413" s="57"/>
      <c r="CC413" s="38"/>
      <c r="CD413" s="38"/>
      <c r="CE413" s="61"/>
      <c r="CF413" s="57"/>
      <c r="CG413" s="57"/>
      <c r="CH413" s="57"/>
      <c r="CI413" s="57"/>
      <c r="CJ413" s="57"/>
      <c r="CK413" s="57"/>
      <c r="CL413" s="57"/>
      <c r="CM413" s="57"/>
      <c r="CN413" s="57"/>
      <c r="CO413" s="57"/>
      <c r="CP413" s="57"/>
      <c r="CQ413" s="57"/>
      <c r="CR413" s="57"/>
      <c r="CS413" s="57"/>
      <c r="CT413" s="57"/>
      <c r="CU413" s="57"/>
      <c r="CV413" s="57"/>
      <c r="CW413" s="38"/>
      <c r="CX413" s="38"/>
      <c r="CY413" s="37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61"/>
      <c r="DT413" s="57"/>
      <c r="DU413" s="57"/>
      <c r="DV413" s="57"/>
      <c r="DW413" s="57"/>
      <c r="DX413" s="57"/>
      <c r="DY413" s="57"/>
      <c r="DZ413" s="57"/>
      <c r="EA413" s="57"/>
      <c r="EB413" s="57" t="s">
        <v>360</v>
      </c>
      <c r="EC413" s="57" t="s">
        <v>360</v>
      </c>
      <c r="ED413" s="57" t="s">
        <v>360</v>
      </c>
      <c r="EE413" s="57"/>
      <c r="EF413" s="57"/>
      <c r="EG413" s="57"/>
      <c r="EH413" s="57"/>
      <c r="EI413" s="57" t="s">
        <v>360</v>
      </c>
      <c r="EJ413" s="57" t="s">
        <v>360</v>
      </c>
      <c r="EK413" s="57"/>
      <c r="EL413" s="38"/>
      <c r="EM413" s="37"/>
      <c r="EN413" s="38"/>
      <c r="EO413" s="38"/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/>
      <c r="FD413" s="38"/>
      <c r="FE413" s="38"/>
      <c r="FF413" s="38"/>
      <c r="FG413" s="37"/>
      <c r="FH413" s="38"/>
      <c r="FI413" s="38"/>
      <c r="FJ413" s="38"/>
      <c r="FK413" s="38"/>
      <c r="FL413" s="38"/>
      <c r="FM413" s="38"/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/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  <c r="IW413" s="38"/>
      <c r="IX413" s="38"/>
      <c r="IY413" s="38"/>
      <c r="IZ413" s="38"/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7"/>
      <c r="SJ413" s="38"/>
      <c r="SK413" s="38"/>
      <c r="SL413" s="38"/>
      <c r="SM413" s="38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7"/>
      <c r="TD413" s="38"/>
      <c r="TE413" s="38"/>
      <c r="TF413" s="38"/>
      <c r="TG413" s="38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7"/>
      <c r="TX413" s="38"/>
      <c r="TY413" s="38"/>
      <c r="TZ413" s="38"/>
      <c r="UA413" s="38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7"/>
      <c r="UR413" s="38"/>
      <c r="US413" s="38"/>
      <c r="UT413" s="38"/>
      <c r="UU413" s="38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7"/>
      <c r="VL413" s="38"/>
      <c r="VM413" s="38"/>
      <c r="VN413" s="38"/>
      <c r="VO413" s="38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7"/>
      <c r="WF413" s="38"/>
      <c r="WG413" s="38"/>
      <c r="WH413" s="38"/>
      <c r="WI413" s="38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7"/>
      <c r="WZ413" s="38"/>
      <c r="XA413" s="38"/>
      <c r="XB413" s="38"/>
      <c r="XC413" s="38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7"/>
      <c r="XT413" s="38"/>
      <c r="XU413" s="38"/>
      <c r="XV413" s="38"/>
      <c r="XW413" s="38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7"/>
      <c r="YN413" s="38"/>
      <c r="YO413" s="38"/>
      <c r="YP413" s="38"/>
      <c r="YQ413" s="38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7"/>
      <c r="ZH413" s="38"/>
      <c r="ZI413" s="38"/>
      <c r="ZJ413" s="38"/>
      <c r="ZK413" s="38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7"/>
      <c r="AAB413" s="38"/>
      <c r="AAC413" s="38"/>
      <c r="AAD413" s="38"/>
      <c r="AAE413" s="38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7"/>
      <c r="AAV413" s="38"/>
      <c r="AAW413" s="38"/>
      <c r="AAX413" s="38"/>
      <c r="AAY413" s="38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7"/>
      <c r="ABP413" s="38"/>
      <c r="ABQ413" s="38"/>
      <c r="ABR413" s="38"/>
      <c r="ABS413" s="38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7"/>
      <c r="ACJ413" s="38"/>
      <c r="ACK413" s="38"/>
      <c r="ACL413" s="38"/>
      <c r="ACM413" s="38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7"/>
      <c r="ADD413" s="38"/>
      <c r="ADE413" s="38"/>
      <c r="ADF413" s="38"/>
      <c r="ADG413" s="38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7"/>
      <c r="ADX413" s="38"/>
      <c r="ADY413" s="38"/>
      <c r="ADZ413" s="38"/>
      <c r="AEA413" s="38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7"/>
      <c r="AER413" s="38"/>
      <c r="AES413" s="38"/>
      <c r="AET413" s="38"/>
      <c r="AEU413" s="38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7"/>
      <c r="AFL413" s="38"/>
      <c r="AFM413" s="38"/>
      <c r="AFN413" s="38"/>
      <c r="AFO413" s="38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F413" s="85" t="str">
        <f t="shared" si="1245"/>
        <v/>
      </c>
      <c r="AGG413" s="85" t="str">
        <f t="shared" si="1246"/>
        <v/>
      </c>
      <c r="AGH413" s="85" t="str">
        <f t="shared" si="1247"/>
        <v/>
      </c>
      <c r="AGL413" s="36" t="str">
        <f t="shared" si="1258"/>
        <v/>
      </c>
      <c r="AGM413" s="36" t="str">
        <f t="shared" si="1248"/>
        <v/>
      </c>
      <c r="AGN413" s="39" t="str">
        <f t="shared" si="1259"/>
        <v/>
      </c>
      <c r="AGO413" s="36" t="str">
        <f t="shared" si="1260"/>
        <v/>
      </c>
      <c r="AGP413" s="36" t="str">
        <f t="shared" si="1249"/>
        <v/>
      </c>
      <c r="AGQ413" s="39">
        <f t="shared" si="1261"/>
        <v>5</v>
      </c>
      <c r="AGR413" s="36" t="str">
        <f t="shared" si="1262"/>
        <v/>
      </c>
      <c r="AGS413" s="36" t="str">
        <f t="shared" si="1250"/>
        <v/>
      </c>
      <c r="AGT413" s="39" t="str">
        <f t="shared" si="1263"/>
        <v/>
      </c>
      <c r="AGU413" s="36" t="str">
        <f t="shared" si="1264"/>
        <v/>
      </c>
      <c r="AGV413" s="36" t="str">
        <f t="shared" si="1251"/>
        <v/>
      </c>
      <c r="AGW413" s="39" t="str">
        <f t="shared" si="1265"/>
        <v/>
      </c>
      <c r="AGX413" s="36" t="str">
        <f t="shared" si="1266"/>
        <v/>
      </c>
      <c r="AGY413" s="36" t="str">
        <f t="shared" si="1252"/>
        <v/>
      </c>
      <c r="AGZ413" s="39" t="str">
        <f t="shared" si="1267"/>
        <v/>
      </c>
      <c r="AHA413" s="36" t="str">
        <f t="shared" si="1268"/>
        <v/>
      </c>
      <c r="AHB413" s="36" t="str">
        <f t="shared" si="1253"/>
        <v/>
      </c>
      <c r="AHC413" s="39" t="str">
        <f t="shared" si="1269"/>
        <v/>
      </c>
      <c r="AHD413" s="36" t="str">
        <f t="shared" si="1270"/>
        <v/>
      </c>
      <c r="AHE413" s="36" t="str">
        <f t="shared" si="1254"/>
        <v/>
      </c>
      <c r="AHF413" s="39" t="str">
        <f t="shared" si="1271"/>
        <v/>
      </c>
      <c r="AHG413" s="36" t="str">
        <f t="shared" si="1272"/>
        <v/>
      </c>
      <c r="AHH413" s="36" t="str">
        <f t="shared" si="1255"/>
        <v/>
      </c>
      <c r="AHI413" s="39" t="str">
        <f t="shared" si="1273"/>
        <v/>
      </c>
      <c r="AHJ413" s="36" t="str">
        <f t="shared" si="1274"/>
        <v/>
      </c>
      <c r="AHK413" s="36" t="str">
        <f t="shared" si="1256"/>
        <v/>
      </c>
      <c r="AHL413" s="39" t="str">
        <f t="shared" si="1275"/>
        <v/>
      </c>
      <c r="AHM413" s="36" t="str">
        <f t="shared" si="1276"/>
        <v/>
      </c>
      <c r="AHN413" s="36" t="str">
        <f t="shared" si="1257"/>
        <v/>
      </c>
      <c r="AHO413" s="39" t="str">
        <f t="shared" si="1277"/>
        <v/>
      </c>
    </row>
    <row r="414" spans="1:918" s="5" customFormat="1" outlineLevel="1" x14ac:dyDescent="0.25">
      <c r="A414" s="43">
        <v>12</v>
      </c>
      <c r="B414" s="46"/>
      <c r="C414" s="37"/>
      <c r="D414" s="35"/>
      <c r="E414" s="35"/>
      <c r="F414" s="35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7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7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7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7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  <c r="CU414" s="38"/>
      <c r="CV414" s="38"/>
      <c r="CW414" s="38"/>
      <c r="CX414" s="38"/>
      <c r="CY414" s="37"/>
      <c r="CZ414" s="38"/>
      <c r="DA414" s="38"/>
      <c r="DB414" s="38"/>
      <c r="DC414" s="38"/>
      <c r="DD414" s="38"/>
      <c r="DE414" s="38"/>
      <c r="DF414" s="38"/>
      <c r="DG414" s="38"/>
      <c r="DH414" s="38"/>
      <c r="DI414" s="38"/>
      <c r="DJ414" s="38"/>
      <c r="DK414" s="38"/>
      <c r="DL414" s="38"/>
      <c r="DM414" s="38"/>
      <c r="DN414" s="38"/>
      <c r="DO414" s="38"/>
      <c r="DP414" s="38"/>
      <c r="DQ414" s="38"/>
      <c r="DR414" s="38"/>
      <c r="DS414" s="61"/>
      <c r="DT414" s="57"/>
      <c r="DU414" s="57"/>
      <c r="DV414" s="57"/>
      <c r="DW414" s="57"/>
      <c r="DX414" s="57"/>
      <c r="DY414" s="57"/>
      <c r="DZ414" s="57"/>
      <c r="EA414" s="57"/>
      <c r="EB414" s="57"/>
      <c r="EC414" s="57"/>
      <c r="ED414" s="57"/>
      <c r="EE414" s="57"/>
      <c r="EF414" s="57"/>
      <c r="EG414" s="57"/>
      <c r="EH414" s="57"/>
      <c r="EI414" s="57"/>
      <c r="EJ414" s="57"/>
      <c r="EK414" s="57"/>
      <c r="EL414" s="38"/>
      <c r="EM414" s="37"/>
      <c r="EN414" s="38"/>
      <c r="EO414" s="38"/>
      <c r="EP414" s="38"/>
      <c r="EQ414" s="38"/>
      <c r="ER414" s="38"/>
      <c r="ES414" s="38"/>
      <c r="ET414" s="38"/>
      <c r="EU414" s="38"/>
      <c r="EV414" s="38"/>
      <c r="EW414" s="38"/>
      <c r="EX414" s="38"/>
      <c r="EY414" s="38"/>
      <c r="EZ414" s="38"/>
      <c r="FA414" s="38"/>
      <c r="FB414" s="38"/>
      <c r="FC414" s="38"/>
      <c r="FD414" s="38"/>
      <c r="FE414" s="38"/>
      <c r="FF414" s="38"/>
      <c r="FG414" s="37"/>
      <c r="FH414" s="38"/>
      <c r="FI414" s="38"/>
      <c r="FJ414" s="38"/>
      <c r="FK414" s="38"/>
      <c r="FL414" s="38"/>
      <c r="FM414" s="38"/>
      <c r="FN414" s="38"/>
      <c r="FO414" s="38"/>
      <c r="FP414" s="38"/>
      <c r="FQ414" s="38"/>
      <c r="FR414" s="38"/>
      <c r="FS414" s="38"/>
      <c r="FT414" s="38"/>
      <c r="FU414" s="38"/>
      <c r="FV414" s="38"/>
      <c r="FW414" s="38"/>
      <c r="FX414" s="38"/>
      <c r="FY414" s="38"/>
      <c r="FZ414" s="38"/>
      <c r="GA414" s="37"/>
      <c r="GB414" s="38"/>
      <c r="GC414" s="38"/>
      <c r="GD414" s="38"/>
      <c r="GE414" s="38"/>
      <c r="GF414" s="38"/>
      <c r="GG414" s="38"/>
      <c r="GH414" s="38"/>
      <c r="GI414" s="38"/>
      <c r="GJ414" s="38"/>
      <c r="GK414" s="38"/>
      <c r="GL414" s="38"/>
      <c r="GM414" s="38"/>
      <c r="GN414" s="38"/>
      <c r="GO414" s="38"/>
      <c r="GP414" s="38"/>
      <c r="GQ414" s="38"/>
      <c r="GR414" s="38"/>
      <c r="GS414" s="38"/>
      <c r="GT414" s="38"/>
      <c r="GU414" s="37"/>
      <c r="GV414" s="38"/>
      <c r="GW414" s="38"/>
      <c r="GX414" s="38"/>
      <c r="GY414" s="38"/>
      <c r="GZ414" s="38"/>
      <c r="HA414" s="38"/>
      <c r="HB414" s="38"/>
      <c r="HC414" s="38"/>
      <c r="HD414" s="38"/>
      <c r="HE414" s="38"/>
      <c r="HF414" s="38"/>
      <c r="HG414" s="38"/>
      <c r="HH414" s="38"/>
      <c r="HI414" s="38"/>
      <c r="HJ414" s="38"/>
      <c r="HK414" s="38"/>
      <c r="HL414" s="38"/>
      <c r="HM414" s="38"/>
      <c r="HN414" s="38"/>
      <c r="HO414" s="37"/>
      <c r="HP414" s="38"/>
      <c r="HQ414" s="38"/>
      <c r="HR414" s="38"/>
      <c r="HS414" s="38"/>
      <c r="HT414" s="38"/>
      <c r="HU414" s="38"/>
      <c r="HV414" s="38"/>
      <c r="HW414" s="38"/>
      <c r="HX414" s="38"/>
      <c r="HY414" s="38"/>
      <c r="HZ414" s="38"/>
      <c r="IA414" s="38"/>
      <c r="IB414" s="38"/>
      <c r="IC414" s="38"/>
      <c r="ID414" s="38"/>
      <c r="IE414" s="38"/>
      <c r="IF414" s="38"/>
      <c r="IG414" s="38"/>
      <c r="IH414" s="38"/>
      <c r="II414" s="37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  <c r="IU414" s="38"/>
      <c r="IV414" s="38"/>
      <c r="IW414" s="38"/>
      <c r="IX414" s="38"/>
      <c r="IY414" s="38"/>
      <c r="IZ414" s="38"/>
      <c r="JA414" s="38"/>
      <c r="JB414" s="38"/>
      <c r="JC414" s="37"/>
      <c r="JD414" s="38"/>
      <c r="JE414" s="38"/>
      <c r="JF414" s="38"/>
      <c r="JG414" s="38"/>
      <c r="JH414" s="38"/>
      <c r="JI414" s="38"/>
      <c r="JJ414" s="38"/>
      <c r="JK414" s="38"/>
      <c r="JL414" s="38"/>
      <c r="JM414" s="38"/>
      <c r="JN414" s="38"/>
      <c r="JO414" s="38"/>
      <c r="JP414" s="38"/>
      <c r="JQ414" s="38"/>
      <c r="JR414" s="38"/>
      <c r="JS414" s="38"/>
      <c r="JT414" s="38"/>
      <c r="JU414" s="38"/>
      <c r="JV414" s="38"/>
      <c r="JW414" s="37"/>
      <c r="JX414" s="38"/>
      <c r="JY414" s="38"/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/>
      <c r="NU414" s="38"/>
      <c r="NV414" s="38"/>
      <c r="NW414" s="38"/>
      <c r="NX414" s="38"/>
      <c r="NY414" s="38"/>
      <c r="NZ414" s="38"/>
      <c r="OA414" s="38"/>
      <c r="OB414" s="38"/>
      <c r="OC414" s="38"/>
      <c r="OD414" s="38"/>
      <c r="OE414" s="38"/>
      <c r="OF414" s="38"/>
      <c r="OG414" s="38"/>
      <c r="OH414" s="38"/>
      <c r="OI414" s="38"/>
      <c r="OJ414" s="38"/>
      <c r="OK414" s="38"/>
      <c r="OL414" s="38"/>
      <c r="OM414" s="37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7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7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7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7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7"/>
      <c r="SJ414" s="38"/>
      <c r="SK414" s="38"/>
      <c r="SL414" s="38"/>
      <c r="SM414" s="38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7"/>
      <c r="TD414" s="38"/>
      <c r="TE414" s="38"/>
      <c r="TF414" s="38"/>
      <c r="TG414" s="38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7"/>
      <c r="TX414" s="38"/>
      <c r="TY414" s="38"/>
      <c r="TZ414" s="38"/>
      <c r="UA414" s="38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7"/>
      <c r="UR414" s="38"/>
      <c r="US414" s="38"/>
      <c r="UT414" s="38"/>
      <c r="UU414" s="38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7"/>
      <c r="VL414" s="38"/>
      <c r="VM414" s="38"/>
      <c r="VN414" s="38"/>
      <c r="VO414" s="38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7"/>
      <c r="WF414" s="38"/>
      <c r="WG414" s="38"/>
      <c r="WH414" s="38"/>
      <c r="WI414" s="38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7"/>
      <c r="WZ414" s="38"/>
      <c r="XA414" s="38"/>
      <c r="XB414" s="38"/>
      <c r="XC414" s="38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7"/>
      <c r="XT414" s="38"/>
      <c r="XU414" s="38"/>
      <c r="XV414" s="38"/>
      <c r="XW414" s="38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7"/>
      <c r="YN414" s="38"/>
      <c r="YO414" s="38"/>
      <c r="YP414" s="38"/>
      <c r="YQ414" s="38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7"/>
      <c r="ZH414" s="38"/>
      <c r="ZI414" s="38"/>
      <c r="ZJ414" s="38"/>
      <c r="ZK414" s="38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7"/>
      <c r="AAB414" s="38"/>
      <c r="AAC414" s="38"/>
      <c r="AAD414" s="38"/>
      <c r="AAE414" s="38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7"/>
      <c r="AAV414" s="38"/>
      <c r="AAW414" s="38"/>
      <c r="AAX414" s="38"/>
      <c r="AAY414" s="38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7"/>
      <c r="ABP414" s="38"/>
      <c r="ABQ414" s="38"/>
      <c r="ABR414" s="38"/>
      <c r="ABS414" s="38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7"/>
      <c r="ACJ414" s="38"/>
      <c r="ACK414" s="38"/>
      <c r="ACL414" s="38"/>
      <c r="ACM414" s="38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7"/>
      <c r="ADD414" s="38"/>
      <c r="ADE414" s="38"/>
      <c r="ADF414" s="38"/>
      <c r="ADG414" s="38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7"/>
      <c r="ADX414" s="38"/>
      <c r="ADY414" s="38"/>
      <c r="ADZ414" s="38"/>
      <c r="AEA414" s="38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7"/>
      <c r="AER414" s="38"/>
      <c r="AES414" s="38"/>
      <c r="AET414" s="38"/>
      <c r="AEU414" s="38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7"/>
      <c r="AFL414" s="38"/>
      <c r="AFM414" s="38"/>
      <c r="AFN414" s="38"/>
      <c r="AFO414" s="38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F414" s="85" t="str">
        <f t="shared" si="1245"/>
        <v/>
      </c>
      <c r="AGG414" s="85" t="str">
        <f t="shared" si="1246"/>
        <v/>
      </c>
      <c r="AGH414" s="85" t="str">
        <f t="shared" si="1247"/>
        <v/>
      </c>
      <c r="AGL414" s="36" t="str">
        <f t="shared" si="1258"/>
        <v/>
      </c>
      <c r="AGM414" s="36" t="str">
        <f t="shared" si="1248"/>
        <v/>
      </c>
      <c r="AGN414" s="39" t="str">
        <f t="shared" si="1259"/>
        <v/>
      </c>
      <c r="AGO414" s="36" t="str">
        <f t="shared" si="1260"/>
        <v/>
      </c>
      <c r="AGP414" s="36" t="str">
        <f t="shared" si="1249"/>
        <v/>
      </c>
      <c r="AGQ414" s="39" t="str">
        <f t="shared" si="1261"/>
        <v/>
      </c>
      <c r="AGR414" s="36" t="str">
        <f t="shared" si="1262"/>
        <v/>
      </c>
      <c r="AGS414" s="36" t="str">
        <f t="shared" si="1250"/>
        <v/>
      </c>
      <c r="AGT414" s="39" t="str">
        <f t="shared" si="1263"/>
        <v/>
      </c>
      <c r="AGU414" s="36" t="str">
        <f t="shared" si="1264"/>
        <v/>
      </c>
      <c r="AGV414" s="36" t="str">
        <f t="shared" si="1251"/>
        <v/>
      </c>
      <c r="AGW414" s="39" t="str">
        <f t="shared" si="1265"/>
        <v/>
      </c>
      <c r="AGX414" s="36" t="str">
        <f t="shared" si="1266"/>
        <v/>
      </c>
      <c r="AGY414" s="36" t="str">
        <f t="shared" si="1252"/>
        <v/>
      </c>
      <c r="AGZ414" s="39" t="str">
        <f t="shared" si="1267"/>
        <v/>
      </c>
      <c r="AHA414" s="36" t="str">
        <f t="shared" si="1268"/>
        <v/>
      </c>
      <c r="AHB414" s="36" t="str">
        <f t="shared" si="1253"/>
        <v/>
      </c>
      <c r="AHC414" s="39" t="str">
        <f t="shared" si="1269"/>
        <v/>
      </c>
      <c r="AHD414" s="36" t="str">
        <f t="shared" si="1270"/>
        <v/>
      </c>
      <c r="AHE414" s="36" t="str">
        <f t="shared" si="1254"/>
        <v/>
      </c>
      <c r="AHF414" s="39" t="str">
        <f t="shared" si="1271"/>
        <v/>
      </c>
      <c r="AHG414" s="36" t="str">
        <f t="shared" si="1272"/>
        <v/>
      </c>
      <c r="AHH414" s="36" t="str">
        <f t="shared" si="1255"/>
        <v/>
      </c>
      <c r="AHI414" s="39" t="str">
        <f t="shared" si="1273"/>
        <v/>
      </c>
      <c r="AHJ414" s="36" t="str">
        <f t="shared" si="1274"/>
        <v/>
      </c>
      <c r="AHK414" s="36" t="str">
        <f t="shared" si="1256"/>
        <v/>
      </c>
      <c r="AHL414" s="39" t="str">
        <f t="shared" si="1275"/>
        <v/>
      </c>
      <c r="AHM414" s="36" t="str">
        <f t="shared" si="1276"/>
        <v/>
      </c>
      <c r="AHN414" s="36" t="str">
        <f t="shared" si="1257"/>
        <v/>
      </c>
      <c r="AHO414" s="39" t="str">
        <f t="shared" si="1277"/>
        <v/>
      </c>
    </row>
    <row r="415" spans="1:918" s="32" customFormat="1" x14ac:dyDescent="0.25">
      <c r="A415" s="31" t="s">
        <v>51</v>
      </c>
      <c r="C415" s="33"/>
      <c r="D415" s="33"/>
      <c r="E415" s="33"/>
      <c r="F415" s="34"/>
      <c r="G415" s="33"/>
      <c r="H415" s="33"/>
      <c r="I415" s="33"/>
      <c r="J415" s="34"/>
      <c r="K415" s="33"/>
      <c r="L415" s="33"/>
      <c r="M415" s="33"/>
      <c r="N415" s="34"/>
      <c r="O415" s="33"/>
      <c r="P415" s="33"/>
      <c r="Q415" s="33"/>
      <c r="R415" s="34"/>
      <c r="S415" s="33"/>
      <c r="T415" s="33"/>
      <c r="U415" s="33"/>
      <c r="V415" s="34"/>
      <c r="W415" s="33"/>
      <c r="X415" s="33"/>
      <c r="Y415" s="33"/>
      <c r="Z415" s="34"/>
      <c r="AA415" s="33"/>
      <c r="AB415" s="33"/>
      <c r="AC415" s="33"/>
      <c r="AD415" s="34"/>
      <c r="AE415" s="33"/>
      <c r="AF415" s="33"/>
      <c r="AG415" s="33"/>
      <c r="AH415" s="34"/>
      <c r="AI415" s="33"/>
      <c r="AJ415" s="33"/>
      <c r="AK415" s="33"/>
      <c r="AL415" s="34"/>
      <c r="AM415" s="33"/>
      <c r="AN415" s="33"/>
      <c r="AO415" s="33"/>
      <c r="AP415" s="34"/>
      <c r="AQ415" s="33"/>
      <c r="AR415" s="33"/>
      <c r="AS415" s="33"/>
      <c r="AT415" s="34"/>
      <c r="AU415" s="33"/>
      <c r="AV415" s="33"/>
      <c r="AW415" s="33"/>
      <c r="AX415" s="34"/>
      <c r="AY415" s="33"/>
      <c r="AZ415" s="33"/>
      <c r="BA415" s="33"/>
      <c r="BB415" s="34"/>
      <c r="BC415" s="33"/>
      <c r="BD415" s="33"/>
      <c r="BE415" s="33"/>
      <c r="BF415" s="34"/>
      <c r="BG415" s="33"/>
      <c r="BH415" s="33"/>
      <c r="BI415" s="33"/>
      <c r="BJ415" s="34"/>
      <c r="BK415" s="33"/>
      <c r="BL415" s="33"/>
      <c r="BM415" s="33"/>
      <c r="BN415" s="34"/>
      <c r="BO415" s="33"/>
      <c r="BP415" s="33"/>
      <c r="BQ415" s="33"/>
      <c r="BR415" s="34"/>
      <c r="BS415" s="33"/>
      <c r="BT415" s="33"/>
      <c r="BU415" s="33"/>
      <c r="BV415" s="34"/>
      <c r="BW415" s="33"/>
      <c r="BX415" s="33"/>
      <c r="BY415" s="33"/>
      <c r="BZ415" s="34"/>
      <c r="CA415" s="33"/>
      <c r="CB415" s="33"/>
      <c r="CC415" s="33"/>
      <c r="CD415" s="34"/>
      <c r="CE415" s="33"/>
      <c r="CF415" s="33"/>
      <c r="CG415" s="33"/>
      <c r="CH415" s="34"/>
      <c r="CI415" s="33"/>
      <c r="CJ415" s="33"/>
      <c r="CK415" s="33"/>
      <c r="CL415" s="34"/>
      <c r="CM415" s="33"/>
      <c r="CN415" s="33"/>
      <c r="CO415" s="33"/>
      <c r="CP415" s="34"/>
      <c r="CQ415" s="33"/>
      <c r="CR415" s="33"/>
      <c r="CS415" s="33"/>
      <c r="CT415" s="34"/>
      <c r="CU415" s="33"/>
      <c r="CV415" s="33"/>
      <c r="CW415" s="33"/>
      <c r="CX415" s="34"/>
      <c r="CY415" s="33"/>
      <c r="CZ415" s="33"/>
      <c r="DA415" s="33"/>
      <c r="DB415" s="34"/>
      <c r="DC415" s="33"/>
      <c r="DD415" s="33"/>
      <c r="DE415" s="33"/>
      <c r="DF415" s="34"/>
      <c r="DG415" s="33"/>
      <c r="DH415" s="33"/>
      <c r="DI415" s="33"/>
      <c r="DJ415" s="34"/>
      <c r="DK415" s="33"/>
      <c r="DL415" s="33"/>
      <c r="DM415" s="33"/>
      <c r="DN415" s="34"/>
      <c r="DO415" s="33"/>
      <c r="DP415" s="33"/>
      <c r="DQ415" s="33"/>
      <c r="DR415" s="34"/>
      <c r="DS415" s="33"/>
      <c r="DT415" s="33"/>
      <c r="DU415" s="33"/>
      <c r="DV415" s="34"/>
      <c r="DW415" s="33"/>
      <c r="DX415" s="33"/>
      <c r="DY415" s="33"/>
      <c r="DZ415" s="34"/>
      <c r="EA415" s="33"/>
      <c r="EB415" s="33"/>
      <c r="EC415" s="33"/>
      <c r="ED415" s="34"/>
      <c r="EE415" s="33"/>
      <c r="EF415" s="33"/>
      <c r="EG415" s="33"/>
      <c r="EH415" s="34"/>
      <c r="EI415" s="33"/>
      <c r="EJ415" s="33"/>
      <c r="EK415" s="33"/>
      <c r="EL415" s="34"/>
      <c r="EM415" s="33"/>
      <c r="EN415" s="33"/>
      <c r="EO415" s="33"/>
      <c r="EP415" s="34"/>
      <c r="EQ415" s="33"/>
      <c r="ER415" s="33"/>
      <c r="ES415" s="33"/>
      <c r="ET415" s="34"/>
      <c r="EU415" s="33"/>
      <c r="EV415" s="33"/>
      <c r="EW415" s="33"/>
      <c r="EX415" s="34"/>
      <c r="EY415" s="33"/>
      <c r="EZ415" s="33"/>
      <c r="FA415" s="33"/>
      <c r="FB415" s="34"/>
      <c r="FC415" s="33"/>
      <c r="FD415" s="33"/>
      <c r="FE415" s="33"/>
      <c r="FF415" s="34"/>
      <c r="FG415" s="33"/>
      <c r="FH415" s="33"/>
      <c r="FI415" s="33"/>
      <c r="FJ415" s="34"/>
      <c r="FK415" s="33"/>
      <c r="FL415" s="33"/>
      <c r="FM415" s="33"/>
      <c r="FN415" s="34"/>
      <c r="FO415" s="33"/>
      <c r="FP415" s="33"/>
      <c r="FQ415" s="33"/>
      <c r="FR415" s="34"/>
      <c r="FS415" s="33"/>
      <c r="FT415" s="33"/>
      <c r="FU415" s="33"/>
      <c r="FV415" s="34"/>
      <c r="FW415" s="33"/>
      <c r="FX415" s="33"/>
      <c r="FY415" s="33"/>
      <c r="FZ415" s="34"/>
      <c r="GA415" s="33"/>
      <c r="GB415" s="33"/>
      <c r="GC415" s="33"/>
      <c r="GD415" s="34"/>
      <c r="GE415" s="33"/>
      <c r="GF415" s="33"/>
      <c r="GG415" s="33"/>
      <c r="GH415" s="34"/>
      <c r="GI415" s="33"/>
      <c r="GJ415" s="33"/>
      <c r="GK415" s="33"/>
      <c r="GL415" s="34"/>
      <c r="GM415" s="33"/>
      <c r="GN415" s="33"/>
      <c r="GO415" s="33"/>
      <c r="GP415" s="34"/>
      <c r="GQ415" s="33"/>
      <c r="GR415" s="33"/>
      <c r="GS415" s="33"/>
      <c r="GT415" s="34"/>
      <c r="GU415" s="33"/>
      <c r="GV415" s="33"/>
      <c r="GW415" s="33"/>
      <c r="GX415" s="34"/>
      <c r="GY415" s="33"/>
      <c r="GZ415" s="33"/>
      <c r="HA415" s="33"/>
      <c r="HB415" s="34"/>
      <c r="HC415" s="33"/>
      <c r="HD415" s="33"/>
      <c r="HE415" s="33"/>
      <c r="HF415" s="34"/>
      <c r="HG415" s="33"/>
      <c r="HH415" s="33"/>
      <c r="HI415" s="33"/>
      <c r="HJ415" s="34"/>
      <c r="HK415" s="33"/>
      <c r="HL415" s="33"/>
      <c r="HM415" s="33"/>
      <c r="HN415" s="34"/>
      <c r="HO415" s="33"/>
      <c r="HP415" s="33"/>
      <c r="HQ415" s="33"/>
      <c r="HR415" s="34"/>
      <c r="HS415" s="33"/>
      <c r="HT415" s="33"/>
      <c r="HU415" s="33"/>
      <c r="HV415" s="34"/>
      <c r="HW415" s="33"/>
      <c r="HX415" s="33"/>
      <c r="HY415" s="33"/>
      <c r="HZ415" s="34"/>
      <c r="IA415" s="33"/>
      <c r="IB415" s="33"/>
      <c r="IC415" s="33"/>
      <c r="ID415" s="34"/>
      <c r="IE415" s="33"/>
      <c r="IF415" s="33"/>
      <c r="IG415" s="33"/>
      <c r="IH415" s="34"/>
      <c r="II415" s="33"/>
      <c r="IJ415" s="33"/>
      <c r="IK415" s="33"/>
      <c r="IL415" s="34"/>
      <c r="IM415" s="33"/>
      <c r="IN415" s="33"/>
      <c r="IO415" s="33"/>
      <c r="IP415" s="34"/>
      <c r="IQ415" s="33"/>
      <c r="IR415" s="33"/>
      <c r="IS415" s="33"/>
      <c r="IT415" s="34"/>
      <c r="IU415" s="33"/>
      <c r="IV415" s="33"/>
      <c r="IW415" s="33"/>
      <c r="IX415" s="34"/>
      <c r="IY415" s="33"/>
      <c r="IZ415" s="33"/>
      <c r="JA415" s="33"/>
      <c r="JB415" s="34"/>
      <c r="JC415" s="33"/>
      <c r="JD415" s="33"/>
      <c r="JE415" s="33"/>
      <c r="JF415" s="34"/>
      <c r="JG415" s="33"/>
      <c r="JH415" s="33"/>
      <c r="JI415" s="33"/>
      <c r="JJ415" s="34"/>
      <c r="JK415" s="33"/>
      <c r="JL415" s="33"/>
      <c r="JM415" s="33"/>
      <c r="JN415" s="34"/>
      <c r="JO415" s="33"/>
      <c r="JP415" s="33"/>
      <c r="JQ415" s="33"/>
      <c r="JR415" s="34"/>
      <c r="JS415" s="33"/>
      <c r="JT415" s="33"/>
      <c r="JU415" s="33"/>
      <c r="JV415" s="34"/>
      <c r="JW415" s="33"/>
      <c r="JX415" s="33"/>
      <c r="JY415" s="33"/>
      <c r="JZ415" s="34"/>
      <c r="KA415" s="33"/>
      <c r="KB415" s="33"/>
      <c r="KC415" s="33"/>
      <c r="KD415" s="34"/>
      <c r="KE415" s="33"/>
      <c r="KF415" s="33"/>
      <c r="KG415" s="33"/>
      <c r="KH415" s="34"/>
      <c r="KI415" s="33"/>
      <c r="KJ415" s="33"/>
      <c r="KK415" s="33"/>
      <c r="KL415" s="34"/>
      <c r="KM415" s="33"/>
      <c r="KN415" s="33"/>
      <c r="KO415" s="33"/>
      <c r="KP415" s="34"/>
      <c r="KQ415" s="33"/>
      <c r="KR415" s="33"/>
      <c r="KS415" s="33"/>
      <c r="KT415" s="34"/>
      <c r="KU415" s="33"/>
      <c r="KV415" s="33"/>
      <c r="KW415" s="33"/>
      <c r="KX415" s="34"/>
      <c r="KY415" s="33"/>
      <c r="KZ415" s="33"/>
      <c r="LA415" s="33"/>
      <c r="LB415" s="34"/>
      <c r="LC415" s="33"/>
      <c r="LD415" s="33"/>
      <c r="LE415" s="33"/>
      <c r="LF415" s="34"/>
      <c r="LG415" s="33"/>
      <c r="LH415" s="33"/>
      <c r="LI415" s="33"/>
      <c r="LJ415" s="34"/>
      <c r="LK415" s="33"/>
      <c r="LL415" s="33"/>
      <c r="LM415" s="33"/>
      <c r="LN415" s="34"/>
      <c r="LO415" s="33"/>
      <c r="LP415" s="33"/>
      <c r="LQ415" s="33"/>
      <c r="LR415" s="34"/>
      <c r="LS415" s="33"/>
      <c r="LT415" s="33"/>
      <c r="LU415" s="33"/>
      <c r="LV415" s="34"/>
      <c r="LW415" s="33"/>
      <c r="LX415" s="33"/>
      <c r="LY415" s="33"/>
      <c r="LZ415" s="34"/>
      <c r="MA415" s="33"/>
      <c r="MB415" s="33"/>
      <c r="MC415" s="33"/>
      <c r="MD415" s="34"/>
      <c r="ME415" s="33"/>
      <c r="MF415" s="33"/>
      <c r="MG415" s="33"/>
      <c r="MH415" s="34"/>
      <c r="MI415" s="33"/>
      <c r="MJ415" s="33"/>
      <c r="MK415" s="33"/>
      <c r="ML415" s="34"/>
      <c r="MM415" s="33"/>
      <c r="MN415" s="33"/>
      <c r="MO415" s="33"/>
      <c r="MP415" s="34"/>
      <c r="MQ415" s="33"/>
      <c r="MR415" s="33"/>
      <c r="MS415" s="33"/>
      <c r="MT415" s="34"/>
      <c r="MU415" s="33"/>
      <c r="MV415" s="33"/>
      <c r="MW415" s="33"/>
      <c r="MX415" s="34"/>
      <c r="MY415" s="33"/>
      <c r="MZ415" s="33"/>
      <c r="NA415" s="33"/>
      <c r="NB415" s="34"/>
      <c r="NC415" s="33"/>
      <c r="ND415" s="33"/>
      <c r="NE415" s="33"/>
      <c r="NF415" s="34"/>
      <c r="NG415" s="33"/>
      <c r="NH415" s="33"/>
      <c r="NI415" s="33"/>
      <c r="NJ415" s="34"/>
      <c r="NK415" s="33"/>
      <c r="NL415" s="33"/>
      <c r="NM415" s="33"/>
      <c r="NN415" s="34"/>
      <c r="NO415" s="33"/>
      <c r="NP415" s="33"/>
      <c r="NQ415" s="33"/>
      <c r="NR415" s="34"/>
      <c r="NS415" s="33"/>
      <c r="NT415" s="33"/>
      <c r="NU415" s="33"/>
      <c r="NV415" s="34"/>
      <c r="NW415" s="33"/>
      <c r="NX415" s="33"/>
      <c r="NY415" s="33"/>
      <c r="NZ415" s="34"/>
      <c r="OA415" s="33"/>
      <c r="OB415" s="33"/>
      <c r="OC415" s="33"/>
      <c r="OD415" s="34"/>
      <c r="OE415" s="33"/>
      <c r="OF415" s="33"/>
      <c r="OG415" s="33"/>
      <c r="OH415" s="34"/>
      <c r="OI415" s="33"/>
      <c r="OJ415" s="33"/>
      <c r="OK415" s="33"/>
      <c r="OL415" s="34"/>
      <c r="OM415" s="33"/>
      <c r="ON415" s="33"/>
      <c r="OO415" s="33"/>
      <c r="OP415" s="34"/>
      <c r="OQ415" s="33"/>
      <c r="OR415" s="33"/>
      <c r="OS415" s="33"/>
      <c r="OT415" s="34"/>
      <c r="OU415" s="33"/>
      <c r="OV415" s="33"/>
      <c r="OW415" s="33"/>
      <c r="OX415" s="34"/>
      <c r="OY415" s="33"/>
      <c r="OZ415" s="33"/>
      <c r="PA415" s="33"/>
      <c r="PB415" s="34"/>
      <c r="PC415" s="33"/>
      <c r="PD415" s="33"/>
      <c r="PE415" s="33"/>
      <c r="PF415" s="34"/>
      <c r="PG415" s="33"/>
      <c r="PH415" s="33"/>
      <c r="PI415" s="33"/>
      <c r="PJ415" s="34"/>
      <c r="PK415" s="33"/>
      <c r="PL415" s="33"/>
      <c r="PM415" s="33"/>
      <c r="PN415" s="34"/>
      <c r="PO415" s="33"/>
      <c r="PP415" s="33"/>
      <c r="PQ415" s="33"/>
      <c r="PR415" s="34"/>
      <c r="PS415" s="33"/>
      <c r="PT415" s="33"/>
      <c r="PU415" s="33"/>
      <c r="PV415" s="34"/>
      <c r="PW415" s="33"/>
      <c r="PX415" s="33"/>
      <c r="PY415" s="33"/>
      <c r="PZ415" s="34"/>
      <c r="QA415" s="33"/>
      <c r="QB415" s="33"/>
      <c r="QC415" s="33"/>
      <c r="QD415" s="34"/>
      <c r="QE415" s="33"/>
      <c r="QF415" s="33"/>
      <c r="QG415" s="33"/>
      <c r="QH415" s="34"/>
      <c r="QI415" s="33"/>
      <c r="QJ415" s="33"/>
      <c r="QK415" s="33"/>
      <c r="QL415" s="34"/>
      <c r="QM415" s="33"/>
      <c r="QN415" s="33"/>
      <c r="QO415" s="33"/>
      <c r="QP415" s="34"/>
      <c r="QQ415" s="33"/>
      <c r="QR415" s="33"/>
      <c r="QS415" s="33"/>
      <c r="QT415" s="34"/>
      <c r="QU415" s="33"/>
      <c r="QV415" s="33"/>
      <c r="QW415" s="33"/>
      <c r="QX415" s="34"/>
      <c r="QY415" s="33"/>
      <c r="QZ415" s="33"/>
      <c r="RA415" s="33"/>
      <c r="RB415" s="34"/>
      <c r="RC415" s="33"/>
      <c r="RD415" s="33"/>
      <c r="RE415" s="33"/>
      <c r="RF415" s="34"/>
      <c r="RG415" s="33"/>
      <c r="RH415" s="33"/>
      <c r="RI415" s="33"/>
      <c r="RJ415" s="34"/>
      <c r="RK415" s="33"/>
      <c r="RL415" s="33"/>
      <c r="RM415" s="33"/>
      <c r="RN415" s="34"/>
      <c r="RO415" s="33"/>
      <c r="RP415" s="33"/>
      <c r="RQ415" s="33"/>
      <c r="RR415" s="34"/>
      <c r="RS415" s="33"/>
      <c r="RT415" s="33"/>
      <c r="RU415" s="33"/>
      <c r="RV415" s="34"/>
      <c r="RW415" s="33"/>
      <c r="RX415" s="33"/>
      <c r="RY415" s="33"/>
      <c r="RZ415" s="34"/>
      <c r="SA415" s="33"/>
      <c r="SB415" s="33"/>
      <c r="SC415" s="33"/>
      <c r="SD415" s="34"/>
      <c r="SE415" s="33"/>
      <c r="SF415" s="33"/>
      <c r="SG415" s="33"/>
      <c r="SH415" s="34"/>
      <c r="SI415" s="33"/>
      <c r="SJ415" s="33"/>
      <c r="SK415" s="33"/>
      <c r="SL415" s="34"/>
      <c r="SM415" s="33"/>
      <c r="SN415" s="33"/>
      <c r="SO415" s="33"/>
      <c r="SP415" s="34"/>
      <c r="SQ415" s="33"/>
      <c r="SR415" s="33"/>
      <c r="SS415" s="33"/>
      <c r="ST415" s="34"/>
      <c r="SU415" s="33"/>
      <c r="SV415" s="33"/>
      <c r="SW415" s="33"/>
      <c r="SX415" s="34"/>
      <c r="SY415" s="33"/>
      <c r="SZ415" s="33"/>
      <c r="TA415" s="33"/>
      <c r="TB415" s="34"/>
      <c r="TC415" s="33"/>
      <c r="TD415" s="33"/>
      <c r="TE415" s="33"/>
      <c r="TF415" s="34"/>
      <c r="TG415" s="33"/>
      <c r="TH415" s="33"/>
      <c r="TI415" s="33"/>
      <c r="TJ415" s="34"/>
      <c r="TK415" s="33"/>
      <c r="TL415" s="33"/>
      <c r="TM415" s="33"/>
      <c r="TN415" s="34"/>
      <c r="TO415" s="33"/>
      <c r="TP415" s="33"/>
      <c r="TQ415" s="33"/>
      <c r="TR415" s="34"/>
      <c r="TS415" s="33"/>
      <c r="TT415" s="33"/>
      <c r="TU415" s="33"/>
      <c r="TV415" s="34"/>
      <c r="TW415" s="33"/>
      <c r="TX415" s="33"/>
      <c r="TY415" s="33"/>
      <c r="TZ415" s="34"/>
      <c r="UA415" s="33"/>
      <c r="UB415" s="33"/>
      <c r="UC415" s="33"/>
      <c r="UD415" s="34"/>
      <c r="UE415" s="33"/>
      <c r="UF415" s="33"/>
      <c r="UG415" s="33"/>
      <c r="UH415" s="34"/>
      <c r="UI415" s="33"/>
      <c r="UJ415" s="33"/>
      <c r="UK415" s="33"/>
      <c r="UL415" s="34"/>
      <c r="UM415" s="33"/>
      <c r="UN415" s="33"/>
      <c r="UO415" s="33"/>
      <c r="UP415" s="34"/>
      <c r="UQ415" s="33"/>
      <c r="UR415" s="33"/>
      <c r="US415" s="33"/>
      <c r="UT415" s="34"/>
      <c r="UU415" s="33"/>
      <c r="UV415" s="33"/>
      <c r="UW415" s="33"/>
      <c r="UX415" s="34"/>
      <c r="UY415" s="33"/>
      <c r="UZ415" s="33"/>
      <c r="VA415" s="33"/>
      <c r="VB415" s="34"/>
      <c r="VC415" s="33"/>
      <c r="VD415" s="33"/>
      <c r="VE415" s="33"/>
      <c r="VF415" s="34"/>
      <c r="VG415" s="33"/>
      <c r="VH415" s="33"/>
      <c r="VI415" s="33"/>
      <c r="VJ415" s="34"/>
      <c r="VK415" s="33"/>
      <c r="VL415" s="33"/>
      <c r="VM415" s="33"/>
      <c r="VN415" s="34"/>
      <c r="VO415" s="33"/>
      <c r="VP415" s="33"/>
      <c r="VQ415" s="33"/>
      <c r="VR415" s="34"/>
      <c r="VS415" s="33"/>
      <c r="VT415" s="33"/>
      <c r="VU415" s="33"/>
      <c r="VV415" s="34"/>
      <c r="VW415" s="33"/>
      <c r="VX415" s="33"/>
      <c r="VY415" s="33"/>
      <c r="VZ415" s="34"/>
      <c r="WA415" s="33"/>
      <c r="WB415" s="33"/>
      <c r="WC415" s="33"/>
      <c r="WD415" s="34"/>
      <c r="WE415" s="33"/>
      <c r="WF415" s="33"/>
      <c r="WG415" s="33"/>
      <c r="WH415" s="34"/>
      <c r="WI415" s="33"/>
      <c r="WJ415" s="33"/>
      <c r="WK415" s="33"/>
      <c r="WL415" s="34"/>
      <c r="WM415" s="33"/>
      <c r="WN415" s="33"/>
      <c r="WO415" s="33"/>
      <c r="WP415" s="34"/>
      <c r="WQ415" s="33"/>
      <c r="WR415" s="33"/>
      <c r="WS415" s="33"/>
      <c r="WT415" s="34"/>
      <c r="WU415" s="33"/>
      <c r="WV415" s="33"/>
      <c r="WW415" s="33"/>
      <c r="WX415" s="34"/>
      <c r="WY415" s="33"/>
      <c r="WZ415" s="33"/>
      <c r="XA415" s="33"/>
      <c r="XB415" s="34"/>
      <c r="XC415" s="33"/>
      <c r="XD415" s="33"/>
      <c r="XE415" s="33"/>
      <c r="XF415" s="34"/>
      <c r="XG415" s="33"/>
      <c r="XH415" s="33"/>
      <c r="XI415" s="33"/>
      <c r="XJ415" s="34"/>
      <c r="XK415" s="33"/>
      <c r="XL415" s="33"/>
      <c r="XM415" s="33"/>
      <c r="XN415" s="34"/>
      <c r="XO415" s="33"/>
      <c r="XP415" s="33"/>
      <c r="XQ415" s="33"/>
      <c r="XR415" s="34"/>
      <c r="XS415" s="33"/>
      <c r="XT415" s="33"/>
      <c r="XU415" s="33"/>
      <c r="XV415" s="34"/>
      <c r="XW415" s="33"/>
      <c r="XX415" s="33"/>
      <c r="XY415" s="33"/>
      <c r="XZ415" s="34"/>
      <c r="YA415" s="33"/>
      <c r="YB415" s="33"/>
      <c r="YC415" s="33"/>
      <c r="YD415" s="34"/>
      <c r="YE415" s="33"/>
      <c r="YF415" s="33"/>
      <c r="YG415" s="33"/>
      <c r="YH415" s="34"/>
      <c r="YI415" s="33"/>
      <c r="YJ415" s="33"/>
      <c r="YK415" s="33"/>
      <c r="YL415" s="34"/>
      <c r="YM415" s="33"/>
      <c r="YN415" s="33"/>
      <c r="YO415" s="33"/>
      <c r="YP415" s="34"/>
      <c r="YQ415" s="33"/>
      <c r="YR415" s="33"/>
      <c r="YS415" s="33"/>
      <c r="YT415" s="34"/>
      <c r="YU415" s="33"/>
      <c r="YV415" s="33"/>
      <c r="YW415" s="33"/>
      <c r="YX415" s="34"/>
      <c r="YY415" s="33"/>
      <c r="YZ415" s="33"/>
      <c r="ZA415" s="33"/>
      <c r="ZB415" s="34"/>
      <c r="ZC415" s="33"/>
      <c r="ZD415" s="33"/>
      <c r="ZE415" s="33"/>
      <c r="ZF415" s="34"/>
      <c r="ZG415" s="33"/>
      <c r="ZH415" s="33"/>
      <c r="ZI415" s="33"/>
      <c r="ZJ415" s="34"/>
      <c r="ZK415" s="33"/>
      <c r="ZL415" s="33"/>
      <c r="ZM415" s="33"/>
      <c r="ZN415" s="34"/>
      <c r="ZO415" s="33"/>
      <c r="ZP415" s="33"/>
      <c r="ZQ415" s="33"/>
      <c r="ZR415" s="34"/>
      <c r="ZS415" s="33"/>
      <c r="ZT415" s="33"/>
      <c r="ZU415" s="33"/>
      <c r="ZV415" s="34"/>
      <c r="ZW415" s="33"/>
      <c r="ZX415" s="33"/>
      <c r="ZY415" s="33"/>
      <c r="ZZ415" s="34"/>
      <c r="AAA415" s="33"/>
      <c r="AAB415" s="33"/>
      <c r="AAC415" s="33"/>
      <c r="AAD415" s="34"/>
      <c r="AAE415" s="33"/>
      <c r="AAF415" s="33"/>
      <c r="AAG415" s="33"/>
      <c r="AAH415" s="34"/>
      <c r="AAI415" s="33"/>
      <c r="AAJ415" s="33"/>
      <c r="AAK415" s="33"/>
      <c r="AAL415" s="34"/>
      <c r="AAM415" s="33"/>
      <c r="AAN415" s="33"/>
      <c r="AAO415" s="33"/>
      <c r="AAP415" s="34"/>
      <c r="AAQ415" s="33"/>
      <c r="AAR415" s="33"/>
      <c r="AAS415" s="33"/>
      <c r="AAT415" s="34"/>
      <c r="AAU415" s="33"/>
      <c r="AAV415" s="33"/>
      <c r="AAW415" s="33"/>
      <c r="AAX415" s="34"/>
      <c r="AAY415" s="33"/>
      <c r="AAZ415" s="33"/>
      <c r="ABA415" s="33"/>
      <c r="ABB415" s="34"/>
      <c r="ABC415" s="33"/>
      <c r="ABD415" s="33"/>
      <c r="ABE415" s="33"/>
      <c r="ABF415" s="34"/>
      <c r="ABG415" s="33"/>
      <c r="ABH415" s="33"/>
      <c r="ABI415" s="33"/>
      <c r="ABJ415" s="34"/>
      <c r="ABK415" s="33"/>
      <c r="ABL415" s="33"/>
      <c r="ABM415" s="33"/>
      <c r="ABN415" s="34"/>
      <c r="ABO415" s="33"/>
      <c r="ABP415" s="33"/>
      <c r="ABQ415" s="33"/>
      <c r="ABR415" s="34"/>
      <c r="ABS415" s="33"/>
      <c r="ABT415" s="33"/>
      <c r="ABU415" s="33"/>
      <c r="ABV415" s="34"/>
      <c r="ABW415" s="33"/>
      <c r="ABX415" s="33"/>
      <c r="ABY415" s="33"/>
      <c r="ABZ415" s="34"/>
      <c r="ACA415" s="33"/>
      <c r="ACB415" s="33"/>
      <c r="ACC415" s="33"/>
      <c r="ACD415" s="34"/>
      <c r="ACE415" s="33"/>
      <c r="ACF415" s="33"/>
      <c r="ACG415" s="33"/>
      <c r="ACH415" s="34"/>
      <c r="ACI415" s="33"/>
      <c r="ACJ415" s="33"/>
      <c r="ACK415" s="33"/>
      <c r="ACL415" s="34"/>
      <c r="ACM415" s="33"/>
      <c r="ACN415" s="33"/>
      <c r="ACO415" s="33"/>
      <c r="ACP415" s="34"/>
      <c r="ACQ415" s="33"/>
      <c r="ACR415" s="33"/>
      <c r="ACS415" s="33"/>
      <c r="ACT415" s="34"/>
      <c r="ACU415" s="33"/>
      <c r="ACV415" s="33"/>
      <c r="ACW415" s="33"/>
      <c r="ACX415" s="34"/>
      <c r="ACY415" s="33"/>
      <c r="ACZ415" s="33"/>
      <c r="ADA415" s="33"/>
      <c r="ADB415" s="34"/>
      <c r="ADC415" s="33"/>
      <c r="ADD415" s="33"/>
      <c r="ADE415" s="33"/>
      <c r="ADF415" s="34"/>
      <c r="ADG415" s="33"/>
      <c r="ADH415" s="33"/>
      <c r="ADI415" s="33"/>
      <c r="ADJ415" s="34"/>
      <c r="ADK415" s="33"/>
      <c r="ADL415" s="33"/>
      <c r="ADM415" s="33"/>
      <c r="ADN415" s="34"/>
      <c r="ADO415" s="33"/>
      <c r="ADP415" s="33"/>
      <c r="ADQ415" s="33"/>
      <c r="ADR415" s="34"/>
      <c r="ADS415" s="33"/>
      <c r="ADT415" s="33"/>
      <c r="ADU415" s="33"/>
      <c r="ADV415" s="34"/>
      <c r="ADW415" s="33"/>
      <c r="ADX415" s="33"/>
      <c r="ADY415" s="33"/>
      <c r="ADZ415" s="34"/>
      <c r="AEA415" s="33"/>
      <c r="AEB415" s="33"/>
      <c r="AEC415" s="33"/>
      <c r="AED415" s="34"/>
      <c r="AEE415" s="33"/>
      <c r="AEF415" s="33"/>
      <c r="AEG415" s="33"/>
      <c r="AEH415" s="34"/>
      <c r="AEI415" s="33"/>
      <c r="AEJ415" s="33"/>
      <c r="AEK415" s="33"/>
      <c r="AEL415" s="34"/>
      <c r="AEM415" s="33"/>
      <c r="AEN415" s="33"/>
      <c r="AEO415" s="33"/>
      <c r="AEP415" s="34"/>
      <c r="AEQ415" s="33"/>
      <c r="AER415" s="33"/>
      <c r="AES415" s="33"/>
      <c r="AET415" s="34"/>
      <c r="AEU415" s="33"/>
      <c r="AEV415" s="33"/>
      <c r="AEW415" s="33"/>
      <c r="AEX415" s="34"/>
      <c r="AEY415" s="33"/>
      <c r="AEZ415" s="33"/>
      <c r="AFA415" s="33"/>
      <c r="AFB415" s="34"/>
      <c r="AFC415" s="33"/>
      <c r="AFD415" s="33"/>
      <c r="AFE415" s="33"/>
      <c r="AFF415" s="34"/>
      <c r="AFG415" s="33"/>
      <c r="AFH415" s="33"/>
      <c r="AFI415" s="33"/>
      <c r="AFJ415" s="34"/>
      <c r="AFK415" s="33"/>
      <c r="AFL415" s="33"/>
      <c r="AFM415" s="33"/>
      <c r="AFN415" s="34"/>
      <c r="AFO415" s="33"/>
      <c r="AFP415" s="33"/>
      <c r="AFQ415" s="33"/>
      <c r="AFR415" s="34"/>
      <c r="AFS415" s="33"/>
      <c r="AFT415" s="33"/>
      <c r="AFU415" s="33"/>
      <c r="AFV415" s="34"/>
      <c r="AFW415" s="33"/>
      <c r="AFX415" s="33"/>
      <c r="AFY415" s="33"/>
      <c r="AFZ415" s="34"/>
      <c r="AGA415" s="33"/>
      <c r="AGB415" s="33"/>
      <c r="AGC415" s="33"/>
      <c r="AGD415" s="34"/>
      <c r="AGE415" s="33"/>
      <c r="AGF415" s="33"/>
      <c r="AGG415" s="33"/>
      <c r="AGH415" s="33"/>
      <c r="AGI415" s="33"/>
      <c r="AGJ415" s="34"/>
      <c r="AGK415" s="33"/>
      <c r="AGL415" s="33"/>
      <c r="AGM415" s="33"/>
      <c r="AGN415" s="33"/>
      <c r="AGO415" s="34"/>
      <c r="AGP415" s="34"/>
      <c r="AGQ415" s="33"/>
      <c r="AGR415" s="33"/>
      <c r="AGS415" s="33"/>
      <c r="AGT415" s="33"/>
      <c r="AGU415" s="34"/>
      <c r="AGV415" s="34"/>
      <c r="AGW415" s="33"/>
      <c r="AGX415" s="33"/>
      <c r="AGY415" s="33"/>
      <c r="AGZ415" s="33"/>
      <c r="AHA415" s="34"/>
      <c r="AHB415" s="34"/>
      <c r="AHC415" s="33"/>
      <c r="AHD415" s="33"/>
      <c r="AHE415" s="33"/>
      <c r="AHF415" s="33"/>
      <c r="AHG415" s="34"/>
      <c r="AHH415" s="34"/>
      <c r="AHI415" s="33"/>
      <c r="AHJ415" s="33"/>
      <c r="AHK415" s="33"/>
      <c r="AHL415" s="33"/>
      <c r="AHM415" s="34"/>
      <c r="AHN415" s="34"/>
      <c r="AHO415" s="33"/>
      <c r="AHP415" s="33"/>
      <c r="AHQ415" s="33"/>
      <c r="AHR415" s="34"/>
      <c r="AHS415" s="33"/>
      <c r="AHT415" s="33"/>
      <c r="AHU415" s="33"/>
      <c r="AHV415" s="34"/>
      <c r="AHW415" s="33"/>
      <c r="AHX415" s="33"/>
      <c r="AHY415" s="33"/>
      <c r="AHZ415" s="34"/>
      <c r="AIA415" s="33"/>
      <c r="AIB415" s="33"/>
      <c r="AIC415" s="33"/>
      <c r="AID415" s="34"/>
      <c r="AIE415" s="33"/>
      <c r="AIF415" s="33"/>
      <c r="AIG415" s="33"/>
      <c r="AIH415" s="34"/>
    </row>
    <row r="416" spans="1:918" s="5" customFormat="1" outlineLevel="1" x14ac:dyDescent="0.25">
      <c r="A416" s="43">
        <v>1</v>
      </c>
      <c r="B416" s="48" t="s">
        <v>249</v>
      </c>
      <c r="C416" s="37"/>
      <c r="D416" s="35"/>
      <c r="E416" s="35"/>
      <c r="F416" s="35"/>
      <c r="G416" s="38"/>
      <c r="H416" s="38"/>
      <c r="I416" s="38"/>
      <c r="J416" s="38"/>
      <c r="K416" s="57"/>
      <c r="L416" s="57"/>
      <c r="M416" s="57"/>
      <c r="N416" s="57"/>
      <c r="O416" s="57"/>
      <c r="P416" s="57"/>
      <c r="Q416" s="57"/>
      <c r="R416" s="38"/>
      <c r="S416" s="38"/>
      <c r="T416" s="38"/>
      <c r="U416" s="38"/>
      <c r="V416" s="38"/>
      <c r="W416" s="37"/>
      <c r="X416" s="38"/>
      <c r="Y416" s="38"/>
      <c r="Z416" s="38"/>
      <c r="AA416" s="38"/>
      <c r="AB416" s="38" t="s">
        <v>360</v>
      </c>
      <c r="AC416" s="38" t="s">
        <v>360</v>
      </c>
      <c r="AD416" s="38" t="s">
        <v>360</v>
      </c>
      <c r="AE416" s="57" t="s">
        <v>360</v>
      </c>
      <c r="AF416" s="57" t="s">
        <v>360</v>
      </c>
      <c r="AG416" s="57"/>
      <c r="AH416" s="57"/>
      <c r="AI416" s="57" t="s">
        <v>360</v>
      </c>
      <c r="AJ416" s="57" t="s">
        <v>360</v>
      </c>
      <c r="AK416" s="57" t="s">
        <v>360</v>
      </c>
      <c r="AL416" s="38"/>
      <c r="AM416" s="38" t="s">
        <v>360</v>
      </c>
      <c r="AN416" s="38" t="s">
        <v>360</v>
      </c>
      <c r="AO416" s="38"/>
      <c r="AP416" s="38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38"/>
      <c r="BK416" s="76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76"/>
      <c r="CF416" s="62"/>
      <c r="CG416" s="62"/>
      <c r="CH416" s="62"/>
      <c r="CI416" s="62"/>
      <c r="CJ416" s="62"/>
      <c r="CK416" s="62"/>
      <c r="CL416" s="62"/>
      <c r="CM416" s="62" t="s">
        <v>360</v>
      </c>
      <c r="CN416" s="62"/>
      <c r="CO416" s="62"/>
      <c r="CP416" s="62"/>
      <c r="CQ416" s="62"/>
      <c r="CR416" s="62"/>
      <c r="CS416" s="62"/>
      <c r="CT416" s="62"/>
      <c r="CU416" s="62" t="s">
        <v>360</v>
      </c>
      <c r="CV416" s="62" t="s">
        <v>360</v>
      </c>
      <c r="CW416" s="38"/>
      <c r="CX416" s="38"/>
      <c r="CY416" s="76"/>
      <c r="CZ416" s="62"/>
      <c r="DA416" s="62"/>
      <c r="DB416" s="62"/>
      <c r="DC416" s="62"/>
      <c r="DD416" s="62"/>
      <c r="DE416" s="62"/>
      <c r="DF416" s="62"/>
      <c r="DG416" s="62"/>
      <c r="DH416" s="62"/>
      <c r="DI416" s="62"/>
      <c r="DJ416" s="62"/>
      <c r="DK416" s="62"/>
      <c r="DL416" s="62"/>
      <c r="DM416" s="62"/>
      <c r="DN416" s="62"/>
      <c r="DO416" s="62"/>
      <c r="DP416" s="38"/>
      <c r="DQ416" s="38"/>
      <c r="DR416" s="38"/>
      <c r="DS416" s="76"/>
      <c r="DT416" s="62"/>
      <c r="DU416" s="62"/>
      <c r="DV416" s="62"/>
      <c r="DW416" s="62"/>
      <c r="DX416" s="62"/>
      <c r="DY416" s="62"/>
      <c r="DZ416" s="62"/>
      <c r="EA416" s="62"/>
      <c r="EB416" s="62"/>
      <c r="EC416" s="62"/>
      <c r="ED416" s="62"/>
      <c r="EE416" s="62"/>
      <c r="EF416" s="62"/>
      <c r="EG416" s="62"/>
      <c r="EH416" s="62"/>
      <c r="EI416" s="62"/>
      <c r="EJ416" s="62"/>
      <c r="EK416" s="62"/>
      <c r="EL416" s="38"/>
      <c r="EM416" s="76"/>
      <c r="EN416" s="62" t="s">
        <v>360</v>
      </c>
      <c r="EO416" s="62" t="s">
        <v>360</v>
      </c>
      <c r="EP416" s="62"/>
      <c r="EQ416" s="62"/>
      <c r="ER416" s="62"/>
      <c r="ES416" s="62"/>
      <c r="ET416" s="62"/>
      <c r="EU416" s="62"/>
      <c r="EV416" s="62"/>
      <c r="EW416" s="62"/>
      <c r="EX416" s="62"/>
      <c r="EY416" s="62"/>
      <c r="EZ416" s="62"/>
      <c r="FA416" s="62"/>
      <c r="FB416" s="62"/>
      <c r="FC416" s="62"/>
      <c r="FD416" s="62"/>
      <c r="FE416" s="38"/>
      <c r="FF416" s="38"/>
      <c r="FG416" s="76"/>
      <c r="FH416" s="62"/>
      <c r="FI416" s="62"/>
      <c r="FJ416" s="62" t="s">
        <v>360</v>
      </c>
      <c r="FK416" s="62"/>
      <c r="FL416" s="62" t="s">
        <v>360</v>
      </c>
      <c r="FM416" s="62" t="s">
        <v>360</v>
      </c>
      <c r="FN416" s="62" t="s">
        <v>360</v>
      </c>
      <c r="FO416" s="62" t="s">
        <v>360</v>
      </c>
      <c r="FP416" s="62" t="s">
        <v>360</v>
      </c>
      <c r="FQ416" s="62"/>
      <c r="FR416" s="62"/>
      <c r="FS416" s="62"/>
      <c r="FT416" s="62" t="s">
        <v>360</v>
      </c>
      <c r="FU416" s="62" t="s">
        <v>360</v>
      </c>
      <c r="FV416" s="62"/>
      <c r="FW416" s="62"/>
      <c r="FX416" s="62"/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/>
      <c r="GO416" s="38"/>
      <c r="GP416" s="38"/>
      <c r="GQ416" s="38"/>
      <c r="GR416" s="38"/>
      <c r="GS416" s="38"/>
      <c r="GT416" s="38"/>
      <c r="GU416" s="37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7"/>
      <c r="HP416" s="38"/>
      <c r="HQ416" s="38"/>
      <c r="HR416" s="38"/>
      <c r="HS416" s="38"/>
      <c r="HT416" s="38"/>
      <c r="HU416" s="38"/>
      <c r="HV416" s="38"/>
      <c r="HW416" s="38"/>
      <c r="HX416" s="38"/>
      <c r="HY416" s="38"/>
      <c r="HZ416" s="38"/>
      <c r="IA416" s="38"/>
      <c r="IB416" s="38"/>
      <c r="IC416" s="38"/>
      <c r="ID416" s="38"/>
      <c r="IE416" s="38"/>
      <c r="IF416" s="38"/>
      <c r="IG416" s="38"/>
      <c r="IH416" s="38"/>
      <c r="II416" s="76"/>
      <c r="IJ416" s="62"/>
      <c r="IK416" s="62"/>
      <c r="IL416" s="62"/>
      <c r="IM416" s="62"/>
      <c r="IN416" s="62" t="s">
        <v>360</v>
      </c>
      <c r="IO416" s="62" t="s">
        <v>360</v>
      </c>
      <c r="IP416" s="62" t="s">
        <v>360</v>
      </c>
      <c r="IQ416" s="62" t="s">
        <v>360</v>
      </c>
      <c r="IR416" s="62"/>
      <c r="IS416" s="62"/>
      <c r="IT416" s="62"/>
      <c r="IU416" s="62"/>
      <c r="IV416" s="62"/>
      <c r="IW416" s="62"/>
      <c r="IX416" s="62"/>
      <c r="IY416" s="62" t="s">
        <v>360</v>
      </c>
      <c r="IZ416" s="62" t="s">
        <v>360</v>
      </c>
      <c r="JA416" s="38"/>
      <c r="JB416" s="38"/>
      <c r="JC416" s="76"/>
      <c r="JD416" s="62" t="s">
        <v>360</v>
      </c>
      <c r="JE416" s="62" t="s">
        <v>360</v>
      </c>
      <c r="JF416" s="62"/>
      <c r="JG416" s="62"/>
      <c r="JH416" s="62"/>
      <c r="JI416" s="62"/>
      <c r="JJ416" s="62"/>
      <c r="JK416" s="62"/>
      <c r="JL416" s="62"/>
      <c r="JM416" s="62"/>
      <c r="JN416" s="62"/>
      <c r="JO416" s="62"/>
      <c r="JP416" s="62"/>
      <c r="JQ416" s="62"/>
      <c r="JR416" s="62"/>
      <c r="JS416" s="62"/>
      <c r="JT416" s="62"/>
      <c r="JU416" s="38"/>
      <c r="JV416" s="38"/>
      <c r="JW416" s="76"/>
      <c r="JX416" s="62"/>
      <c r="JY416" s="62"/>
      <c r="JZ416" s="62"/>
      <c r="KA416" s="62"/>
      <c r="KB416" s="62"/>
      <c r="KC416" s="62"/>
      <c r="KD416" s="62"/>
      <c r="KE416" s="62"/>
      <c r="KF416" s="62"/>
      <c r="KG416" s="62"/>
      <c r="KH416" s="62"/>
      <c r="KI416" s="62"/>
      <c r="KJ416" s="62" t="s">
        <v>360</v>
      </c>
      <c r="KK416" s="62"/>
      <c r="KL416" s="62"/>
      <c r="KM416" s="62"/>
      <c r="KN416" s="62"/>
      <c r="KO416" s="62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61"/>
      <c r="NT416" s="57"/>
      <c r="NU416" s="57"/>
      <c r="NV416" s="57"/>
      <c r="NW416" s="57"/>
      <c r="NX416" s="57"/>
      <c r="NY416" s="57"/>
      <c r="NZ416" s="57"/>
      <c r="OA416" s="57"/>
      <c r="OB416" s="57"/>
      <c r="OC416" s="57"/>
      <c r="OD416" s="57"/>
      <c r="OE416" s="57"/>
      <c r="OF416" s="57"/>
      <c r="OG416" s="57"/>
      <c r="OH416" s="57"/>
      <c r="OI416" s="57" t="s">
        <v>360</v>
      </c>
      <c r="OJ416" s="57" t="s">
        <v>360</v>
      </c>
      <c r="OK416" s="38"/>
      <c r="OL416" s="38"/>
      <c r="OM416" s="61"/>
      <c r="ON416" s="57" t="s">
        <v>360</v>
      </c>
      <c r="OO416" s="57" t="s">
        <v>360</v>
      </c>
      <c r="OP416" s="57"/>
      <c r="OQ416" s="57"/>
      <c r="OR416" s="57"/>
      <c r="OS416" s="57"/>
      <c r="OT416" s="57"/>
      <c r="OU416" s="57"/>
      <c r="OV416" s="57" t="s">
        <v>360</v>
      </c>
      <c r="OW416" s="57" t="s">
        <v>360</v>
      </c>
      <c r="OX416" s="57" t="s">
        <v>360</v>
      </c>
      <c r="OY416" s="57"/>
      <c r="OZ416" s="57"/>
      <c r="PA416" s="57"/>
      <c r="PB416" s="57"/>
      <c r="PC416" s="57"/>
      <c r="PD416" s="57"/>
      <c r="PE416" s="38"/>
      <c r="PF416" s="38"/>
      <c r="PG416" s="61"/>
      <c r="PH416" s="57"/>
      <c r="PI416" s="57" t="s">
        <v>360</v>
      </c>
      <c r="PJ416" s="57"/>
      <c r="PK416" s="57"/>
      <c r="PL416" s="57"/>
      <c r="PM416" s="57"/>
      <c r="PN416" s="57"/>
      <c r="PO416" s="57"/>
      <c r="PP416" s="57"/>
      <c r="PQ416" s="57" t="s">
        <v>360</v>
      </c>
      <c r="PR416" s="57" t="s">
        <v>360</v>
      </c>
      <c r="PS416" s="57" t="s">
        <v>360</v>
      </c>
      <c r="PT416" s="57" t="s">
        <v>360</v>
      </c>
      <c r="PU416" s="57"/>
      <c r="PV416" s="38"/>
      <c r="PW416" s="38"/>
      <c r="PX416" s="38"/>
      <c r="PY416" s="38"/>
      <c r="PZ416" s="38"/>
      <c r="QA416" s="61"/>
      <c r="QB416" s="57"/>
      <c r="QC416" s="57" t="s">
        <v>360</v>
      </c>
      <c r="QD416" s="57" t="s">
        <v>360</v>
      </c>
      <c r="QE416" s="57"/>
      <c r="QF416" s="57"/>
      <c r="QG416" s="57"/>
      <c r="QH416" s="57"/>
      <c r="QI416" s="57"/>
      <c r="QJ416" s="57"/>
      <c r="QK416" s="57"/>
      <c r="QL416" s="57"/>
      <c r="QM416" s="57"/>
      <c r="QN416" s="38"/>
      <c r="QO416" s="38"/>
      <c r="QP416" s="38"/>
      <c r="QQ416" s="38"/>
      <c r="QR416" s="38"/>
      <c r="QS416" s="38"/>
      <c r="QT416" s="38"/>
      <c r="QU416" s="61"/>
      <c r="QV416" s="57"/>
      <c r="QW416" s="57"/>
      <c r="QX416" s="57"/>
      <c r="QY416" s="57" t="s">
        <v>360</v>
      </c>
      <c r="QZ416" s="57" t="s">
        <v>360</v>
      </c>
      <c r="RA416" s="57" t="s">
        <v>360</v>
      </c>
      <c r="RB416" s="57" t="s">
        <v>360</v>
      </c>
      <c r="RC416" s="57"/>
      <c r="RD416" s="57"/>
      <c r="RE416" s="57"/>
      <c r="RF416" s="57"/>
      <c r="RG416" s="57"/>
      <c r="RH416" s="57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7"/>
      <c r="SJ416" s="38"/>
      <c r="SK416" s="38"/>
      <c r="SL416" s="38"/>
      <c r="SM416" s="38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7"/>
      <c r="TD416" s="38"/>
      <c r="TE416" s="38"/>
      <c r="TF416" s="38"/>
      <c r="TG416" s="38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7"/>
      <c r="TX416" s="38"/>
      <c r="TY416" s="38"/>
      <c r="TZ416" s="38"/>
      <c r="UA416" s="38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7"/>
      <c r="UR416" s="38"/>
      <c r="US416" s="38"/>
      <c r="UT416" s="38"/>
      <c r="UU416" s="38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7"/>
      <c r="VL416" s="38"/>
      <c r="VM416" s="38"/>
      <c r="VN416" s="38"/>
      <c r="VO416" s="38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7"/>
      <c r="WF416" s="38"/>
      <c r="WG416" s="38"/>
      <c r="WH416" s="38"/>
      <c r="WI416" s="38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7"/>
      <c r="WZ416" s="38"/>
      <c r="XA416" s="38"/>
      <c r="XB416" s="38"/>
      <c r="XC416" s="38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7"/>
      <c r="XT416" s="38"/>
      <c r="XU416" s="38"/>
      <c r="XV416" s="38"/>
      <c r="XW416" s="38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7"/>
      <c r="YN416" s="38"/>
      <c r="YO416" s="38"/>
      <c r="YP416" s="38"/>
      <c r="YQ416" s="38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7"/>
      <c r="ZH416" s="38"/>
      <c r="ZI416" s="38"/>
      <c r="ZJ416" s="38"/>
      <c r="ZK416" s="38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7"/>
      <c r="AAB416" s="38"/>
      <c r="AAC416" s="38"/>
      <c r="AAD416" s="38"/>
      <c r="AAE416" s="38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7"/>
      <c r="AAV416" s="38"/>
      <c r="AAW416" s="38"/>
      <c r="AAX416" s="38"/>
      <c r="AAY416" s="38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7"/>
      <c r="ABP416" s="38"/>
      <c r="ABQ416" s="38"/>
      <c r="ABR416" s="38"/>
      <c r="ABS416" s="38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7"/>
      <c r="ACJ416" s="38"/>
      <c r="ACK416" s="38"/>
      <c r="ACL416" s="38"/>
      <c r="ACM416" s="38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7"/>
      <c r="ADD416" s="38"/>
      <c r="ADE416" s="38"/>
      <c r="ADF416" s="38"/>
      <c r="ADG416" s="38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7"/>
      <c r="ADX416" s="38"/>
      <c r="ADY416" s="38"/>
      <c r="ADZ416" s="38"/>
      <c r="AEA416" s="38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7"/>
      <c r="AER416" s="38"/>
      <c r="AES416" s="38"/>
      <c r="AET416" s="38"/>
      <c r="AEU416" s="38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7"/>
      <c r="AFL416" s="38"/>
      <c r="AFM416" s="38"/>
      <c r="AFN416" s="38"/>
      <c r="AFO416" s="38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F416" s="85" t="str">
        <f t="shared" ref="AGF416:AGF423" si="1279">IF(COUNTIFS($C$7:$AGE$7,"="&amp;$AGK$5,$C416:$AGE416,"б")=0,"",COUNTIFS($C$7:$AGE$7,"="&amp;$AGK$5,$C416:$AGE416,"б"))</f>
        <v/>
      </c>
      <c r="AGG416" s="85" t="str">
        <f t="shared" ref="AGG416:AGG423" si="1280">IF(COUNTIFS($C$7:$AGE$7,"="&amp;$AGK$5,$C416:$AGE416,"у")=0,"",COUNTIFS($C$7:$AGE$7,"="&amp;$AGK$5,$C416:$AGE416,"у"))</f>
        <v/>
      </c>
      <c r="AGH416" s="85">
        <f t="shared" ref="AGH416:AGH423" si="1281">IF(COUNTIFS($C$7:$AGE$7,"="&amp;$AGK$5,$C416:$AGE416,"н")=0,"",COUNTIFS($C$7:$AGE$7,"="&amp;$AGK$5,$C416:$AGE416,"н"))</f>
        <v>4</v>
      </c>
      <c r="AGL416" s="36" t="str">
        <f>IF(COUNTIFS($C$6:$AGE$6,9,$C416:$AGE416,"б")=0,"",COUNTIFS($C$6:$AGE$6,9,$C416:$AGE416,"б"))</f>
        <v/>
      </c>
      <c r="AGM416" s="36" t="str">
        <f t="shared" ref="AGM416:AGM423" si="1282">IF(COUNTIFS($C$6:$AGE$6,9,$C416:$AGE416,"у")=0,"",COUNTIFS($C$6:$AGE$6,9,$C416:$AGE416,"у"))</f>
        <v/>
      </c>
      <c r="AGN416" s="39">
        <f>IF(COUNTIFS($C$6:$AGE$6,9,$C416:$AGE416,"н")=0,"",COUNTIFS($C$6:$AGE$6,9,$C416:$AGE416,"н"))</f>
        <v>11</v>
      </c>
      <c r="AGO416" s="36" t="str">
        <f>IF(COUNTIFS($C$6:$AGE$6,10,$C416:$AGE416,"б")=0,"",COUNTIFS($C$6:$AGE$6,10,$C416:$AGE416,"б"))</f>
        <v/>
      </c>
      <c r="AGP416" s="36" t="str">
        <f t="shared" ref="AGP416:AGP423" si="1283">IF(COUNTIFS($C$6:$AGE$6,10,$C416:$AGE416,"у")=0,"",COUNTIFS($C$6:$AGE$6,10,$C416:$AGE416,"у"))</f>
        <v/>
      </c>
      <c r="AGQ416" s="39">
        <f>IF(COUNTIFS($C$6:$AGE$6,10,$C416:$AGE416,"н")=0,"",COUNTIFS($C$6:$AGE$6,10,$C416:$AGE416,"н"))</f>
        <v>12</v>
      </c>
      <c r="AGR416" s="36" t="str">
        <f>IF(COUNTIFS($C$6:$AGE$6,11,$C416:$AGE416,"б")=0,"",COUNTIFS($C$6:$AGE$6,11,$C416:$AGE416,"б"))</f>
        <v/>
      </c>
      <c r="AGS416" s="36" t="str">
        <f t="shared" ref="AGS416:AGS423" si="1284">IF(COUNTIFS($C$6:$AGE$6,11,$C416:$AGE416,"у")=0,"",COUNTIFS($C$6:$AGE$6,11,$C416:$AGE416,"у"))</f>
        <v/>
      </c>
      <c r="AGT416" s="39">
        <f>IF(COUNTIFS($C$6:$AGE$6,11,$C416:$AGE416,"н")=0,"",COUNTIFS($C$6:$AGE$6,11,$C416:$AGE416,"н"))</f>
        <v>8</v>
      </c>
      <c r="AGU416" s="36" t="str">
        <f>IF(COUNTIFS($C$6:$AGE$6,12,$C416:$AGE416,"б")=0,"",COUNTIFS($C$6:$AGE$6,12,$C416:$AGE416,"б"))</f>
        <v/>
      </c>
      <c r="AGV416" s="36" t="str">
        <f t="shared" ref="AGV416:AGV423" si="1285">IF(COUNTIFS($C$6:$AGE$6,12,$C416:$AGE416,"у")=0,"",COUNTIFS($C$6:$AGE$6,12,$C416:$AGE416,"у"))</f>
        <v/>
      </c>
      <c r="AGW416" s="39">
        <f>IF(COUNTIFS($C$6:$AGE$6,12,$C416:$AGE416,"н")=0,"",COUNTIFS($C$6:$AGE$6,12,$C416:$AGE416,"н"))</f>
        <v>1</v>
      </c>
      <c r="AGX416" s="36" t="str">
        <f>IF(COUNTIFS($C$6:$AGE$6,1,$C416:$AGE416,"б")=0,"",COUNTIFS($C$6:$AGE$6,1,$C416:$AGE416,"б"))</f>
        <v/>
      </c>
      <c r="AGY416" s="36" t="str">
        <f t="shared" ref="AGY416:AGY423" si="1286">IF(COUNTIFS($C$6:$AGE$6,1,$C416:$AGE416,"у")=0,"",COUNTIFS($C$6:$AGE$6,1,$C416:$AGE416,"у"))</f>
        <v/>
      </c>
      <c r="AGZ416" s="39">
        <f>IF(COUNTIFS($C$6:$AGE$6,1,$C416:$AGE416,"н")=0,"",COUNTIFS($C$6:$AGE$6,1,$C416:$AGE416,"н"))</f>
        <v>12</v>
      </c>
      <c r="AHA416" s="36" t="str">
        <f>IF(COUNTIFS($C$6:$AGE$6,2,$C416:$AGE416,"б")=0,"",COUNTIFS($C$6:$AGE$6,2,$C416:$AGE416,"б"))</f>
        <v/>
      </c>
      <c r="AHB416" s="36" t="str">
        <f t="shared" ref="AHB416:AHB423" si="1287">IF(COUNTIFS($C$6:$AGE$6,2,$C416:$AGE416,"у")=0,"",COUNTIFS($C$6:$AGE$6,2,$C416:$AGE416,"у"))</f>
        <v/>
      </c>
      <c r="AHC416" s="39">
        <f>IF(COUNTIFS($C$6:$AGE$6,2,$C416:$AGE416,"н")=0,"",COUNTIFS($C$6:$AGE$6,2,$C416:$AGE416,"н"))</f>
        <v>6</v>
      </c>
      <c r="AHD416" s="36" t="str">
        <f>IF(COUNTIFS($C$6:$AGE$6,3,$C416:$AGE416,"б")=0,"",COUNTIFS($C$6:$AGE$6,3,$C416:$AGE416,"б"))</f>
        <v/>
      </c>
      <c r="AHE416" s="36" t="str">
        <f t="shared" ref="AHE416:AHE423" si="1288">IF(COUNTIFS($C$6:$AGE$6,3,$C416:$AGE416,"у")=0,"",COUNTIFS($C$6:$AGE$6,3,$C416:$AGE416,"у"))</f>
        <v/>
      </c>
      <c r="AHF416" s="39" t="str">
        <f>IF(COUNTIFS($C$6:$AGE$6,3,$C416:$AGE416,"н")=0,"",COUNTIFS($C$6:$AGE$6,3,$C416:$AGE416,"н"))</f>
        <v/>
      </c>
      <c r="AHG416" s="36" t="str">
        <f>IF(COUNTIFS($C$6:$AGE$6,4,$C416:$AGE416,"б")=0,"",COUNTIFS($C$6:$AGE$6,4,$C416:$AGE416,"б"))</f>
        <v/>
      </c>
      <c r="AHH416" s="36" t="str">
        <f t="shared" ref="AHH416:AHH423" si="1289">IF(COUNTIFS($C$6:$AGE$6,4,$C416:$AGE416,"у")=0,"",COUNTIFS($C$6:$AGE$6,4,$C416:$AGE416,"у"))</f>
        <v/>
      </c>
      <c r="AHI416" s="39" t="str">
        <f>IF(COUNTIFS($C$6:$AGE$6,4,$C416:$AGE416,"н")=0,"",COUNTIFS($C$6:$AGE$6,4,$C416:$AGE416,"н"))</f>
        <v/>
      </c>
      <c r="AHJ416" s="36" t="str">
        <f>IF(COUNTIFS($C$6:$AGE$6,5,$C416:$AGE416,"б")=0,"",COUNTIFS($C$6:$AGE$6,5,$C416:$AGE416,"б"))</f>
        <v/>
      </c>
      <c r="AHK416" s="36" t="str">
        <f t="shared" ref="AHK416:AHK423" si="1290">IF(COUNTIFS($C$6:$AGE$6,5,$C416:$AGE416,"у")=0,"",COUNTIFS($C$6:$AGE$6,5,$C416:$AGE416,"у"))</f>
        <v/>
      </c>
      <c r="AHL416" s="39" t="str">
        <f>IF(COUNTIFS($C$6:$AGE$6,5,$C416:$AGE416,"н")=0,"",COUNTIFS($C$6:$AGE$6,5,$C416:$AGE416,"н"))</f>
        <v/>
      </c>
      <c r="AHM416" s="36" t="str">
        <f>IF(COUNTIFS($C$6:$AGE$6,6,$C416:$AGE416,"б")=0,"",COUNTIFS($C$6:$AGE$6,6,$C416:$AGE416,"б"))</f>
        <v/>
      </c>
      <c r="AHN416" s="36" t="str">
        <f t="shared" ref="AHN416:AHN423" si="1291">IF(COUNTIFS($C$6:$AGE$6,6,$C416:$AGE416,"у")=0,"",COUNTIFS($C$6:$AGE$6,6,$C416:$AGE416,"у"))</f>
        <v/>
      </c>
      <c r="AHO416" s="39" t="str">
        <f>IF(COUNTIFS($C$6:$AGE$6,6,$C416:$AGE416,"н")=0,"",COUNTIFS($C$6:$AGE$6,6,$C416:$AGE416,"н"))</f>
        <v/>
      </c>
    </row>
    <row r="417" spans="1:918" s="5" customFormat="1" outlineLevel="1" x14ac:dyDescent="0.25">
      <c r="A417" s="43">
        <f>A416+1</f>
        <v>2</v>
      </c>
      <c r="B417" s="48" t="s">
        <v>250</v>
      </c>
      <c r="C417" s="37"/>
      <c r="D417" s="35"/>
      <c r="E417" s="35"/>
      <c r="F417" s="35"/>
      <c r="G417" s="38"/>
      <c r="H417" s="38"/>
      <c r="I417" s="38"/>
      <c r="J417" s="38"/>
      <c r="K417" s="57"/>
      <c r="L417" s="57"/>
      <c r="M417" s="57"/>
      <c r="N417" s="57"/>
      <c r="O417" s="57"/>
      <c r="P417" s="57"/>
      <c r="Q417" s="57"/>
      <c r="R417" s="38"/>
      <c r="S417" s="38"/>
      <c r="T417" s="38"/>
      <c r="U417" s="38"/>
      <c r="V417" s="38"/>
      <c r="W417" s="37"/>
      <c r="X417" s="38"/>
      <c r="Y417" s="38"/>
      <c r="Z417" s="38"/>
      <c r="AA417" s="38"/>
      <c r="AB417" s="38"/>
      <c r="AC417" s="38"/>
      <c r="AD417" s="38" t="s">
        <v>360</v>
      </c>
      <c r="AE417" s="57" t="s">
        <v>360</v>
      </c>
      <c r="AF417" s="57" t="s">
        <v>360</v>
      </c>
      <c r="AG417" s="57"/>
      <c r="AH417" s="57"/>
      <c r="AI417" s="57"/>
      <c r="AJ417" s="57"/>
      <c r="AK417" s="57"/>
      <c r="AL417" s="38"/>
      <c r="AM417" s="38"/>
      <c r="AN417" s="38" t="s">
        <v>360</v>
      </c>
      <c r="AO417" s="38"/>
      <c r="AP417" s="38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38"/>
      <c r="BK417" s="76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76"/>
      <c r="CF417" s="62"/>
      <c r="CG417" s="62"/>
      <c r="CH417" s="62" t="s">
        <v>360</v>
      </c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 t="s">
        <v>360</v>
      </c>
      <c r="CV417" s="62"/>
      <c r="CW417" s="38"/>
      <c r="CX417" s="38"/>
      <c r="CY417" s="76"/>
      <c r="CZ417" s="62"/>
      <c r="DA417" s="62"/>
      <c r="DB417" s="62"/>
      <c r="DC417" s="62"/>
      <c r="DD417" s="62"/>
      <c r="DE417" s="62"/>
      <c r="DF417" s="62"/>
      <c r="DG417" s="62"/>
      <c r="DH417" s="62"/>
      <c r="DI417" s="62"/>
      <c r="DJ417" s="62"/>
      <c r="DK417" s="62"/>
      <c r="DL417" s="62"/>
      <c r="DM417" s="62"/>
      <c r="DN417" s="62"/>
      <c r="DO417" s="62"/>
      <c r="DP417" s="38"/>
      <c r="DQ417" s="38"/>
      <c r="DR417" s="38"/>
      <c r="DS417" s="76"/>
      <c r="DT417" s="62"/>
      <c r="DU417" s="62"/>
      <c r="DV417" s="62"/>
      <c r="DW417" s="62"/>
      <c r="DX417" s="62"/>
      <c r="DY417" s="62"/>
      <c r="DZ417" s="62"/>
      <c r="EA417" s="62"/>
      <c r="EB417" s="62"/>
      <c r="EC417" s="62"/>
      <c r="ED417" s="62"/>
      <c r="EE417" s="62"/>
      <c r="EF417" s="62"/>
      <c r="EG417" s="62"/>
      <c r="EH417" s="62"/>
      <c r="EI417" s="62" t="s">
        <v>360</v>
      </c>
      <c r="EJ417" s="62" t="s">
        <v>360</v>
      </c>
      <c r="EK417" s="62"/>
      <c r="EL417" s="38"/>
      <c r="EM417" s="76"/>
      <c r="EN417" s="62" t="s">
        <v>360</v>
      </c>
      <c r="EO417" s="62" t="s">
        <v>360</v>
      </c>
      <c r="EP417" s="62"/>
      <c r="EQ417" s="62"/>
      <c r="ER417" s="62"/>
      <c r="ES417" s="62"/>
      <c r="ET417" s="62"/>
      <c r="EU417" s="62"/>
      <c r="EV417" s="62"/>
      <c r="EW417" s="62"/>
      <c r="EX417" s="62"/>
      <c r="EY417" s="62"/>
      <c r="EZ417" s="62"/>
      <c r="FA417" s="62"/>
      <c r="FB417" s="62"/>
      <c r="FC417" s="62"/>
      <c r="FD417" s="62"/>
      <c r="FE417" s="38"/>
      <c r="FF417" s="38"/>
      <c r="FG417" s="76"/>
      <c r="FH417" s="62"/>
      <c r="FI417" s="62"/>
      <c r="FJ417" s="62" t="s">
        <v>360</v>
      </c>
      <c r="FK417" s="62"/>
      <c r="FL417" s="62"/>
      <c r="FM417" s="62"/>
      <c r="FN417" s="62"/>
      <c r="FO417" s="62"/>
      <c r="FP417" s="62"/>
      <c r="FQ417" s="62"/>
      <c r="FR417" s="62"/>
      <c r="FS417" s="62"/>
      <c r="FT417" s="62"/>
      <c r="FU417" s="62"/>
      <c r="FV417" s="62"/>
      <c r="FW417" s="62"/>
      <c r="FX417" s="62"/>
      <c r="FY417" s="38"/>
      <c r="FZ417" s="38"/>
      <c r="GA417" s="37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/>
      <c r="GO417" s="38"/>
      <c r="GP417" s="38"/>
      <c r="GQ417" s="38"/>
      <c r="GR417" s="38"/>
      <c r="GS417" s="38"/>
      <c r="GT417" s="38"/>
      <c r="GU417" s="37"/>
      <c r="GV417" s="38"/>
      <c r="GW417" s="38"/>
      <c r="GX417" s="38"/>
      <c r="GY417" s="38"/>
      <c r="GZ417" s="38"/>
      <c r="HA417" s="38"/>
      <c r="HB417" s="38"/>
      <c r="HC417" s="38"/>
      <c r="HD417" s="38"/>
      <c r="HE417" s="38"/>
      <c r="HF417" s="38"/>
      <c r="HG417" s="38"/>
      <c r="HH417" s="38"/>
      <c r="HI417" s="38"/>
      <c r="HJ417" s="38"/>
      <c r="HK417" s="38"/>
      <c r="HL417" s="38"/>
      <c r="HM417" s="38"/>
      <c r="HN417" s="38"/>
      <c r="HO417" s="37"/>
      <c r="HP417" s="38"/>
      <c r="HQ417" s="38"/>
      <c r="HR417" s="38"/>
      <c r="HS417" s="38"/>
      <c r="HT417" s="38"/>
      <c r="HU417" s="38"/>
      <c r="HV417" s="38"/>
      <c r="HW417" s="38"/>
      <c r="HX417" s="38"/>
      <c r="HY417" s="38"/>
      <c r="HZ417" s="38"/>
      <c r="IA417" s="38"/>
      <c r="IB417" s="38"/>
      <c r="IC417" s="38"/>
      <c r="ID417" s="38"/>
      <c r="IE417" s="38"/>
      <c r="IF417" s="38"/>
      <c r="IG417" s="38"/>
      <c r="IH417" s="38"/>
      <c r="II417" s="76"/>
      <c r="IJ417" s="62"/>
      <c r="IK417" s="62"/>
      <c r="IL417" s="62"/>
      <c r="IM417" s="62"/>
      <c r="IN417" s="62"/>
      <c r="IO417" s="62"/>
      <c r="IP417" s="62"/>
      <c r="IQ417" s="62" t="s">
        <v>360</v>
      </c>
      <c r="IR417" s="62"/>
      <c r="IS417" s="62"/>
      <c r="IT417" s="62"/>
      <c r="IU417" s="62"/>
      <c r="IV417" s="62"/>
      <c r="IW417" s="62"/>
      <c r="IX417" s="62"/>
      <c r="IY417" s="62" t="s">
        <v>360</v>
      </c>
      <c r="IZ417" s="62" t="s">
        <v>360</v>
      </c>
      <c r="JA417" s="38"/>
      <c r="JB417" s="38"/>
      <c r="JC417" s="76"/>
      <c r="JD417" s="62" t="s">
        <v>360</v>
      </c>
      <c r="JE417" s="62" t="s">
        <v>360</v>
      </c>
      <c r="JF417" s="62"/>
      <c r="JG417" s="62"/>
      <c r="JH417" s="62"/>
      <c r="JI417" s="62"/>
      <c r="JJ417" s="62"/>
      <c r="JK417" s="62"/>
      <c r="JL417" s="62"/>
      <c r="JM417" s="62"/>
      <c r="JN417" s="62"/>
      <c r="JO417" s="62"/>
      <c r="JP417" s="62"/>
      <c r="JQ417" s="62"/>
      <c r="JR417" s="62"/>
      <c r="JS417" s="62"/>
      <c r="JT417" s="62"/>
      <c r="JU417" s="38"/>
      <c r="JV417" s="38"/>
      <c r="JW417" s="76"/>
      <c r="JX417" s="62"/>
      <c r="JY417" s="62"/>
      <c r="JZ417" s="62"/>
      <c r="KA417" s="62"/>
      <c r="KB417" s="62"/>
      <c r="KC417" s="62" t="s">
        <v>360</v>
      </c>
      <c r="KD417" s="62"/>
      <c r="KE417" s="62"/>
      <c r="KF417" s="62"/>
      <c r="KG417" s="62"/>
      <c r="KH417" s="62"/>
      <c r="KI417" s="62"/>
      <c r="KJ417" s="62" t="s">
        <v>360</v>
      </c>
      <c r="KK417" s="62"/>
      <c r="KL417" s="62"/>
      <c r="KM417" s="62"/>
      <c r="KN417" s="62"/>
      <c r="KO417" s="62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61"/>
      <c r="NT417" s="57"/>
      <c r="NU417" s="57"/>
      <c r="NV417" s="57"/>
      <c r="NW417" s="57"/>
      <c r="NX417" s="57"/>
      <c r="NY417" s="57"/>
      <c r="NZ417" s="57"/>
      <c r="OA417" s="57"/>
      <c r="OB417" s="57"/>
      <c r="OC417" s="57"/>
      <c r="OD417" s="57"/>
      <c r="OE417" s="57" t="s">
        <v>360</v>
      </c>
      <c r="OF417" s="57" t="s">
        <v>360</v>
      </c>
      <c r="OG417" s="57"/>
      <c r="OH417" s="57"/>
      <c r="OI417" s="57" t="s">
        <v>360</v>
      </c>
      <c r="OJ417" s="57" t="s">
        <v>360</v>
      </c>
      <c r="OK417" s="38"/>
      <c r="OL417" s="38"/>
      <c r="OM417" s="61"/>
      <c r="ON417" s="57"/>
      <c r="OO417" s="57"/>
      <c r="OP417" s="57"/>
      <c r="OQ417" s="57"/>
      <c r="OR417" s="57"/>
      <c r="OS417" s="57"/>
      <c r="OT417" s="57"/>
      <c r="OU417" s="57"/>
      <c r="OV417" s="57" t="s">
        <v>360</v>
      </c>
      <c r="OW417" s="57"/>
      <c r="OX417" s="57"/>
      <c r="OY417" s="57"/>
      <c r="OZ417" s="57"/>
      <c r="PA417" s="57"/>
      <c r="PB417" s="57"/>
      <c r="PC417" s="57"/>
      <c r="PD417" s="57"/>
      <c r="PE417" s="38"/>
      <c r="PF417" s="38"/>
      <c r="PG417" s="61"/>
      <c r="PH417" s="57"/>
      <c r="PI417" s="57"/>
      <c r="PJ417" s="57"/>
      <c r="PK417" s="57"/>
      <c r="PL417" s="57"/>
      <c r="PM417" s="57"/>
      <c r="PN417" s="57"/>
      <c r="PO417" s="57"/>
      <c r="PP417" s="57"/>
      <c r="PQ417" s="57"/>
      <c r="PR417" s="57"/>
      <c r="PS417" s="57" t="s">
        <v>360</v>
      </c>
      <c r="PT417" s="57" t="s">
        <v>360</v>
      </c>
      <c r="PU417" s="57"/>
      <c r="PV417" s="38"/>
      <c r="PW417" s="38"/>
      <c r="PX417" s="38"/>
      <c r="PY417" s="38"/>
      <c r="PZ417" s="38"/>
      <c r="QA417" s="61"/>
      <c r="QB417" s="57"/>
      <c r="QC417" s="57" t="s">
        <v>360</v>
      </c>
      <c r="QD417" s="57" t="s">
        <v>360</v>
      </c>
      <c r="QE417" s="57"/>
      <c r="QF417" s="57"/>
      <c r="QG417" s="57"/>
      <c r="QH417" s="57"/>
      <c r="QI417" s="57"/>
      <c r="QJ417" s="57"/>
      <c r="QK417" s="57"/>
      <c r="QL417" s="57"/>
      <c r="QM417" s="57"/>
      <c r="QN417" s="38"/>
      <c r="QO417" s="38"/>
      <c r="QP417" s="38"/>
      <c r="QQ417" s="38"/>
      <c r="QR417" s="38"/>
      <c r="QS417" s="38"/>
      <c r="QT417" s="38"/>
      <c r="QU417" s="61"/>
      <c r="QV417" s="57"/>
      <c r="QW417" s="57"/>
      <c r="QX417" s="57"/>
      <c r="QY417" s="57"/>
      <c r="QZ417" s="57"/>
      <c r="RA417" s="57" t="s">
        <v>360</v>
      </c>
      <c r="RB417" s="57" t="s">
        <v>360</v>
      </c>
      <c r="RC417" s="57"/>
      <c r="RD417" s="57"/>
      <c r="RE417" s="57"/>
      <c r="RF417" s="57"/>
      <c r="RG417" s="57"/>
      <c r="RH417" s="57"/>
      <c r="RI417" s="38"/>
      <c r="RJ417" s="38"/>
      <c r="RK417" s="38"/>
      <c r="RL417" s="38"/>
      <c r="RM417" s="38"/>
      <c r="RN417" s="38"/>
      <c r="RO417" s="37"/>
      <c r="RP417" s="38"/>
      <c r="RQ417" s="38"/>
      <c r="RR417" s="38"/>
      <c r="RS417" s="38"/>
      <c r="RT417" s="38"/>
      <c r="RU417" s="38"/>
      <c r="RV417" s="38"/>
      <c r="RW417" s="38"/>
      <c r="RX417" s="38"/>
      <c r="RY417" s="38"/>
      <c r="RZ417" s="38"/>
      <c r="SA417" s="38"/>
      <c r="SB417" s="38"/>
      <c r="SC417" s="38"/>
      <c r="SD417" s="38"/>
      <c r="SE417" s="38"/>
      <c r="SF417" s="38"/>
      <c r="SG417" s="38"/>
      <c r="SH417" s="38"/>
      <c r="SI417" s="37"/>
      <c r="SJ417" s="38"/>
      <c r="SK417" s="38"/>
      <c r="SL417" s="38"/>
      <c r="SM417" s="38"/>
      <c r="SN417" s="38"/>
      <c r="SO417" s="38"/>
      <c r="SP417" s="38"/>
      <c r="SQ417" s="38"/>
      <c r="SR417" s="38"/>
      <c r="SS417" s="38"/>
      <c r="ST417" s="38"/>
      <c r="SU417" s="38"/>
      <c r="SV417" s="38"/>
      <c r="SW417" s="38"/>
      <c r="SX417" s="38"/>
      <c r="SY417" s="38"/>
      <c r="SZ417" s="38"/>
      <c r="TA417" s="38"/>
      <c r="TB417" s="38"/>
      <c r="TC417" s="37"/>
      <c r="TD417" s="38"/>
      <c r="TE417" s="38"/>
      <c r="TF417" s="38"/>
      <c r="TG417" s="38"/>
      <c r="TH417" s="38"/>
      <c r="TI417" s="38"/>
      <c r="TJ417" s="38"/>
      <c r="TK417" s="38"/>
      <c r="TL417" s="38"/>
      <c r="TM417" s="38"/>
      <c r="TN417" s="38"/>
      <c r="TO417" s="38"/>
      <c r="TP417" s="38"/>
      <c r="TQ417" s="38"/>
      <c r="TR417" s="38"/>
      <c r="TS417" s="38"/>
      <c r="TT417" s="38"/>
      <c r="TU417" s="38"/>
      <c r="TV417" s="38"/>
      <c r="TW417" s="37"/>
      <c r="TX417" s="38"/>
      <c r="TY417" s="38"/>
      <c r="TZ417" s="38"/>
      <c r="UA417" s="38"/>
      <c r="UB417" s="38"/>
      <c r="UC417" s="38"/>
      <c r="UD417" s="38"/>
      <c r="UE417" s="38"/>
      <c r="UF417" s="38"/>
      <c r="UG417" s="38"/>
      <c r="UH417" s="38"/>
      <c r="UI417" s="38"/>
      <c r="UJ417" s="38"/>
      <c r="UK417" s="38"/>
      <c r="UL417" s="38"/>
      <c r="UM417" s="38"/>
      <c r="UN417" s="38"/>
      <c r="UO417" s="38"/>
      <c r="UP417" s="38"/>
      <c r="UQ417" s="37"/>
      <c r="UR417" s="38"/>
      <c r="US417" s="38"/>
      <c r="UT417" s="38"/>
      <c r="UU417" s="38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7"/>
      <c r="VL417" s="38"/>
      <c r="VM417" s="38"/>
      <c r="VN417" s="38"/>
      <c r="VO417" s="38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7"/>
      <c r="WF417" s="38"/>
      <c r="WG417" s="38"/>
      <c r="WH417" s="38"/>
      <c r="WI417" s="38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7"/>
      <c r="WZ417" s="38"/>
      <c r="XA417" s="38"/>
      <c r="XB417" s="38"/>
      <c r="XC417" s="38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7"/>
      <c r="XT417" s="38"/>
      <c r="XU417" s="38"/>
      <c r="XV417" s="38"/>
      <c r="XW417" s="38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7"/>
      <c r="YN417" s="38"/>
      <c r="YO417" s="38"/>
      <c r="YP417" s="38"/>
      <c r="YQ417" s="38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7"/>
      <c r="ZH417" s="38"/>
      <c r="ZI417" s="38"/>
      <c r="ZJ417" s="38"/>
      <c r="ZK417" s="38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7"/>
      <c r="AAB417" s="38"/>
      <c r="AAC417" s="38"/>
      <c r="AAD417" s="38"/>
      <c r="AAE417" s="38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7"/>
      <c r="AAV417" s="38"/>
      <c r="AAW417" s="38"/>
      <c r="AAX417" s="38"/>
      <c r="AAY417" s="38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7"/>
      <c r="ABP417" s="38"/>
      <c r="ABQ417" s="38"/>
      <c r="ABR417" s="38"/>
      <c r="ABS417" s="38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7"/>
      <c r="ACJ417" s="38"/>
      <c r="ACK417" s="38"/>
      <c r="ACL417" s="38"/>
      <c r="ACM417" s="38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7"/>
      <c r="ADD417" s="38"/>
      <c r="ADE417" s="38"/>
      <c r="ADF417" s="38"/>
      <c r="ADG417" s="38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7"/>
      <c r="ADX417" s="38"/>
      <c r="ADY417" s="38"/>
      <c r="ADZ417" s="38"/>
      <c r="AEA417" s="38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7"/>
      <c r="AER417" s="38"/>
      <c r="AES417" s="38"/>
      <c r="AET417" s="38"/>
      <c r="AEU417" s="38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7"/>
      <c r="AFL417" s="38"/>
      <c r="AFM417" s="38"/>
      <c r="AFN417" s="38"/>
      <c r="AFO417" s="38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F417" s="85" t="str">
        <f t="shared" si="1279"/>
        <v/>
      </c>
      <c r="AGG417" s="85" t="str">
        <f t="shared" si="1280"/>
        <v/>
      </c>
      <c r="AGH417" s="85">
        <f t="shared" si="1281"/>
        <v>2</v>
      </c>
      <c r="AGL417" s="36" t="str">
        <f t="shared" ref="AGL417:AGL423" si="1292">IF(COUNTIFS($C$6:$AGE$6,9,$C417:$AGE417,"б")=0,"",COUNTIFS($C$6:$AGE$6,9,$C417:$AGE417,"б"))</f>
        <v/>
      </c>
      <c r="AGM417" s="36" t="str">
        <f t="shared" si="1282"/>
        <v/>
      </c>
      <c r="AGN417" s="39">
        <f t="shared" ref="AGN417:AGN423" si="1293">IF(COUNTIFS($C$6:$AGE$6,9,$C417:$AGE417,"н")=0,"",COUNTIFS($C$6:$AGE$6,9,$C417:$AGE417,"н"))</f>
        <v>5</v>
      </c>
      <c r="AGO417" s="36" t="str">
        <f t="shared" ref="AGO417:AGO423" si="1294">IF(COUNTIFS($C$6:$AGE$6,10,$C417:$AGE417,"б")=0,"",COUNTIFS($C$6:$AGE$6,10,$C417:$AGE417,"б"))</f>
        <v/>
      </c>
      <c r="AGP417" s="36" t="str">
        <f t="shared" si="1283"/>
        <v/>
      </c>
      <c r="AGQ417" s="39">
        <f t="shared" ref="AGQ417:AGQ423" si="1295">IF(COUNTIFS($C$6:$AGE$6,10,$C417:$AGE417,"н")=0,"",COUNTIFS($C$6:$AGE$6,10,$C417:$AGE417,"н"))</f>
        <v>6</v>
      </c>
      <c r="AGR417" s="36" t="str">
        <f t="shared" ref="AGR417:AGR423" si="1296">IF(COUNTIFS($C$6:$AGE$6,11,$C417:$AGE417,"б")=0,"",COUNTIFS($C$6:$AGE$6,11,$C417:$AGE417,"б"))</f>
        <v/>
      </c>
      <c r="AGS417" s="36" t="str">
        <f t="shared" si="1284"/>
        <v/>
      </c>
      <c r="AGT417" s="39">
        <f t="shared" ref="AGT417:AGT423" si="1297">IF(COUNTIFS($C$6:$AGE$6,11,$C417:$AGE417,"н")=0,"",COUNTIFS($C$6:$AGE$6,11,$C417:$AGE417,"н"))</f>
        <v>5</v>
      </c>
      <c r="AGU417" s="36" t="str">
        <f t="shared" ref="AGU417:AGU423" si="1298">IF(COUNTIFS($C$6:$AGE$6,12,$C417:$AGE417,"б")=0,"",COUNTIFS($C$6:$AGE$6,12,$C417:$AGE417,"б"))</f>
        <v/>
      </c>
      <c r="AGV417" s="36" t="str">
        <f t="shared" si="1285"/>
        <v/>
      </c>
      <c r="AGW417" s="39">
        <f t="shared" ref="AGW417:AGW423" si="1299">IF(COUNTIFS($C$6:$AGE$6,12,$C417:$AGE417,"н")=0,"",COUNTIFS($C$6:$AGE$6,12,$C417:$AGE417,"н"))</f>
        <v>2</v>
      </c>
      <c r="AGX417" s="36" t="str">
        <f t="shared" ref="AGX417:AGX423" si="1300">IF(COUNTIFS($C$6:$AGE$6,1,$C417:$AGE417,"б")=0,"",COUNTIFS($C$6:$AGE$6,1,$C417:$AGE417,"б"))</f>
        <v/>
      </c>
      <c r="AGY417" s="36" t="str">
        <f t="shared" si="1286"/>
        <v/>
      </c>
      <c r="AGZ417" s="39">
        <f t="shared" ref="AGZ417:AGZ423" si="1301">IF(COUNTIFS($C$6:$AGE$6,1,$C417:$AGE417,"н")=0,"",COUNTIFS($C$6:$AGE$6,1,$C417:$AGE417,"н"))</f>
        <v>7</v>
      </c>
      <c r="AHA417" s="36" t="str">
        <f t="shared" ref="AHA417:AHA423" si="1302">IF(COUNTIFS($C$6:$AGE$6,2,$C417:$AGE417,"б")=0,"",COUNTIFS($C$6:$AGE$6,2,$C417:$AGE417,"б"))</f>
        <v/>
      </c>
      <c r="AHB417" s="36" t="str">
        <f t="shared" si="1287"/>
        <v/>
      </c>
      <c r="AHC417" s="39">
        <f t="shared" ref="AHC417:AHC423" si="1303">IF(COUNTIFS($C$6:$AGE$6,2,$C417:$AGE417,"н")=0,"",COUNTIFS($C$6:$AGE$6,2,$C417:$AGE417,"н"))</f>
        <v>4</v>
      </c>
      <c r="AHD417" s="36" t="str">
        <f t="shared" ref="AHD417:AHD423" si="1304">IF(COUNTIFS($C$6:$AGE$6,3,$C417:$AGE417,"б")=0,"",COUNTIFS($C$6:$AGE$6,3,$C417:$AGE417,"б"))</f>
        <v/>
      </c>
      <c r="AHE417" s="36" t="str">
        <f t="shared" si="1288"/>
        <v/>
      </c>
      <c r="AHF417" s="39" t="str">
        <f t="shared" ref="AHF417:AHF423" si="1305">IF(COUNTIFS($C$6:$AGE$6,3,$C417:$AGE417,"н")=0,"",COUNTIFS($C$6:$AGE$6,3,$C417:$AGE417,"н"))</f>
        <v/>
      </c>
      <c r="AHG417" s="36" t="str">
        <f t="shared" ref="AHG417:AHG423" si="1306">IF(COUNTIFS($C$6:$AGE$6,4,$C417:$AGE417,"б")=0,"",COUNTIFS($C$6:$AGE$6,4,$C417:$AGE417,"б"))</f>
        <v/>
      </c>
      <c r="AHH417" s="36" t="str">
        <f t="shared" si="1289"/>
        <v/>
      </c>
      <c r="AHI417" s="39" t="str">
        <f t="shared" ref="AHI417:AHI423" si="1307">IF(COUNTIFS($C$6:$AGE$6,4,$C417:$AGE417,"н")=0,"",COUNTIFS($C$6:$AGE$6,4,$C417:$AGE417,"н"))</f>
        <v/>
      </c>
      <c r="AHJ417" s="36" t="str">
        <f t="shared" ref="AHJ417:AHJ423" si="1308">IF(COUNTIFS($C$6:$AGE$6,5,$C417:$AGE417,"б")=0,"",COUNTIFS($C$6:$AGE$6,5,$C417:$AGE417,"б"))</f>
        <v/>
      </c>
      <c r="AHK417" s="36" t="str">
        <f t="shared" si="1290"/>
        <v/>
      </c>
      <c r="AHL417" s="39" t="str">
        <f t="shared" ref="AHL417:AHL423" si="1309">IF(COUNTIFS($C$6:$AGE$6,5,$C417:$AGE417,"н")=0,"",COUNTIFS($C$6:$AGE$6,5,$C417:$AGE417,"н"))</f>
        <v/>
      </c>
      <c r="AHM417" s="36" t="str">
        <f t="shared" ref="AHM417:AHM423" si="1310">IF(COUNTIFS($C$6:$AGE$6,6,$C417:$AGE417,"б")=0,"",COUNTIFS($C$6:$AGE$6,6,$C417:$AGE417,"б"))</f>
        <v/>
      </c>
      <c r="AHN417" s="36" t="str">
        <f t="shared" si="1291"/>
        <v/>
      </c>
      <c r="AHO417" s="39" t="str">
        <f t="shared" ref="AHO417:AHO423" si="1311">IF(COUNTIFS($C$6:$AGE$6,6,$C417:$AGE417,"н")=0,"",COUNTIFS($C$6:$AGE$6,6,$C417:$AGE417,"н"))</f>
        <v/>
      </c>
    </row>
    <row r="418" spans="1:918" s="5" customFormat="1" outlineLevel="1" x14ac:dyDescent="0.25">
      <c r="A418" s="43">
        <f t="shared" ref="A418:A421" si="1312">A417+1</f>
        <v>3</v>
      </c>
      <c r="B418" s="48" t="s">
        <v>251</v>
      </c>
      <c r="C418" s="37"/>
      <c r="D418" s="35"/>
      <c r="E418" s="35"/>
      <c r="F418" s="35"/>
      <c r="G418" s="38"/>
      <c r="H418" s="38"/>
      <c r="I418" s="38"/>
      <c r="J418" s="38"/>
      <c r="K418" s="57" t="s">
        <v>360</v>
      </c>
      <c r="L418" s="57" t="s">
        <v>360</v>
      </c>
      <c r="M418" s="57"/>
      <c r="N418" s="57"/>
      <c r="O418" s="57"/>
      <c r="P418" s="57" t="s">
        <v>360</v>
      </c>
      <c r="Q418" s="57" t="s">
        <v>360</v>
      </c>
      <c r="R418" s="38"/>
      <c r="S418" s="38"/>
      <c r="T418" s="38"/>
      <c r="U418" s="38"/>
      <c r="V418" s="38"/>
      <c r="W418" s="37"/>
      <c r="X418" s="38"/>
      <c r="Y418" s="38"/>
      <c r="Z418" s="38"/>
      <c r="AA418" s="38"/>
      <c r="AB418" s="38"/>
      <c r="AC418" s="38"/>
      <c r="AD418" s="38"/>
      <c r="AE418" s="57"/>
      <c r="AF418" s="57"/>
      <c r="AG418" s="57"/>
      <c r="AH418" s="57"/>
      <c r="AI418" s="57" t="s">
        <v>360</v>
      </c>
      <c r="AJ418" s="57"/>
      <c r="AK418" s="57"/>
      <c r="AL418" s="38"/>
      <c r="AM418" s="38"/>
      <c r="AN418" s="38"/>
      <c r="AO418" s="38"/>
      <c r="AP418" s="38"/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 t="s">
        <v>360</v>
      </c>
      <c r="BE418" s="62"/>
      <c r="BF418" s="62"/>
      <c r="BG418" s="62" t="s">
        <v>360</v>
      </c>
      <c r="BH418" s="62" t="s">
        <v>360</v>
      </c>
      <c r="BI418" s="62"/>
      <c r="BJ418" s="38"/>
      <c r="BK418" s="76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76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 t="s">
        <v>360</v>
      </c>
      <c r="CV418" s="62" t="s">
        <v>360</v>
      </c>
      <c r="CW418" s="38"/>
      <c r="CX418" s="38"/>
      <c r="CY418" s="76"/>
      <c r="CZ418" s="62"/>
      <c r="DA418" s="62"/>
      <c r="DB418" s="62"/>
      <c r="DC418" s="62"/>
      <c r="DD418" s="62" t="s">
        <v>360</v>
      </c>
      <c r="DE418" s="62"/>
      <c r="DF418" s="62"/>
      <c r="DG418" s="62"/>
      <c r="DH418" s="62"/>
      <c r="DI418" s="62"/>
      <c r="DJ418" s="62"/>
      <c r="DK418" s="62"/>
      <c r="DL418" s="62"/>
      <c r="DM418" s="62"/>
      <c r="DN418" s="62"/>
      <c r="DO418" s="62"/>
      <c r="DP418" s="38"/>
      <c r="DQ418" s="38"/>
      <c r="DR418" s="38"/>
      <c r="DS418" s="76"/>
      <c r="DT418" s="62"/>
      <c r="DU418" s="62"/>
      <c r="DV418" s="62"/>
      <c r="DW418" s="62"/>
      <c r="DX418" s="62"/>
      <c r="DY418" s="62"/>
      <c r="DZ418" s="62"/>
      <c r="EA418" s="62"/>
      <c r="EB418" s="62"/>
      <c r="EC418" s="62"/>
      <c r="ED418" s="62"/>
      <c r="EE418" s="62"/>
      <c r="EF418" s="62"/>
      <c r="EG418" s="62"/>
      <c r="EH418" s="62"/>
      <c r="EI418" s="62" t="s">
        <v>360</v>
      </c>
      <c r="EJ418" s="62" t="s">
        <v>360</v>
      </c>
      <c r="EK418" s="62"/>
      <c r="EL418" s="38"/>
      <c r="EM418" s="76"/>
      <c r="EN418" s="62"/>
      <c r="EO418" s="62"/>
      <c r="EP418" s="62"/>
      <c r="EQ418" s="62"/>
      <c r="ER418" s="62"/>
      <c r="ES418" s="62"/>
      <c r="ET418" s="62"/>
      <c r="EU418" s="62"/>
      <c r="EV418" s="62"/>
      <c r="EW418" s="62"/>
      <c r="EX418" s="62"/>
      <c r="EY418" s="62"/>
      <c r="EZ418" s="62" t="s">
        <v>360</v>
      </c>
      <c r="FA418" s="62" t="s">
        <v>360</v>
      </c>
      <c r="FB418" s="62"/>
      <c r="FC418" s="62"/>
      <c r="FD418" s="62" t="s">
        <v>360</v>
      </c>
      <c r="FE418" s="38"/>
      <c r="FF418" s="38"/>
      <c r="FG418" s="76"/>
      <c r="FH418" s="62" t="s">
        <v>360</v>
      </c>
      <c r="FI418" s="62" t="s">
        <v>360</v>
      </c>
      <c r="FJ418" s="62" t="s">
        <v>360</v>
      </c>
      <c r="FK418" s="62"/>
      <c r="FL418" s="62"/>
      <c r="FM418" s="62"/>
      <c r="FN418" s="62"/>
      <c r="FO418" s="62"/>
      <c r="FP418" s="62"/>
      <c r="FQ418" s="62"/>
      <c r="FR418" s="62"/>
      <c r="FS418" s="62"/>
      <c r="FT418" s="62"/>
      <c r="FU418" s="62"/>
      <c r="FV418" s="62"/>
      <c r="FW418" s="62"/>
      <c r="FX418" s="62"/>
      <c r="FY418" s="38"/>
      <c r="FZ418" s="38"/>
      <c r="GA418" s="37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/>
      <c r="GO418" s="38"/>
      <c r="GP418" s="38"/>
      <c r="GQ418" s="38"/>
      <c r="GR418" s="38"/>
      <c r="GS418" s="38"/>
      <c r="GT418" s="38"/>
      <c r="GU418" s="37"/>
      <c r="GV418" s="38"/>
      <c r="GW418" s="38"/>
      <c r="GX418" s="38"/>
      <c r="GY418" s="38"/>
      <c r="GZ418" s="38"/>
      <c r="HA418" s="38"/>
      <c r="HB418" s="38"/>
      <c r="HC418" s="38"/>
      <c r="HD418" s="38"/>
      <c r="HE418" s="38"/>
      <c r="HF418" s="38"/>
      <c r="HG418" s="38"/>
      <c r="HH418" s="38"/>
      <c r="HI418" s="38"/>
      <c r="HJ418" s="38"/>
      <c r="HK418" s="38"/>
      <c r="HL418" s="38"/>
      <c r="HM418" s="38"/>
      <c r="HN418" s="38"/>
      <c r="HO418" s="37"/>
      <c r="HP418" s="38"/>
      <c r="HQ418" s="38"/>
      <c r="HR418" s="38"/>
      <c r="HS418" s="38"/>
      <c r="HT418" s="38"/>
      <c r="HU418" s="38"/>
      <c r="HV418" s="38"/>
      <c r="HW418" s="38"/>
      <c r="HX418" s="38"/>
      <c r="HY418" s="38"/>
      <c r="HZ418" s="38"/>
      <c r="IA418" s="38"/>
      <c r="IB418" s="38"/>
      <c r="IC418" s="38"/>
      <c r="ID418" s="38"/>
      <c r="IE418" s="38"/>
      <c r="IF418" s="38"/>
      <c r="IG418" s="38"/>
      <c r="IH418" s="38"/>
      <c r="II418" s="76"/>
      <c r="IJ418" s="62"/>
      <c r="IK418" s="62"/>
      <c r="IL418" s="62"/>
      <c r="IM418" s="62"/>
      <c r="IN418" s="62" t="s">
        <v>360</v>
      </c>
      <c r="IO418" s="62" t="s">
        <v>360</v>
      </c>
      <c r="IP418" s="62" t="s">
        <v>360</v>
      </c>
      <c r="IQ418" s="62"/>
      <c r="IR418" s="62"/>
      <c r="IS418" s="62"/>
      <c r="IT418" s="62"/>
      <c r="IU418" s="62"/>
      <c r="IV418" s="62"/>
      <c r="IW418" s="62"/>
      <c r="IX418" s="62"/>
      <c r="IY418" s="62" t="s">
        <v>360</v>
      </c>
      <c r="IZ418" s="62" t="s">
        <v>360</v>
      </c>
      <c r="JA418" s="38"/>
      <c r="JB418" s="38"/>
      <c r="JC418" s="76"/>
      <c r="JD418" s="62"/>
      <c r="JE418" s="62" t="s">
        <v>360</v>
      </c>
      <c r="JF418" s="62"/>
      <c r="JG418" s="62"/>
      <c r="JH418" s="62"/>
      <c r="JI418" s="62"/>
      <c r="JJ418" s="62"/>
      <c r="JK418" s="62"/>
      <c r="JL418" s="62"/>
      <c r="JM418" s="62"/>
      <c r="JN418" s="62"/>
      <c r="JO418" s="62"/>
      <c r="JP418" s="62"/>
      <c r="JQ418" s="62"/>
      <c r="JR418" s="62"/>
      <c r="JS418" s="62"/>
      <c r="JT418" s="62"/>
      <c r="JU418" s="38"/>
      <c r="JV418" s="38"/>
      <c r="JW418" s="76"/>
      <c r="JX418" s="62"/>
      <c r="JY418" s="62"/>
      <c r="JZ418" s="62"/>
      <c r="KA418" s="62"/>
      <c r="KB418" s="62"/>
      <c r="KC418" s="62" t="s">
        <v>360</v>
      </c>
      <c r="KD418" s="62"/>
      <c r="KE418" s="62"/>
      <c r="KF418" s="62"/>
      <c r="KG418" s="62"/>
      <c r="KH418" s="62"/>
      <c r="KI418" s="62"/>
      <c r="KJ418" s="62" t="s">
        <v>360</v>
      </c>
      <c r="KK418" s="62"/>
      <c r="KL418" s="62"/>
      <c r="KM418" s="62"/>
      <c r="KN418" s="62"/>
      <c r="KO418" s="62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61"/>
      <c r="NT418" s="57"/>
      <c r="NU418" s="57"/>
      <c r="NV418" s="57"/>
      <c r="NW418" s="57"/>
      <c r="NX418" s="57"/>
      <c r="NY418" s="57"/>
      <c r="NZ418" s="57"/>
      <c r="OA418" s="57"/>
      <c r="OB418" s="57"/>
      <c r="OC418" s="57"/>
      <c r="OD418" s="57"/>
      <c r="OE418" s="57"/>
      <c r="OF418" s="57"/>
      <c r="OG418" s="57"/>
      <c r="OH418" s="57"/>
      <c r="OI418" s="57" t="s">
        <v>360</v>
      </c>
      <c r="OJ418" s="57" t="s">
        <v>360</v>
      </c>
      <c r="OK418" s="38"/>
      <c r="OL418" s="38"/>
      <c r="OM418" s="61"/>
      <c r="ON418" s="57" t="s">
        <v>360</v>
      </c>
      <c r="OO418" s="57"/>
      <c r="OP418" s="57"/>
      <c r="OQ418" s="57"/>
      <c r="OR418" s="57"/>
      <c r="OS418" s="57"/>
      <c r="OT418" s="57"/>
      <c r="OU418" s="57"/>
      <c r="OV418" s="57" t="s">
        <v>360</v>
      </c>
      <c r="OW418" s="57" t="s">
        <v>360</v>
      </c>
      <c r="OX418" s="57" t="s">
        <v>360</v>
      </c>
      <c r="OY418" s="57"/>
      <c r="OZ418" s="57"/>
      <c r="PA418" s="57"/>
      <c r="PB418" s="57"/>
      <c r="PC418" s="57"/>
      <c r="PD418" s="57"/>
      <c r="PE418" s="38"/>
      <c r="PF418" s="38"/>
      <c r="PG418" s="61"/>
      <c r="PH418" s="57"/>
      <c r="PI418" s="57" t="s">
        <v>360</v>
      </c>
      <c r="PJ418" s="57"/>
      <c r="PK418" s="57"/>
      <c r="PL418" s="57"/>
      <c r="PM418" s="57"/>
      <c r="PN418" s="57"/>
      <c r="PO418" s="57"/>
      <c r="PP418" s="57"/>
      <c r="PQ418" s="57" t="s">
        <v>360</v>
      </c>
      <c r="PR418" s="57" t="s">
        <v>360</v>
      </c>
      <c r="PS418" s="57" t="s">
        <v>360</v>
      </c>
      <c r="PT418" s="57" t="s">
        <v>360</v>
      </c>
      <c r="PU418" s="57"/>
      <c r="PV418" s="38"/>
      <c r="PW418" s="38"/>
      <c r="PX418" s="38"/>
      <c r="PY418" s="38"/>
      <c r="PZ418" s="38"/>
      <c r="QA418" s="61"/>
      <c r="QB418" s="57"/>
      <c r="QC418" s="57"/>
      <c r="QD418" s="57"/>
      <c r="QE418" s="57"/>
      <c r="QF418" s="57"/>
      <c r="QG418" s="57"/>
      <c r="QH418" s="57"/>
      <c r="QI418" s="57"/>
      <c r="QJ418" s="57" t="s">
        <v>360</v>
      </c>
      <c r="QK418" s="57"/>
      <c r="QL418" s="57"/>
      <c r="QM418" s="57"/>
      <c r="QN418" s="38"/>
      <c r="QO418" s="38"/>
      <c r="QP418" s="38"/>
      <c r="QQ418" s="38"/>
      <c r="QR418" s="38"/>
      <c r="QS418" s="38"/>
      <c r="QT418" s="38"/>
      <c r="QU418" s="61"/>
      <c r="QV418" s="57"/>
      <c r="QW418" s="57"/>
      <c r="QX418" s="57"/>
      <c r="QY418" s="57"/>
      <c r="QZ418" s="57"/>
      <c r="RA418" s="57" t="s">
        <v>360</v>
      </c>
      <c r="RB418" s="57" t="s">
        <v>360</v>
      </c>
      <c r="RC418" s="57"/>
      <c r="RD418" s="57"/>
      <c r="RE418" s="57" t="s">
        <v>360</v>
      </c>
      <c r="RF418" s="57" t="s">
        <v>360</v>
      </c>
      <c r="RG418" s="57"/>
      <c r="RH418" s="57"/>
      <c r="RI418" s="38"/>
      <c r="RJ418" s="38"/>
      <c r="RK418" s="38"/>
      <c r="RL418" s="38"/>
      <c r="RM418" s="38"/>
      <c r="RN418" s="38"/>
      <c r="RO418" s="37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7"/>
      <c r="SJ418" s="38"/>
      <c r="SK418" s="38"/>
      <c r="SL418" s="38"/>
      <c r="SM418" s="38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7"/>
      <c r="TD418" s="38"/>
      <c r="TE418" s="38"/>
      <c r="TF418" s="38"/>
      <c r="TG418" s="38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7"/>
      <c r="TX418" s="38"/>
      <c r="TY418" s="38"/>
      <c r="TZ418" s="38"/>
      <c r="UA418" s="38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7"/>
      <c r="UR418" s="38"/>
      <c r="US418" s="38"/>
      <c r="UT418" s="38"/>
      <c r="UU418" s="38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7"/>
      <c r="VL418" s="38"/>
      <c r="VM418" s="38"/>
      <c r="VN418" s="38"/>
      <c r="VO418" s="38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7"/>
      <c r="WF418" s="38"/>
      <c r="WG418" s="38"/>
      <c r="WH418" s="38"/>
      <c r="WI418" s="38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7"/>
      <c r="WZ418" s="38"/>
      <c r="XA418" s="38"/>
      <c r="XB418" s="38"/>
      <c r="XC418" s="38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7"/>
      <c r="XT418" s="38"/>
      <c r="XU418" s="38"/>
      <c r="XV418" s="38"/>
      <c r="XW418" s="38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7"/>
      <c r="YN418" s="38"/>
      <c r="YO418" s="38"/>
      <c r="YP418" s="38"/>
      <c r="YQ418" s="38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7"/>
      <c r="ZH418" s="38"/>
      <c r="ZI418" s="38"/>
      <c r="ZJ418" s="38"/>
      <c r="ZK418" s="38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7"/>
      <c r="AAB418" s="38"/>
      <c r="AAC418" s="38"/>
      <c r="AAD418" s="38"/>
      <c r="AAE418" s="38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7"/>
      <c r="AAV418" s="38"/>
      <c r="AAW418" s="38"/>
      <c r="AAX418" s="38"/>
      <c r="AAY418" s="38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7"/>
      <c r="ABP418" s="38"/>
      <c r="ABQ418" s="38"/>
      <c r="ABR418" s="38"/>
      <c r="ABS418" s="38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7"/>
      <c r="ACJ418" s="38"/>
      <c r="ACK418" s="38"/>
      <c r="ACL418" s="38"/>
      <c r="ACM418" s="38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7"/>
      <c r="ADD418" s="38"/>
      <c r="ADE418" s="38"/>
      <c r="ADF418" s="38"/>
      <c r="ADG418" s="38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7"/>
      <c r="ADX418" s="38"/>
      <c r="ADY418" s="38"/>
      <c r="ADZ418" s="38"/>
      <c r="AEA418" s="38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7"/>
      <c r="AER418" s="38"/>
      <c r="AES418" s="38"/>
      <c r="AET418" s="38"/>
      <c r="AEU418" s="38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7"/>
      <c r="AFL418" s="38"/>
      <c r="AFM418" s="38"/>
      <c r="AFN418" s="38"/>
      <c r="AFO418" s="38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F418" s="85" t="str">
        <f t="shared" si="1279"/>
        <v/>
      </c>
      <c r="AGG418" s="85" t="str">
        <f t="shared" si="1280"/>
        <v/>
      </c>
      <c r="AGH418" s="85">
        <f t="shared" si="1281"/>
        <v>4</v>
      </c>
      <c r="AGL418" s="36" t="str">
        <f t="shared" si="1292"/>
        <v/>
      </c>
      <c r="AGM418" s="36" t="str">
        <f t="shared" si="1282"/>
        <v/>
      </c>
      <c r="AGN418" s="39">
        <f t="shared" si="1293"/>
        <v>8</v>
      </c>
      <c r="AGO418" s="36" t="str">
        <f t="shared" si="1294"/>
        <v/>
      </c>
      <c r="AGP418" s="36" t="str">
        <f t="shared" si="1283"/>
        <v/>
      </c>
      <c r="AGQ418" s="39">
        <f t="shared" si="1295"/>
        <v>11</v>
      </c>
      <c r="AGR418" s="36" t="str">
        <f t="shared" si="1296"/>
        <v/>
      </c>
      <c r="AGS418" s="36" t="str">
        <f t="shared" si="1284"/>
        <v/>
      </c>
      <c r="AGT418" s="39">
        <f t="shared" si="1297"/>
        <v>6</v>
      </c>
      <c r="AGU418" s="36" t="str">
        <f t="shared" si="1298"/>
        <v/>
      </c>
      <c r="AGV418" s="36" t="str">
        <f t="shared" si="1285"/>
        <v/>
      </c>
      <c r="AGW418" s="39">
        <f t="shared" si="1299"/>
        <v>2</v>
      </c>
      <c r="AGX418" s="36" t="str">
        <f t="shared" si="1300"/>
        <v/>
      </c>
      <c r="AGY418" s="36" t="str">
        <f t="shared" si="1286"/>
        <v/>
      </c>
      <c r="AGZ418" s="39">
        <f t="shared" si="1301"/>
        <v>11</v>
      </c>
      <c r="AHA418" s="36" t="str">
        <f t="shared" si="1302"/>
        <v/>
      </c>
      <c r="AHB418" s="36" t="str">
        <f t="shared" si="1287"/>
        <v/>
      </c>
      <c r="AHC418" s="39">
        <f t="shared" si="1303"/>
        <v>5</v>
      </c>
      <c r="AHD418" s="36" t="str">
        <f t="shared" si="1304"/>
        <v/>
      </c>
      <c r="AHE418" s="36" t="str">
        <f t="shared" si="1288"/>
        <v/>
      </c>
      <c r="AHF418" s="39" t="str">
        <f t="shared" si="1305"/>
        <v/>
      </c>
      <c r="AHG418" s="36" t="str">
        <f t="shared" si="1306"/>
        <v/>
      </c>
      <c r="AHH418" s="36" t="str">
        <f t="shared" si="1289"/>
        <v/>
      </c>
      <c r="AHI418" s="39" t="str">
        <f t="shared" si="1307"/>
        <v/>
      </c>
      <c r="AHJ418" s="36" t="str">
        <f t="shared" si="1308"/>
        <v/>
      </c>
      <c r="AHK418" s="36" t="str">
        <f t="shared" si="1290"/>
        <v/>
      </c>
      <c r="AHL418" s="39" t="str">
        <f t="shared" si="1309"/>
        <v/>
      </c>
      <c r="AHM418" s="36" t="str">
        <f t="shared" si="1310"/>
        <v/>
      </c>
      <c r="AHN418" s="36" t="str">
        <f t="shared" si="1291"/>
        <v/>
      </c>
      <c r="AHO418" s="39" t="str">
        <f t="shared" si="1311"/>
        <v/>
      </c>
    </row>
    <row r="419" spans="1:918" s="5" customFormat="1" outlineLevel="1" x14ac:dyDescent="0.25">
      <c r="A419" s="43">
        <v>4</v>
      </c>
      <c r="B419" s="48" t="s">
        <v>252</v>
      </c>
      <c r="C419" s="37"/>
      <c r="D419" s="35"/>
      <c r="E419" s="35"/>
      <c r="F419" s="35"/>
      <c r="G419" s="38"/>
      <c r="H419" s="38"/>
      <c r="I419" s="38"/>
      <c r="J419" s="38"/>
      <c r="K419" s="57"/>
      <c r="L419" s="57"/>
      <c r="M419" s="57"/>
      <c r="N419" s="57"/>
      <c r="O419" s="57"/>
      <c r="P419" s="57"/>
      <c r="Q419" s="57"/>
      <c r="R419" s="38"/>
      <c r="S419" s="38"/>
      <c r="T419" s="38"/>
      <c r="U419" s="38"/>
      <c r="V419" s="38"/>
      <c r="W419" s="37"/>
      <c r="X419" s="38"/>
      <c r="Y419" s="38"/>
      <c r="Z419" s="38"/>
      <c r="AA419" s="38"/>
      <c r="AB419" s="38"/>
      <c r="AC419" s="38"/>
      <c r="AD419" s="38"/>
      <c r="AE419" s="57"/>
      <c r="AF419" s="57"/>
      <c r="AG419" s="57"/>
      <c r="AH419" s="57"/>
      <c r="AI419" s="57"/>
      <c r="AJ419" s="57"/>
      <c r="AK419" s="57"/>
      <c r="AL419" s="38"/>
      <c r="AM419" s="38"/>
      <c r="AN419" s="38"/>
      <c r="AO419" s="38"/>
      <c r="AP419" s="38"/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38"/>
      <c r="BK419" s="76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 t="s">
        <v>360</v>
      </c>
      <c r="CB419" s="62" t="s">
        <v>360</v>
      </c>
      <c r="CC419" s="62"/>
      <c r="CD419" s="62"/>
      <c r="CE419" s="76"/>
      <c r="CF419" s="62" t="s">
        <v>360</v>
      </c>
      <c r="CG419" s="62" t="s">
        <v>360</v>
      </c>
      <c r="CH419" s="62"/>
      <c r="CI419" s="62"/>
      <c r="CJ419" s="62" t="s">
        <v>360</v>
      </c>
      <c r="CK419" s="62" t="s">
        <v>360</v>
      </c>
      <c r="CL419" s="62" t="s">
        <v>360</v>
      </c>
      <c r="CM419" s="62"/>
      <c r="CN419" s="62"/>
      <c r="CO419" s="62"/>
      <c r="CP419" s="62"/>
      <c r="CQ419" s="62"/>
      <c r="CR419" s="62"/>
      <c r="CS419" s="62"/>
      <c r="CT419" s="62"/>
      <c r="CU419" s="62" t="s">
        <v>360</v>
      </c>
      <c r="CV419" s="62" t="s">
        <v>360</v>
      </c>
      <c r="CW419" s="38"/>
      <c r="CX419" s="38"/>
      <c r="CY419" s="76"/>
      <c r="CZ419" s="62" t="s">
        <v>360</v>
      </c>
      <c r="DA419" s="62" t="s">
        <v>360</v>
      </c>
      <c r="DB419" s="62"/>
      <c r="DC419" s="62"/>
      <c r="DD419" s="62"/>
      <c r="DE419" s="62"/>
      <c r="DF419" s="62"/>
      <c r="DG419" s="62" t="s">
        <v>360</v>
      </c>
      <c r="DH419" s="62" t="s">
        <v>360</v>
      </c>
      <c r="DI419" s="62"/>
      <c r="DJ419" s="62"/>
      <c r="DK419" s="62" t="s">
        <v>360</v>
      </c>
      <c r="DL419" s="62" t="s">
        <v>360</v>
      </c>
      <c r="DM419" s="62" t="s">
        <v>360</v>
      </c>
      <c r="DN419" s="62"/>
      <c r="DO419" s="62"/>
      <c r="DP419" s="38"/>
      <c r="DQ419" s="38"/>
      <c r="DR419" s="38"/>
      <c r="DS419" s="76"/>
      <c r="DT419" s="62" t="s">
        <v>360</v>
      </c>
      <c r="DU419" s="62" t="s">
        <v>360</v>
      </c>
      <c r="DV419" s="62"/>
      <c r="DW419" s="62"/>
      <c r="DX419" s="62" t="s">
        <v>360</v>
      </c>
      <c r="DY419" s="62" t="s">
        <v>360</v>
      </c>
      <c r="DZ419" s="62" t="s">
        <v>360</v>
      </c>
      <c r="EA419" s="62" t="s">
        <v>360</v>
      </c>
      <c r="EB419" s="62" t="s">
        <v>360</v>
      </c>
      <c r="EC419" s="62"/>
      <c r="ED419" s="62"/>
      <c r="EE419" s="62"/>
      <c r="EF419" s="62" t="s">
        <v>360</v>
      </c>
      <c r="EG419" s="62"/>
      <c r="EH419" s="62"/>
      <c r="EI419" s="62" t="s">
        <v>360</v>
      </c>
      <c r="EJ419" s="62" t="s">
        <v>360</v>
      </c>
      <c r="EK419" s="62"/>
      <c r="EL419" s="38"/>
      <c r="EM419" s="76"/>
      <c r="EN419" s="62"/>
      <c r="EO419" s="62"/>
      <c r="EP419" s="62"/>
      <c r="EQ419" s="62"/>
      <c r="ER419" s="62" t="s">
        <v>360</v>
      </c>
      <c r="ES419" s="62"/>
      <c r="ET419" s="62"/>
      <c r="EU419" s="62"/>
      <c r="EV419" s="62"/>
      <c r="EW419" s="62"/>
      <c r="EX419" s="62"/>
      <c r="EY419" s="62"/>
      <c r="EZ419" s="62"/>
      <c r="FA419" s="62"/>
      <c r="FB419" s="62"/>
      <c r="FC419" s="62"/>
      <c r="FD419" s="62"/>
      <c r="FE419" s="38"/>
      <c r="FF419" s="38"/>
      <c r="FG419" s="76"/>
      <c r="FH419" s="62" t="s">
        <v>360</v>
      </c>
      <c r="FI419" s="62" t="s">
        <v>360</v>
      </c>
      <c r="FJ419" s="62" t="s">
        <v>360</v>
      </c>
      <c r="FK419" s="62"/>
      <c r="FL419" s="62" t="s">
        <v>360</v>
      </c>
      <c r="FM419" s="62" t="s">
        <v>360</v>
      </c>
      <c r="FN419" s="62" t="s">
        <v>360</v>
      </c>
      <c r="FO419" s="62" t="s">
        <v>360</v>
      </c>
      <c r="FP419" s="62" t="s">
        <v>360</v>
      </c>
      <c r="FQ419" s="62"/>
      <c r="FR419" s="62"/>
      <c r="FS419" s="62"/>
      <c r="FT419" s="62"/>
      <c r="FU419" s="62"/>
      <c r="FV419" s="62"/>
      <c r="FW419" s="62" t="s">
        <v>360</v>
      </c>
      <c r="FX419" s="62" t="s">
        <v>360</v>
      </c>
      <c r="FY419" s="38"/>
      <c r="FZ419" s="38"/>
      <c r="GA419" s="37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/>
      <c r="GO419" s="38"/>
      <c r="GP419" s="38"/>
      <c r="GQ419" s="38"/>
      <c r="GR419" s="38"/>
      <c r="GS419" s="38"/>
      <c r="GT419" s="38"/>
      <c r="GU419" s="37"/>
      <c r="GV419" s="38"/>
      <c r="GW419" s="38"/>
      <c r="GX419" s="38"/>
      <c r="GY419" s="38"/>
      <c r="GZ419" s="38"/>
      <c r="HA419" s="38"/>
      <c r="HB419" s="38"/>
      <c r="HC419" s="38"/>
      <c r="HD419" s="38"/>
      <c r="HE419" s="38"/>
      <c r="HF419" s="38"/>
      <c r="HG419" s="38"/>
      <c r="HH419" s="38"/>
      <c r="HI419" s="38"/>
      <c r="HJ419" s="38"/>
      <c r="HK419" s="38"/>
      <c r="HL419" s="38"/>
      <c r="HM419" s="38"/>
      <c r="HN419" s="38"/>
      <c r="HO419" s="37"/>
      <c r="HP419" s="38"/>
      <c r="HQ419" s="38"/>
      <c r="HR419" s="38"/>
      <c r="HS419" s="38"/>
      <c r="HT419" s="38"/>
      <c r="HU419" s="38"/>
      <c r="HV419" s="38"/>
      <c r="HW419" s="38"/>
      <c r="HX419" s="38"/>
      <c r="HY419" s="38"/>
      <c r="HZ419" s="38"/>
      <c r="IA419" s="38"/>
      <c r="IB419" s="38"/>
      <c r="IC419" s="38"/>
      <c r="ID419" s="38"/>
      <c r="IE419" s="38"/>
      <c r="IF419" s="38"/>
      <c r="IG419" s="38"/>
      <c r="IH419" s="38"/>
      <c r="II419" s="76"/>
      <c r="IJ419" s="62"/>
      <c r="IK419" s="62"/>
      <c r="IL419" s="62"/>
      <c r="IM419" s="62"/>
      <c r="IN419" s="62" t="s">
        <v>360</v>
      </c>
      <c r="IO419" s="62" t="s">
        <v>360</v>
      </c>
      <c r="IP419" s="62" t="s">
        <v>360</v>
      </c>
      <c r="IQ419" s="62" t="s">
        <v>360</v>
      </c>
      <c r="IR419" s="62"/>
      <c r="IS419" s="62"/>
      <c r="IT419" s="62"/>
      <c r="IU419" s="62"/>
      <c r="IV419" s="62" t="s">
        <v>360</v>
      </c>
      <c r="IW419" s="62"/>
      <c r="IX419" s="62"/>
      <c r="IY419" s="62" t="s">
        <v>360</v>
      </c>
      <c r="IZ419" s="62" t="s">
        <v>360</v>
      </c>
      <c r="JA419" s="38"/>
      <c r="JB419" s="38"/>
      <c r="JC419" s="76"/>
      <c r="JD419" s="62"/>
      <c r="JE419" s="62"/>
      <c r="JF419" s="62"/>
      <c r="JG419" s="62"/>
      <c r="JH419" s="62"/>
      <c r="JI419" s="62"/>
      <c r="JJ419" s="62"/>
      <c r="JK419" s="62"/>
      <c r="JL419" s="62"/>
      <c r="JM419" s="62"/>
      <c r="JN419" s="62"/>
      <c r="JO419" s="62"/>
      <c r="JP419" s="62"/>
      <c r="JQ419" s="62"/>
      <c r="JR419" s="62"/>
      <c r="JS419" s="62"/>
      <c r="JT419" s="62"/>
      <c r="JU419" s="38"/>
      <c r="JV419" s="38"/>
      <c r="JW419" s="76"/>
      <c r="JX419" s="62" t="s">
        <v>360</v>
      </c>
      <c r="JY419" s="62" t="s">
        <v>360</v>
      </c>
      <c r="JZ419" s="62"/>
      <c r="KA419" s="62"/>
      <c r="KB419" s="62"/>
      <c r="KC419" s="62" t="s">
        <v>360</v>
      </c>
      <c r="KD419" s="62"/>
      <c r="KE419" s="62"/>
      <c r="KF419" s="62"/>
      <c r="KG419" s="62"/>
      <c r="KH419" s="62"/>
      <c r="KI419" s="62"/>
      <c r="KJ419" s="62" t="s">
        <v>360</v>
      </c>
      <c r="KK419" s="62"/>
      <c r="KL419" s="62"/>
      <c r="KM419" s="62"/>
      <c r="KN419" s="62"/>
      <c r="KO419" s="62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61"/>
      <c r="NT419" s="57"/>
      <c r="NU419" s="57" t="s">
        <v>360</v>
      </c>
      <c r="NV419" s="57"/>
      <c r="NW419" s="57"/>
      <c r="NX419" s="57"/>
      <c r="NY419" s="57"/>
      <c r="NZ419" s="57"/>
      <c r="OA419" s="57"/>
      <c r="OB419" s="57"/>
      <c r="OC419" s="57"/>
      <c r="OD419" s="57"/>
      <c r="OE419" s="57"/>
      <c r="OF419" s="57"/>
      <c r="OG419" s="57"/>
      <c r="OH419" s="57"/>
      <c r="OI419" s="57"/>
      <c r="OJ419" s="57"/>
      <c r="OK419" s="38"/>
      <c r="OL419" s="38"/>
      <c r="OM419" s="61"/>
      <c r="ON419" s="57"/>
      <c r="OO419" s="57"/>
      <c r="OP419" s="57"/>
      <c r="OQ419" s="57"/>
      <c r="OR419" s="57"/>
      <c r="OS419" s="57"/>
      <c r="OT419" s="57"/>
      <c r="OU419" s="57"/>
      <c r="OV419" s="57" t="s">
        <v>360</v>
      </c>
      <c r="OW419" s="57"/>
      <c r="OX419" s="57"/>
      <c r="OY419" s="57" t="s">
        <v>360</v>
      </c>
      <c r="OZ419" s="57" t="s">
        <v>360</v>
      </c>
      <c r="PA419" s="57"/>
      <c r="PB419" s="57"/>
      <c r="PC419" s="57"/>
      <c r="PD419" s="57"/>
      <c r="PE419" s="38"/>
      <c r="PF419" s="38"/>
      <c r="PG419" s="61"/>
      <c r="PH419" s="57"/>
      <c r="PI419" s="57" t="s">
        <v>360</v>
      </c>
      <c r="PJ419" s="57"/>
      <c r="PK419" s="57" t="s">
        <v>360</v>
      </c>
      <c r="PL419" s="57" t="s">
        <v>360</v>
      </c>
      <c r="PM419" s="57" t="s">
        <v>360</v>
      </c>
      <c r="PN419" s="57" t="s">
        <v>360</v>
      </c>
      <c r="PO419" s="57"/>
      <c r="PP419" s="57"/>
      <c r="PQ419" s="57" t="s">
        <v>360</v>
      </c>
      <c r="PR419" s="57" t="s">
        <v>360</v>
      </c>
      <c r="PS419" s="57"/>
      <c r="PT419" s="57"/>
      <c r="PU419" s="57"/>
      <c r="PV419" s="38"/>
      <c r="PW419" s="38"/>
      <c r="PX419" s="38"/>
      <c r="PY419" s="38"/>
      <c r="PZ419" s="38"/>
      <c r="QA419" s="61"/>
      <c r="QB419" s="57"/>
      <c r="QC419" s="57"/>
      <c r="QD419" s="57"/>
      <c r="QE419" s="57"/>
      <c r="QF419" s="57"/>
      <c r="QG419" s="57"/>
      <c r="QH419" s="57"/>
      <c r="QI419" s="57"/>
      <c r="QJ419" s="57"/>
      <c r="QK419" s="57" t="s">
        <v>360</v>
      </c>
      <c r="QL419" s="57" t="s">
        <v>360</v>
      </c>
      <c r="QM419" s="57"/>
      <c r="QN419" s="38"/>
      <c r="QO419" s="38"/>
      <c r="QP419" s="38"/>
      <c r="QQ419" s="38"/>
      <c r="QR419" s="38"/>
      <c r="QS419" s="38"/>
      <c r="QT419" s="38"/>
      <c r="QU419" s="61"/>
      <c r="QV419" s="57"/>
      <c r="QW419" s="57"/>
      <c r="QX419" s="57"/>
      <c r="QY419" s="57" t="s">
        <v>360</v>
      </c>
      <c r="QZ419" s="57" t="s">
        <v>360</v>
      </c>
      <c r="RA419" s="57" t="s">
        <v>360</v>
      </c>
      <c r="RB419" s="57" t="s">
        <v>360</v>
      </c>
      <c r="RC419" s="57"/>
      <c r="RD419" s="57"/>
      <c r="RE419" s="57" t="s">
        <v>360</v>
      </c>
      <c r="RF419" s="57" t="s">
        <v>360</v>
      </c>
      <c r="RG419" s="57" t="s">
        <v>360</v>
      </c>
      <c r="RH419" s="57" t="s">
        <v>360</v>
      </c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7"/>
      <c r="SJ419" s="38"/>
      <c r="SK419" s="38"/>
      <c r="SL419" s="38"/>
      <c r="SM419" s="38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7"/>
      <c r="TD419" s="38"/>
      <c r="TE419" s="38"/>
      <c r="TF419" s="38"/>
      <c r="TG419" s="38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7"/>
      <c r="TX419" s="38"/>
      <c r="TY419" s="38"/>
      <c r="TZ419" s="38"/>
      <c r="UA419" s="38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7"/>
      <c r="UR419" s="38"/>
      <c r="US419" s="38"/>
      <c r="UT419" s="38"/>
      <c r="UU419" s="38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7"/>
      <c r="VL419" s="38"/>
      <c r="VM419" s="38"/>
      <c r="VN419" s="38"/>
      <c r="VO419" s="38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7"/>
      <c r="WF419" s="38"/>
      <c r="WG419" s="38"/>
      <c r="WH419" s="38"/>
      <c r="WI419" s="38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7"/>
      <c r="WZ419" s="38"/>
      <c r="XA419" s="38"/>
      <c r="XB419" s="38"/>
      <c r="XC419" s="38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7"/>
      <c r="XT419" s="38"/>
      <c r="XU419" s="38"/>
      <c r="XV419" s="38"/>
      <c r="XW419" s="38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7"/>
      <c r="YN419" s="38"/>
      <c r="YO419" s="38"/>
      <c r="YP419" s="38"/>
      <c r="YQ419" s="38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7"/>
      <c r="ZH419" s="38"/>
      <c r="ZI419" s="38"/>
      <c r="ZJ419" s="38"/>
      <c r="ZK419" s="38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7"/>
      <c r="AAB419" s="38"/>
      <c r="AAC419" s="38"/>
      <c r="AAD419" s="38"/>
      <c r="AAE419" s="38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7"/>
      <c r="AAV419" s="38"/>
      <c r="AAW419" s="38"/>
      <c r="AAX419" s="38"/>
      <c r="AAY419" s="38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7"/>
      <c r="ABP419" s="38"/>
      <c r="ABQ419" s="38"/>
      <c r="ABR419" s="38"/>
      <c r="ABS419" s="38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7"/>
      <c r="ACJ419" s="38"/>
      <c r="ACK419" s="38"/>
      <c r="ACL419" s="38"/>
      <c r="ACM419" s="38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7"/>
      <c r="ADD419" s="38"/>
      <c r="ADE419" s="38"/>
      <c r="ADF419" s="38"/>
      <c r="ADG419" s="38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7"/>
      <c r="ADX419" s="38"/>
      <c r="ADY419" s="38"/>
      <c r="ADZ419" s="38"/>
      <c r="AEA419" s="38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7"/>
      <c r="AER419" s="38"/>
      <c r="AES419" s="38"/>
      <c r="AET419" s="38"/>
      <c r="AEU419" s="38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7"/>
      <c r="AFL419" s="38"/>
      <c r="AFM419" s="38"/>
      <c r="AFN419" s="38"/>
      <c r="AFO419" s="38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F419" s="85" t="str">
        <f t="shared" si="1279"/>
        <v/>
      </c>
      <c r="AGG419" s="85" t="str">
        <f t="shared" si="1280"/>
        <v/>
      </c>
      <c r="AGH419" s="85">
        <f t="shared" si="1281"/>
        <v>8</v>
      </c>
      <c r="AGL419" s="36" t="str">
        <f t="shared" si="1292"/>
        <v/>
      </c>
      <c r="AGM419" s="36" t="str">
        <f t="shared" si="1282"/>
        <v/>
      </c>
      <c r="AGN419" s="39">
        <f t="shared" si="1293"/>
        <v>7</v>
      </c>
      <c r="AGO419" s="36" t="str">
        <f t="shared" si="1294"/>
        <v/>
      </c>
      <c r="AGP419" s="36" t="str">
        <f t="shared" si="1283"/>
        <v/>
      </c>
      <c r="AGQ419" s="39">
        <f t="shared" si="1295"/>
        <v>30</v>
      </c>
      <c r="AGR419" s="36" t="str">
        <f t="shared" si="1296"/>
        <v/>
      </c>
      <c r="AGS419" s="36" t="str">
        <f t="shared" si="1284"/>
        <v/>
      </c>
      <c r="AGT419" s="39">
        <f t="shared" si="1297"/>
        <v>7</v>
      </c>
      <c r="AGU419" s="36" t="str">
        <f t="shared" si="1298"/>
        <v/>
      </c>
      <c r="AGV419" s="36" t="str">
        <f t="shared" si="1285"/>
        <v/>
      </c>
      <c r="AGW419" s="39">
        <f t="shared" si="1299"/>
        <v>4</v>
      </c>
      <c r="AGX419" s="36" t="str">
        <f t="shared" si="1300"/>
        <v/>
      </c>
      <c r="AGY419" s="36" t="str">
        <f t="shared" si="1286"/>
        <v/>
      </c>
      <c r="AGZ419" s="39">
        <f t="shared" si="1301"/>
        <v>11</v>
      </c>
      <c r="AHA419" s="36" t="str">
        <f t="shared" si="1302"/>
        <v/>
      </c>
      <c r="AHB419" s="36" t="str">
        <f t="shared" si="1287"/>
        <v/>
      </c>
      <c r="AHC419" s="39">
        <f t="shared" si="1303"/>
        <v>10</v>
      </c>
      <c r="AHD419" s="36" t="str">
        <f t="shared" si="1304"/>
        <v/>
      </c>
      <c r="AHE419" s="36" t="str">
        <f t="shared" si="1288"/>
        <v/>
      </c>
      <c r="AHF419" s="39" t="str">
        <f t="shared" si="1305"/>
        <v/>
      </c>
      <c r="AHG419" s="36" t="str">
        <f t="shared" si="1306"/>
        <v/>
      </c>
      <c r="AHH419" s="36" t="str">
        <f t="shared" si="1289"/>
        <v/>
      </c>
      <c r="AHI419" s="39" t="str">
        <f t="shared" si="1307"/>
        <v/>
      </c>
      <c r="AHJ419" s="36" t="str">
        <f t="shared" si="1308"/>
        <v/>
      </c>
      <c r="AHK419" s="36" t="str">
        <f t="shared" si="1290"/>
        <v/>
      </c>
      <c r="AHL419" s="39" t="str">
        <f t="shared" si="1309"/>
        <v/>
      </c>
      <c r="AHM419" s="36" t="str">
        <f t="shared" si="1310"/>
        <v/>
      </c>
      <c r="AHN419" s="36" t="str">
        <f t="shared" si="1291"/>
        <v/>
      </c>
      <c r="AHO419" s="39" t="str">
        <f t="shared" si="1311"/>
        <v/>
      </c>
    </row>
    <row r="420" spans="1:918" s="5" customFormat="1" outlineLevel="1" x14ac:dyDescent="0.25">
      <c r="A420" s="43">
        <v>5</v>
      </c>
      <c r="B420" s="48" t="s">
        <v>253</v>
      </c>
      <c r="C420" s="37"/>
      <c r="D420" s="35"/>
      <c r="E420" s="35"/>
      <c r="F420" s="35"/>
      <c r="G420" s="38"/>
      <c r="H420" s="38"/>
      <c r="I420" s="38"/>
      <c r="J420" s="38"/>
      <c r="K420" s="57"/>
      <c r="L420" s="57"/>
      <c r="M420" s="57"/>
      <c r="N420" s="57"/>
      <c r="O420" s="57"/>
      <c r="P420" s="57" t="s">
        <v>360</v>
      </c>
      <c r="Q420" s="57" t="s">
        <v>360</v>
      </c>
      <c r="R420" s="38"/>
      <c r="S420" s="38"/>
      <c r="T420" s="38"/>
      <c r="U420" s="38"/>
      <c r="V420" s="38"/>
      <c r="W420" s="37"/>
      <c r="X420" s="38"/>
      <c r="Y420" s="38"/>
      <c r="Z420" s="38"/>
      <c r="AA420" s="38"/>
      <c r="AB420" s="38"/>
      <c r="AC420" s="38"/>
      <c r="AD420" s="38"/>
      <c r="AE420" s="57"/>
      <c r="AF420" s="57"/>
      <c r="AG420" s="57"/>
      <c r="AH420" s="57"/>
      <c r="AI420" s="57" t="s">
        <v>360</v>
      </c>
      <c r="AJ420" s="57"/>
      <c r="AK420" s="57"/>
      <c r="AL420" s="38"/>
      <c r="AM420" s="38"/>
      <c r="AN420" s="38"/>
      <c r="AO420" s="38"/>
      <c r="AP420" s="38"/>
      <c r="AQ420" s="62"/>
      <c r="AR420" s="62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 t="s">
        <v>360</v>
      </c>
      <c r="BH420" s="62" t="s">
        <v>360</v>
      </c>
      <c r="BI420" s="62"/>
      <c r="BJ420" s="38"/>
      <c r="BK420" s="76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 t="s">
        <v>360</v>
      </c>
      <c r="CB420" s="62" t="s">
        <v>360</v>
      </c>
      <c r="CC420" s="62"/>
      <c r="CD420" s="62"/>
      <c r="CE420" s="76"/>
      <c r="CF420" s="62"/>
      <c r="CG420" s="62"/>
      <c r="CH420" s="62"/>
      <c r="CI420" s="62"/>
      <c r="CJ420" s="62" t="s">
        <v>360</v>
      </c>
      <c r="CK420" s="62" t="s">
        <v>360</v>
      </c>
      <c r="CL420" s="62" t="s">
        <v>360</v>
      </c>
      <c r="CM420" s="62" t="s">
        <v>360</v>
      </c>
      <c r="CN420" s="62"/>
      <c r="CO420" s="62"/>
      <c r="CP420" s="62"/>
      <c r="CQ420" s="62"/>
      <c r="CR420" s="62"/>
      <c r="CS420" s="62"/>
      <c r="CT420" s="62"/>
      <c r="CU420" s="62"/>
      <c r="CV420" s="62"/>
      <c r="CW420" s="38"/>
      <c r="CX420" s="38"/>
      <c r="CY420" s="76"/>
      <c r="CZ420" s="62"/>
      <c r="DA420" s="62"/>
      <c r="DB420" s="62"/>
      <c r="DC420" s="62"/>
      <c r="DD420" s="62"/>
      <c r="DE420" s="62"/>
      <c r="DF420" s="62"/>
      <c r="DG420" s="62"/>
      <c r="DH420" s="62"/>
      <c r="DI420" s="62"/>
      <c r="DJ420" s="62"/>
      <c r="DK420" s="62" t="s">
        <v>360</v>
      </c>
      <c r="DL420" s="62" t="s">
        <v>360</v>
      </c>
      <c r="DM420" s="62" t="s">
        <v>360</v>
      </c>
      <c r="DN420" s="62"/>
      <c r="DO420" s="62"/>
      <c r="DP420" s="38"/>
      <c r="DQ420" s="38"/>
      <c r="DR420" s="38"/>
      <c r="DS420" s="76"/>
      <c r="DT420" s="62"/>
      <c r="DU420" s="62"/>
      <c r="DV420" s="62"/>
      <c r="DW420" s="62"/>
      <c r="DX420" s="62"/>
      <c r="DY420" s="62"/>
      <c r="DZ420" s="62"/>
      <c r="EA420" s="62"/>
      <c r="EB420" s="62"/>
      <c r="EC420" s="62"/>
      <c r="ED420" s="62"/>
      <c r="EE420" s="62"/>
      <c r="EF420" s="62"/>
      <c r="EG420" s="62"/>
      <c r="EH420" s="62"/>
      <c r="EI420" s="62"/>
      <c r="EJ420" s="62"/>
      <c r="EK420" s="62"/>
      <c r="EL420" s="38"/>
      <c r="EM420" s="76"/>
      <c r="EN420" s="62"/>
      <c r="EO420" s="62"/>
      <c r="EP420" s="62"/>
      <c r="EQ420" s="62"/>
      <c r="ER420" s="62"/>
      <c r="ES420" s="62"/>
      <c r="ET420" s="62"/>
      <c r="EU420" s="62"/>
      <c r="EV420" s="62"/>
      <c r="EW420" s="62"/>
      <c r="EX420" s="62"/>
      <c r="EY420" s="62"/>
      <c r="EZ420" s="62"/>
      <c r="FA420" s="62"/>
      <c r="FB420" s="62"/>
      <c r="FC420" s="62"/>
      <c r="FD420" s="62" t="s">
        <v>360</v>
      </c>
      <c r="FE420" s="38"/>
      <c r="FF420" s="38"/>
      <c r="FG420" s="76"/>
      <c r="FH420" s="62"/>
      <c r="FI420" s="62"/>
      <c r="FJ420" s="62"/>
      <c r="FK420" s="62"/>
      <c r="FL420" s="62" t="s">
        <v>360</v>
      </c>
      <c r="FM420" s="62" t="s">
        <v>360</v>
      </c>
      <c r="FN420" s="62" t="s">
        <v>360</v>
      </c>
      <c r="FO420" s="62" t="s">
        <v>360</v>
      </c>
      <c r="FP420" s="62" t="s">
        <v>360</v>
      </c>
      <c r="FQ420" s="62"/>
      <c r="FR420" s="62"/>
      <c r="FS420" s="62"/>
      <c r="FT420" s="62" t="s">
        <v>360</v>
      </c>
      <c r="FU420" s="62" t="s">
        <v>360</v>
      </c>
      <c r="FV420" s="62"/>
      <c r="FW420" s="62" t="s">
        <v>360</v>
      </c>
      <c r="FX420" s="62" t="s">
        <v>360</v>
      </c>
      <c r="FY420" s="38"/>
      <c r="FZ420" s="38"/>
      <c r="GA420" s="37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/>
      <c r="GO420" s="38"/>
      <c r="GP420" s="38"/>
      <c r="GQ420" s="38"/>
      <c r="GR420" s="38"/>
      <c r="GS420" s="38"/>
      <c r="GT420" s="38"/>
      <c r="GU420" s="37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/>
      <c r="HI420" s="38"/>
      <c r="HJ420" s="38"/>
      <c r="HK420" s="38"/>
      <c r="HL420" s="38"/>
      <c r="HM420" s="38"/>
      <c r="HN420" s="38"/>
      <c r="HO420" s="37"/>
      <c r="HP420" s="38"/>
      <c r="HQ420" s="38"/>
      <c r="HR420" s="38"/>
      <c r="HS420" s="38"/>
      <c r="HT420" s="38"/>
      <c r="HU420" s="38"/>
      <c r="HV420" s="38"/>
      <c r="HW420" s="38"/>
      <c r="HX420" s="38"/>
      <c r="HY420" s="38"/>
      <c r="HZ420" s="38"/>
      <c r="IA420" s="38"/>
      <c r="IB420" s="38"/>
      <c r="IC420" s="38"/>
      <c r="ID420" s="38"/>
      <c r="IE420" s="38"/>
      <c r="IF420" s="38"/>
      <c r="IG420" s="38"/>
      <c r="IH420" s="38"/>
      <c r="II420" s="76"/>
      <c r="IJ420" s="62"/>
      <c r="IK420" s="62"/>
      <c r="IL420" s="62"/>
      <c r="IM420" s="62"/>
      <c r="IN420" s="62"/>
      <c r="IO420" s="62"/>
      <c r="IP420" s="62"/>
      <c r="IQ420" s="62" t="s">
        <v>360</v>
      </c>
      <c r="IR420" s="62"/>
      <c r="IS420" s="62"/>
      <c r="IT420" s="62"/>
      <c r="IU420" s="62"/>
      <c r="IV420" s="62"/>
      <c r="IW420" s="62"/>
      <c r="IX420" s="62"/>
      <c r="IY420" s="62" t="s">
        <v>360</v>
      </c>
      <c r="IZ420" s="62" t="s">
        <v>360</v>
      </c>
      <c r="JA420" s="38"/>
      <c r="JB420" s="38"/>
      <c r="JC420" s="76"/>
      <c r="JD420" s="62"/>
      <c r="JE420" s="62"/>
      <c r="JF420" s="62"/>
      <c r="JG420" s="62"/>
      <c r="JH420" s="62"/>
      <c r="JI420" s="62"/>
      <c r="JJ420" s="62"/>
      <c r="JK420" s="62"/>
      <c r="JL420" s="62"/>
      <c r="JM420" s="62"/>
      <c r="JN420" s="62"/>
      <c r="JO420" s="62"/>
      <c r="JP420" s="62"/>
      <c r="JQ420" s="62"/>
      <c r="JR420" s="62"/>
      <c r="JS420" s="62"/>
      <c r="JT420" s="62"/>
      <c r="JU420" s="38"/>
      <c r="JV420" s="38"/>
      <c r="JW420" s="76"/>
      <c r="JX420" s="62"/>
      <c r="JY420" s="62"/>
      <c r="JZ420" s="62"/>
      <c r="KA420" s="62"/>
      <c r="KB420" s="62"/>
      <c r="KC420" s="62"/>
      <c r="KD420" s="62"/>
      <c r="KE420" s="62"/>
      <c r="KF420" s="62"/>
      <c r="KG420" s="62"/>
      <c r="KH420" s="62"/>
      <c r="KI420" s="62"/>
      <c r="KJ420" s="62"/>
      <c r="KK420" s="62"/>
      <c r="KL420" s="62"/>
      <c r="KM420" s="62"/>
      <c r="KN420" s="62"/>
      <c r="KO420" s="62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61"/>
      <c r="NT420" s="57"/>
      <c r="NU420" s="57"/>
      <c r="NV420" s="57"/>
      <c r="NW420" s="57"/>
      <c r="NX420" s="57"/>
      <c r="NY420" s="57"/>
      <c r="NZ420" s="57"/>
      <c r="OA420" s="57"/>
      <c r="OB420" s="57"/>
      <c r="OC420" s="57"/>
      <c r="OD420" s="57"/>
      <c r="OE420" s="57" t="s">
        <v>360</v>
      </c>
      <c r="OF420" s="57" t="s">
        <v>360</v>
      </c>
      <c r="OG420" s="57"/>
      <c r="OH420" s="57"/>
      <c r="OI420" s="57"/>
      <c r="OJ420" s="57"/>
      <c r="OK420" s="38"/>
      <c r="OL420" s="38"/>
      <c r="OM420" s="61"/>
      <c r="ON420" s="57"/>
      <c r="OO420" s="57"/>
      <c r="OP420" s="57"/>
      <c r="OQ420" s="57"/>
      <c r="OR420" s="57"/>
      <c r="OS420" s="57"/>
      <c r="OT420" s="57"/>
      <c r="OU420" s="57"/>
      <c r="OV420" s="57" t="s">
        <v>360</v>
      </c>
      <c r="OW420" s="57"/>
      <c r="OX420" s="57"/>
      <c r="OY420" s="57"/>
      <c r="OZ420" s="57"/>
      <c r="PA420" s="57"/>
      <c r="PB420" s="57"/>
      <c r="PC420" s="57"/>
      <c r="PD420" s="57"/>
      <c r="PE420" s="38"/>
      <c r="PF420" s="38"/>
      <c r="PG420" s="61"/>
      <c r="PH420" s="57"/>
      <c r="PI420" s="57" t="s">
        <v>360</v>
      </c>
      <c r="PJ420" s="57"/>
      <c r="PK420" s="57"/>
      <c r="PL420" s="57"/>
      <c r="PM420" s="57"/>
      <c r="PN420" s="57"/>
      <c r="PO420" s="57"/>
      <c r="PP420" s="57"/>
      <c r="PQ420" s="57"/>
      <c r="PR420" s="57"/>
      <c r="PS420" s="57"/>
      <c r="PT420" s="57"/>
      <c r="PU420" s="57"/>
      <c r="PV420" s="38"/>
      <c r="PW420" s="38"/>
      <c r="PX420" s="38"/>
      <c r="PY420" s="38"/>
      <c r="PZ420" s="38"/>
      <c r="QA420" s="61"/>
      <c r="QB420" s="57"/>
      <c r="QC420" s="57"/>
      <c r="QD420" s="57"/>
      <c r="QE420" s="57"/>
      <c r="QF420" s="57"/>
      <c r="QG420" s="57"/>
      <c r="QH420" s="57"/>
      <c r="QI420" s="57"/>
      <c r="QJ420" s="57"/>
      <c r="QK420" s="57"/>
      <c r="QL420" s="57"/>
      <c r="QM420" s="57" t="s">
        <v>360</v>
      </c>
      <c r="QN420" s="38"/>
      <c r="QO420" s="38"/>
      <c r="QP420" s="38"/>
      <c r="QQ420" s="38"/>
      <c r="QR420" s="38"/>
      <c r="QS420" s="38"/>
      <c r="QT420" s="38"/>
      <c r="QU420" s="61"/>
      <c r="QV420" s="57"/>
      <c r="QW420" s="57"/>
      <c r="QX420" s="57"/>
      <c r="QY420" s="57"/>
      <c r="QZ420" s="57"/>
      <c r="RA420" s="57" t="s">
        <v>360</v>
      </c>
      <c r="RB420" s="57" t="s">
        <v>360</v>
      </c>
      <c r="RC420" s="57"/>
      <c r="RD420" s="57"/>
      <c r="RE420" s="57" t="s">
        <v>360</v>
      </c>
      <c r="RF420" s="57" t="s">
        <v>360</v>
      </c>
      <c r="RG420" s="57"/>
      <c r="RH420" s="57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7"/>
      <c r="SJ420" s="38"/>
      <c r="SK420" s="38"/>
      <c r="SL420" s="38"/>
      <c r="SM420" s="38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7"/>
      <c r="TD420" s="38"/>
      <c r="TE420" s="38"/>
      <c r="TF420" s="38"/>
      <c r="TG420" s="38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7"/>
      <c r="TX420" s="38"/>
      <c r="TY420" s="38"/>
      <c r="TZ420" s="38"/>
      <c r="UA420" s="38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7"/>
      <c r="UR420" s="38"/>
      <c r="US420" s="38"/>
      <c r="UT420" s="38"/>
      <c r="UU420" s="38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7"/>
      <c r="VL420" s="38"/>
      <c r="VM420" s="38"/>
      <c r="VN420" s="38"/>
      <c r="VO420" s="38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7"/>
      <c r="WF420" s="38"/>
      <c r="WG420" s="38"/>
      <c r="WH420" s="38"/>
      <c r="WI420" s="38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7"/>
      <c r="WZ420" s="38"/>
      <c r="XA420" s="38"/>
      <c r="XB420" s="38"/>
      <c r="XC420" s="38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7"/>
      <c r="XT420" s="38"/>
      <c r="XU420" s="38"/>
      <c r="XV420" s="38"/>
      <c r="XW420" s="38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7"/>
      <c r="YN420" s="38"/>
      <c r="YO420" s="38"/>
      <c r="YP420" s="38"/>
      <c r="YQ420" s="38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7"/>
      <c r="ZH420" s="38"/>
      <c r="ZI420" s="38"/>
      <c r="ZJ420" s="38"/>
      <c r="ZK420" s="38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7"/>
      <c r="AAB420" s="38"/>
      <c r="AAC420" s="38"/>
      <c r="AAD420" s="38"/>
      <c r="AAE420" s="38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7"/>
      <c r="AAV420" s="38"/>
      <c r="AAW420" s="38"/>
      <c r="AAX420" s="38"/>
      <c r="AAY420" s="38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7"/>
      <c r="ABP420" s="38"/>
      <c r="ABQ420" s="38"/>
      <c r="ABR420" s="38"/>
      <c r="ABS420" s="38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7"/>
      <c r="ACJ420" s="38"/>
      <c r="ACK420" s="38"/>
      <c r="ACL420" s="38"/>
      <c r="ACM420" s="38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7"/>
      <c r="ADD420" s="38"/>
      <c r="ADE420" s="38"/>
      <c r="ADF420" s="38"/>
      <c r="ADG420" s="38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7"/>
      <c r="ADX420" s="38"/>
      <c r="ADY420" s="38"/>
      <c r="ADZ420" s="38"/>
      <c r="AEA420" s="38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7"/>
      <c r="AER420" s="38"/>
      <c r="AES420" s="38"/>
      <c r="AET420" s="38"/>
      <c r="AEU420" s="38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7"/>
      <c r="AFL420" s="38"/>
      <c r="AFM420" s="38"/>
      <c r="AFN420" s="38"/>
      <c r="AFO420" s="38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F420" s="85" t="str">
        <f t="shared" si="1279"/>
        <v/>
      </c>
      <c r="AGG420" s="85" t="str">
        <f t="shared" si="1280"/>
        <v/>
      </c>
      <c r="AGH420" s="85">
        <f t="shared" si="1281"/>
        <v>4</v>
      </c>
      <c r="AGL420" s="36" t="str">
        <f t="shared" si="1292"/>
        <v/>
      </c>
      <c r="AGM420" s="36" t="str">
        <f t="shared" si="1282"/>
        <v/>
      </c>
      <c r="AGN420" s="39">
        <f t="shared" si="1293"/>
        <v>11</v>
      </c>
      <c r="AGO420" s="36" t="str">
        <f t="shared" si="1294"/>
        <v/>
      </c>
      <c r="AGP420" s="36" t="str">
        <f t="shared" si="1283"/>
        <v/>
      </c>
      <c r="AGQ420" s="39">
        <f t="shared" si="1295"/>
        <v>13</v>
      </c>
      <c r="AGR420" s="36" t="str">
        <f t="shared" si="1296"/>
        <v/>
      </c>
      <c r="AGS420" s="36" t="str">
        <f t="shared" si="1284"/>
        <v/>
      </c>
      <c r="AGT420" s="39">
        <f t="shared" si="1297"/>
        <v>3</v>
      </c>
      <c r="AGU420" s="36" t="str">
        <f t="shared" si="1298"/>
        <v/>
      </c>
      <c r="AGV420" s="36" t="str">
        <f t="shared" si="1285"/>
        <v/>
      </c>
      <c r="AGW420" s="39" t="str">
        <f t="shared" si="1299"/>
        <v/>
      </c>
      <c r="AGX420" s="36" t="str">
        <f t="shared" si="1300"/>
        <v/>
      </c>
      <c r="AGY420" s="36" t="str">
        <f t="shared" si="1286"/>
        <v/>
      </c>
      <c r="AGZ420" s="39">
        <f t="shared" si="1301"/>
        <v>4</v>
      </c>
      <c r="AHA420" s="36" t="str">
        <f t="shared" si="1302"/>
        <v/>
      </c>
      <c r="AHB420" s="36" t="str">
        <f t="shared" si="1287"/>
        <v/>
      </c>
      <c r="AHC420" s="39">
        <f t="shared" si="1303"/>
        <v>5</v>
      </c>
      <c r="AHD420" s="36" t="str">
        <f t="shared" si="1304"/>
        <v/>
      </c>
      <c r="AHE420" s="36" t="str">
        <f t="shared" si="1288"/>
        <v/>
      </c>
      <c r="AHF420" s="39" t="str">
        <f t="shared" si="1305"/>
        <v/>
      </c>
      <c r="AHG420" s="36" t="str">
        <f t="shared" si="1306"/>
        <v/>
      </c>
      <c r="AHH420" s="36" t="str">
        <f t="shared" si="1289"/>
        <v/>
      </c>
      <c r="AHI420" s="39" t="str">
        <f t="shared" si="1307"/>
        <v/>
      </c>
      <c r="AHJ420" s="36" t="str">
        <f t="shared" si="1308"/>
        <v/>
      </c>
      <c r="AHK420" s="36" t="str">
        <f t="shared" si="1290"/>
        <v/>
      </c>
      <c r="AHL420" s="39" t="str">
        <f t="shared" si="1309"/>
        <v/>
      </c>
      <c r="AHM420" s="36" t="str">
        <f t="shared" si="1310"/>
        <v/>
      </c>
      <c r="AHN420" s="36" t="str">
        <f t="shared" si="1291"/>
        <v/>
      </c>
      <c r="AHO420" s="39" t="str">
        <f t="shared" si="1311"/>
        <v/>
      </c>
    </row>
    <row r="421" spans="1:918" s="5" customFormat="1" outlineLevel="1" x14ac:dyDescent="0.25">
      <c r="A421" s="43">
        <f t="shared" si="1312"/>
        <v>6</v>
      </c>
      <c r="B421" s="48" t="s">
        <v>254</v>
      </c>
      <c r="C421" s="37"/>
      <c r="D421" s="35"/>
      <c r="E421" s="35"/>
      <c r="F421" s="35"/>
      <c r="G421" s="38"/>
      <c r="H421" s="38"/>
      <c r="I421" s="38"/>
      <c r="J421" s="38"/>
      <c r="K421" s="57" t="s">
        <v>360</v>
      </c>
      <c r="L421" s="57" t="s">
        <v>360</v>
      </c>
      <c r="M421" s="57"/>
      <c r="N421" s="57"/>
      <c r="O421" s="57"/>
      <c r="P421" s="57"/>
      <c r="Q421" s="57"/>
      <c r="R421" s="38"/>
      <c r="S421" s="38"/>
      <c r="T421" s="38"/>
      <c r="U421" s="38"/>
      <c r="V421" s="38"/>
      <c r="W421" s="37"/>
      <c r="X421" s="38"/>
      <c r="Y421" s="38"/>
      <c r="Z421" s="38"/>
      <c r="AA421" s="38"/>
      <c r="AB421" s="38"/>
      <c r="AC421" s="38" t="s">
        <v>360</v>
      </c>
      <c r="AD421" s="38" t="s">
        <v>360</v>
      </c>
      <c r="AE421" s="57" t="s">
        <v>360</v>
      </c>
      <c r="AF421" s="57" t="s">
        <v>360</v>
      </c>
      <c r="AG421" s="57"/>
      <c r="AH421" s="57"/>
      <c r="AI421" s="57" t="s">
        <v>360</v>
      </c>
      <c r="AJ421" s="57"/>
      <c r="AK421" s="57"/>
      <c r="AL421" s="38"/>
      <c r="AM421" s="38"/>
      <c r="AN421" s="38"/>
      <c r="AO421" s="38"/>
      <c r="AP421" s="38"/>
      <c r="AQ421" s="62"/>
      <c r="AR421" s="62"/>
      <c r="AS421" s="62"/>
      <c r="AT421" s="62"/>
      <c r="AU421" s="62"/>
      <c r="AV421" s="62" t="s">
        <v>360</v>
      </c>
      <c r="AW421" s="62" t="s">
        <v>360</v>
      </c>
      <c r="AX421" s="62" t="s">
        <v>360</v>
      </c>
      <c r="AY421" s="62" t="s">
        <v>360</v>
      </c>
      <c r="AZ421" s="62"/>
      <c r="BA421" s="62"/>
      <c r="BB421" s="62"/>
      <c r="BC421" s="62"/>
      <c r="BD421" s="62" t="s">
        <v>360</v>
      </c>
      <c r="BE421" s="62" t="s">
        <v>360</v>
      </c>
      <c r="BF421" s="62"/>
      <c r="BG421" s="62" t="s">
        <v>360</v>
      </c>
      <c r="BH421" s="62" t="s">
        <v>360</v>
      </c>
      <c r="BI421" s="62"/>
      <c r="BJ421" s="38"/>
      <c r="BK421" s="76"/>
      <c r="BL421" s="62" t="s">
        <v>360</v>
      </c>
      <c r="BM421" s="62" t="s">
        <v>360</v>
      </c>
      <c r="BN421" s="62"/>
      <c r="BO421" s="62"/>
      <c r="BP421" s="62" t="s">
        <v>360</v>
      </c>
      <c r="BQ421" s="62" t="s">
        <v>360</v>
      </c>
      <c r="BR421" s="62" t="s">
        <v>360</v>
      </c>
      <c r="BS421" s="62"/>
      <c r="BT421" s="62"/>
      <c r="BU421" s="62"/>
      <c r="BV421" s="62"/>
      <c r="BW421" s="62" t="s">
        <v>360</v>
      </c>
      <c r="BX421" s="62" t="s">
        <v>360</v>
      </c>
      <c r="BY421" s="62"/>
      <c r="BZ421" s="62"/>
      <c r="CA421" s="62" t="s">
        <v>360</v>
      </c>
      <c r="CB421" s="62" t="s">
        <v>360</v>
      </c>
      <c r="CC421" s="62"/>
      <c r="CD421" s="62"/>
      <c r="CE421" s="76"/>
      <c r="CF421" s="62"/>
      <c r="CG421" s="62"/>
      <c r="CH421" s="62"/>
      <c r="CI421" s="62"/>
      <c r="CJ421" s="62"/>
      <c r="CK421" s="62"/>
      <c r="CL421" s="62"/>
      <c r="CM421" s="62" t="s">
        <v>360</v>
      </c>
      <c r="CN421" s="62"/>
      <c r="CO421" s="62"/>
      <c r="CP421" s="62"/>
      <c r="CQ421" s="62"/>
      <c r="CR421" s="62"/>
      <c r="CS421" s="62" t="s">
        <v>360</v>
      </c>
      <c r="CT421" s="62"/>
      <c r="CU421" s="62" t="s">
        <v>360</v>
      </c>
      <c r="CV421" s="62" t="s">
        <v>360</v>
      </c>
      <c r="CW421" s="38"/>
      <c r="CX421" s="38"/>
      <c r="CY421" s="76"/>
      <c r="CZ421" s="62"/>
      <c r="DA421" s="62"/>
      <c r="DB421" s="62"/>
      <c r="DC421" s="62"/>
      <c r="DD421" s="62"/>
      <c r="DE421" s="62"/>
      <c r="DF421" s="62"/>
      <c r="DG421" s="62" t="s">
        <v>360</v>
      </c>
      <c r="DH421" s="62"/>
      <c r="DI421" s="62"/>
      <c r="DJ421" s="62"/>
      <c r="DK421" s="62" t="s">
        <v>360</v>
      </c>
      <c r="DL421" s="62" t="s">
        <v>360</v>
      </c>
      <c r="DM421" s="62" t="s">
        <v>360</v>
      </c>
      <c r="DN421" s="62"/>
      <c r="DO421" s="62"/>
      <c r="DP421" s="38"/>
      <c r="DQ421" s="38"/>
      <c r="DR421" s="38"/>
      <c r="DS421" s="76"/>
      <c r="DT421" s="62" t="s">
        <v>360</v>
      </c>
      <c r="DU421" s="62" t="s">
        <v>360</v>
      </c>
      <c r="DV421" s="62" t="s">
        <v>360</v>
      </c>
      <c r="DW421" s="62"/>
      <c r="DX421" s="62" t="s">
        <v>360</v>
      </c>
      <c r="DY421" s="62" t="s">
        <v>360</v>
      </c>
      <c r="DZ421" s="62" t="s">
        <v>360</v>
      </c>
      <c r="EA421" s="62" t="s">
        <v>360</v>
      </c>
      <c r="EB421" s="62" t="s">
        <v>360</v>
      </c>
      <c r="EC421" s="62"/>
      <c r="ED421" s="62"/>
      <c r="EE421" s="62"/>
      <c r="EF421" s="62"/>
      <c r="EG421" s="62" t="s">
        <v>360</v>
      </c>
      <c r="EH421" s="62"/>
      <c r="EI421" s="62"/>
      <c r="EJ421" s="62"/>
      <c r="EK421" s="62"/>
      <c r="EL421" s="38"/>
      <c r="EM421" s="76"/>
      <c r="EN421" s="62"/>
      <c r="EO421" s="62"/>
      <c r="EP421" s="62"/>
      <c r="EQ421" s="62"/>
      <c r="ER421" s="62"/>
      <c r="ES421" s="62"/>
      <c r="ET421" s="62"/>
      <c r="EU421" s="62"/>
      <c r="EV421" s="62"/>
      <c r="EW421" s="62"/>
      <c r="EX421" s="62"/>
      <c r="EY421" s="62"/>
      <c r="EZ421" s="62"/>
      <c r="FA421" s="62"/>
      <c r="FB421" s="62"/>
      <c r="FC421" s="62"/>
      <c r="FD421" s="62" t="s">
        <v>360</v>
      </c>
      <c r="FE421" s="38"/>
      <c r="FF421" s="38"/>
      <c r="FG421" s="76"/>
      <c r="FH421" s="62" t="s">
        <v>360</v>
      </c>
      <c r="FI421" s="62" t="s">
        <v>360</v>
      </c>
      <c r="FJ421" s="62"/>
      <c r="FK421" s="62"/>
      <c r="FL421" s="62" t="s">
        <v>360</v>
      </c>
      <c r="FM421" s="62" t="s">
        <v>360</v>
      </c>
      <c r="FN421" s="62" t="s">
        <v>360</v>
      </c>
      <c r="FO421" s="62"/>
      <c r="FP421" s="62"/>
      <c r="FQ421" s="62"/>
      <c r="FR421" s="62"/>
      <c r="FS421" s="62"/>
      <c r="FT421" s="62"/>
      <c r="FU421" s="62"/>
      <c r="FV421" s="62"/>
      <c r="FW421" s="62"/>
      <c r="FX421" s="62"/>
      <c r="FY421" s="38"/>
      <c r="FZ421" s="38"/>
      <c r="GA421" s="37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7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7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/>
      <c r="HZ421" s="38"/>
      <c r="IA421" s="38"/>
      <c r="IB421" s="38"/>
      <c r="IC421" s="38"/>
      <c r="ID421" s="38"/>
      <c r="IE421" s="38"/>
      <c r="IF421" s="38"/>
      <c r="IG421" s="38"/>
      <c r="IH421" s="38"/>
      <c r="II421" s="76"/>
      <c r="IJ421" s="62"/>
      <c r="IK421" s="62"/>
      <c r="IL421" s="62"/>
      <c r="IM421" s="62"/>
      <c r="IN421" s="62"/>
      <c r="IO421" s="62"/>
      <c r="IP421" s="62"/>
      <c r="IQ421" s="62" t="s">
        <v>360</v>
      </c>
      <c r="IR421" s="62"/>
      <c r="IS421" s="62"/>
      <c r="IT421" s="62"/>
      <c r="IU421" s="62"/>
      <c r="IV421" s="62"/>
      <c r="IW421" s="62"/>
      <c r="IX421" s="62"/>
      <c r="IY421" s="62"/>
      <c r="IZ421" s="62"/>
      <c r="JA421" s="38"/>
      <c r="JB421" s="38"/>
      <c r="JC421" s="76"/>
      <c r="JD421" s="62"/>
      <c r="JE421" s="62"/>
      <c r="JF421" s="62"/>
      <c r="JG421" s="62"/>
      <c r="JH421" s="62"/>
      <c r="JI421" s="62"/>
      <c r="JJ421" s="62"/>
      <c r="JK421" s="62"/>
      <c r="JL421" s="62"/>
      <c r="JM421" s="62"/>
      <c r="JN421" s="62"/>
      <c r="JO421" s="62"/>
      <c r="JP421" s="62"/>
      <c r="JQ421" s="62"/>
      <c r="JR421" s="62"/>
      <c r="JS421" s="62"/>
      <c r="JT421" s="62"/>
      <c r="JU421" s="38"/>
      <c r="JV421" s="38"/>
      <c r="JW421" s="76"/>
      <c r="JX421" s="62"/>
      <c r="JY421" s="62"/>
      <c r="JZ421" s="62"/>
      <c r="KA421" s="62"/>
      <c r="KB421" s="62"/>
      <c r="KC421" s="62"/>
      <c r="KD421" s="62"/>
      <c r="KE421" s="62"/>
      <c r="KF421" s="62"/>
      <c r="KG421" s="62"/>
      <c r="KH421" s="62"/>
      <c r="KI421" s="62"/>
      <c r="KJ421" s="62"/>
      <c r="KK421" s="62"/>
      <c r="KL421" s="62"/>
      <c r="KM421" s="62"/>
      <c r="KN421" s="62"/>
      <c r="KO421" s="62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61"/>
      <c r="NT421" s="57"/>
      <c r="NU421" s="57" t="s">
        <v>360</v>
      </c>
      <c r="NV421" s="57" t="s">
        <v>360</v>
      </c>
      <c r="NW421" s="57"/>
      <c r="NX421" s="57"/>
      <c r="NY421" s="57"/>
      <c r="NZ421" s="57"/>
      <c r="OA421" s="57"/>
      <c r="OB421" s="57"/>
      <c r="OC421" s="57"/>
      <c r="OD421" s="57"/>
      <c r="OE421" s="57"/>
      <c r="OF421" s="57"/>
      <c r="OG421" s="57"/>
      <c r="OH421" s="57"/>
      <c r="OI421" s="57"/>
      <c r="OJ421" s="57"/>
      <c r="OK421" s="38"/>
      <c r="OL421" s="38"/>
      <c r="OM421" s="61"/>
      <c r="ON421" s="57" t="s">
        <v>360</v>
      </c>
      <c r="OO421" s="57" t="s">
        <v>360</v>
      </c>
      <c r="OP421" s="57"/>
      <c r="OQ421" s="57"/>
      <c r="OR421" s="57"/>
      <c r="OS421" s="57" t="s">
        <v>360</v>
      </c>
      <c r="OT421" s="57" t="s">
        <v>360</v>
      </c>
      <c r="OU421" s="57"/>
      <c r="OV421" s="57" t="s">
        <v>360</v>
      </c>
      <c r="OW421" s="57" t="s">
        <v>360</v>
      </c>
      <c r="OX421" s="57" t="s">
        <v>360</v>
      </c>
      <c r="OY421" s="57" t="s">
        <v>360</v>
      </c>
      <c r="OZ421" s="57" t="s">
        <v>360</v>
      </c>
      <c r="PA421" s="57"/>
      <c r="PB421" s="57"/>
      <c r="PC421" s="57" t="s">
        <v>360</v>
      </c>
      <c r="PD421" s="57" t="s">
        <v>360</v>
      </c>
      <c r="PE421" s="38"/>
      <c r="PF421" s="38"/>
      <c r="PG421" s="61"/>
      <c r="PH421" s="57"/>
      <c r="PI421" s="57" t="s">
        <v>360</v>
      </c>
      <c r="PJ421" s="57"/>
      <c r="PK421" s="57"/>
      <c r="PL421" s="57"/>
      <c r="PM421" s="57"/>
      <c r="PN421" s="57"/>
      <c r="PO421" s="57"/>
      <c r="PP421" s="57"/>
      <c r="PQ421" s="57"/>
      <c r="PR421" s="57"/>
      <c r="PS421" s="57"/>
      <c r="PT421" s="57"/>
      <c r="PU421" s="57"/>
      <c r="PV421" s="38"/>
      <c r="PW421" s="38"/>
      <c r="PX421" s="38"/>
      <c r="PY421" s="38"/>
      <c r="PZ421" s="38"/>
      <c r="QA421" s="61"/>
      <c r="QB421" s="57"/>
      <c r="QC421" s="57"/>
      <c r="QD421" s="57"/>
      <c r="QE421" s="57"/>
      <c r="QF421" s="57"/>
      <c r="QG421" s="57"/>
      <c r="QH421" s="57"/>
      <c r="QI421" s="57"/>
      <c r="QJ421" s="57" t="s">
        <v>360</v>
      </c>
      <c r="QK421" s="57" t="s">
        <v>360</v>
      </c>
      <c r="QL421" s="57" t="s">
        <v>360</v>
      </c>
      <c r="QM421" s="57" t="s">
        <v>360</v>
      </c>
      <c r="QN421" s="38"/>
      <c r="QO421" s="38"/>
      <c r="QP421" s="38"/>
      <c r="QQ421" s="38"/>
      <c r="QR421" s="38"/>
      <c r="QS421" s="38"/>
      <c r="QT421" s="38"/>
      <c r="QU421" s="61"/>
      <c r="QV421" s="57"/>
      <c r="QW421" s="57"/>
      <c r="QX421" s="57"/>
      <c r="QY421" s="57" t="s">
        <v>360</v>
      </c>
      <c r="QZ421" s="57" t="s">
        <v>360</v>
      </c>
      <c r="RA421" s="57" t="s">
        <v>360</v>
      </c>
      <c r="RB421" s="57" t="s">
        <v>360</v>
      </c>
      <c r="RC421" s="57"/>
      <c r="RD421" s="57"/>
      <c r="RE421" s="57" t="s">
        <v>360</v>
      </c>
      <c r="RF421" s="57" t="s">
        <v>360</v>
      </c>
      <c r="RG421" s="57" t="s">
        <v>360</v>
      </c>
      <c r="RH421" s="57" t="s">
        <v>360</v>
      </c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7"/>
      <c r="SJ421" s="38"/>
      <c r="SK421" s="38"/>
      <c r="SL421" s="38"/>
      <c r="SM421" s="38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7"/>
      <c r="TD421" s="38"/>
      <c r="TE421" s="38"/>
      <c r="TF421" s="38"/>
      <c r="TG421" s="38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7"/>
      <c r="TX421" s="38"/>
      <c r="TY421" s="38"/>
      <c r="TZ421" s="38"/>
      <c r="UA421" s="38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7"/>
      <c r="UR421" s="38"/>
      <c r="US421" s="38"/>
      <c r="UT421" s="38"/>
      <c r="UU421" s="38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7"/>
      <c r="VL421" s="38"/>
      <c r="VM421" s="38"/>
      <c r="VN421" s="38"/>
      <c r="VO421" s="38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7"/>
      <c r="WF421" s="38"/>
      <c r="WG421" s="38"/>
      <c r="WH421" s="38"/>
      <c r="WI421" s="38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7"/>
      <c r="WZ421" s="38"/>
      <c r="XA421" s="38"/>
      <c r="XB421" s="38"/>
      <c r="XC421" s="38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7"/>
      <c r="XT421" s="38"/>
      <c r="XU421" s="38"/>
      <c r="XV421" s="38"/>
      <c r="XW421" s="38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7"/>
      <c r="YN421" s="38"/>
      <c r="YO421" s="38"/>
      <c r="YP421" s="38"/>
      <c r="YQ421" s="38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7"/>
      <c r="ZH421" s="38"/>
      <c r="ZI421" s="38"/>
      <c r="ZJ421" s="38"/>
      <c r="ZK421" s="38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7"/>
      <c r="AAB421" s="38"/>
      <c r="AAC421" s="38"/>
      <c r="AAD421" s="38"/>
      <c r="AAE421" s="38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7"/>
      <c r="AAV421" s="38"/>
      <c r="AAW421" s="38"/>
      <c r="AAX421" s="38"/>
      <c r="AAY421" s="38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7"/>
      <c r="ABP421" s="38"/>
      <c r="ABQ421" s="38"/>
      <c r="ABR421" s="38"/>
      <c r="ABS421" s="38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7"/>
      <c r="ACJ421" s="38"/>
      <c r="ACK421" s="38"/>
      <c r="ACL421" s="38"/>
      <c r="ACM421" s="38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7"/>
      <c r="ADD421" s="38"/>
      <c r="ADE421" s="38"/>
      <c r="ADF421" s="38"/>
      <c r="ADG421" s="38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7"/>
      <c r="ADX421" s="38"/>
      <c r="ADY421" s="38"/>
      <c r="ADZ421" s="38"/>
      <c r="AEA421" s="38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7"/>
      <c r="AER421" s="38"/>
      <c r="AES421" s="38"/>
      <c r="AET421" s="38"/>
      <c r="AEU421" s="38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7"/>
      <c r="AFL421" s="38"/>
      <c r="AFM421" s="38"/>
      <c r="AFN421" s="38"/>
      <c r="AFO421" s="38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F421" s="85" t="str">
        <f t="shared" si="1279"/>
        <v/>
      </c>
      <c r="AGG421" s="85" t="str">
        <f t="shared" si="1280"/>
        <v/>
      </c>
      <c r="AGH421" s="85">
        <f t="shared" si="1281"/>
        <v>8</v>
      </c>
      <c r="AGL421" s="36" t="str">
        <f t="shared" si="1292"/>
        <v/>
      </c>
      <c r="AGM421" s="36" t="str">
        <f t="shared" si="1282"/>
        <v/>
      </c>
      <c r="AGN421" s="39">
        <f t="shared" si="1293"/>
        <v>25</v>
      </c>
      <c r="AGO421" s="36" t="str">
        <f t="shared" si="1294"/>
        <v/>
      </c>
      <c r="AGP421" s="36" t="str">
        <f t="shared" si="1283"/>
        <v/>
      </c>
      <c r="AGQ421" s="39">
        <f t="shared" si="1295"/>
        <v>22</v>
      </c>
      <c r="AGR421" s="36" t="str">
        <f t="shared" si="1296"/>
        <v/>
      </c>
      <c r="AGS421" s="36" t="str">
        <f t="shared" si="1284"/>
        <v/>
      </c>
      <c r="AGT421" s="39">
        <f t="shared" si="1297"/>
        <v>1</v>
      </c>
      <c r="AGU421" s="36" t="str">
        <f t="shared" si="1298"/>
        <v/>
      </c>
      <c r="AGV421" s="36" t="str">
        <f t="shared" si="1285"/>
        <v/>
      </c>
      <c r="AGW421" s="39" t="str">
        <f t="shared" si="1299"/>
        <v/>
      </c>
      <c r="AGX421" s="36" t="str">
        <f t="shared" si="1300"/>
        <v/>
      </c>
      <c r="AGY421" s="36" t="str">
        <f t="shared" si="1286"/>
        <v/>
      </c>
      <c r="AGZ421" s="39">
        <f t="shared" si="1301"/>
        <v>14</v>
      </c>
      <c r="AHA421" s="36" t="str">
        <f t="shared" si="1302"/>
        <v/>
      </c>
      <c r="AHB421" s="36" t="str">
        <f t="shared" si="1287"/>
        <v/>
      </c>
      <c r="AHC421" s="39">
        <f t="shared" si="1303"/>
        <v>12</v>
      </c>
      <c r="AHD421" s="36" t="str">
        <f t="shared" si="1304"/>
        <v/>
      </c>
      <c r="AHE421" s="36" t="str">
        <f t="shared" si="1288"/>
        <v/>
      </c>
      <c r="AHF421" s="39" t="str">
        <f t="shared" si="1305"/>
        <v/>
      </c>
      <c r="AHG421" s="36" t="str">
        <f t="shared" si="1306"/>
        <v/>
      </c>
      <c r="AHH421" s="36" t="str">
        <f t="shared" si="1289"/>
        <v/>
      </c>
      <c r="AHI421" s="39" t="str">
        <f t="shared" si="1307"/>
        <v/>
      </c>
      <c r="AHJ421" s="36" t="str">
        <f t="shared" si="1308"/>
        <v/>
      </c>
      <c r="AHK421" s="36" t="str">
        <f t="shared" si="1290"/>
        <v/>
      </c>
      <c r="AHL421" s="39" t="str">
        <f t="shared" si="1309"/>
        <v/>
      </c>
      <c r="AHM421" s="36" t="str">
        <f t="shared" si="1310"/>
        <v/>
      </c>
      <c r="AHN421" s="36" t="str">
        <f t="shared" si="1291"/>
        <v/>
      </c>
      <c r="AHO421" s="39" t="str">
        <f t="shared" si="1311"/>
        <v/>
      </c>
    </row>
    <row r="422" spans="1:918" s="5" customFormat="1" outlineLevel="1" x14ac:dyDescent="0.25">
      <c r="A422" s="43">
        <v>7</v>
      </c>
      <c r="B422" s="50"/>
      <c r="C422" s="37"/>
      <c r="D422" s="35"/>
      <c r="E422" s="35"/>
      <c r="F422" s="35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7"/>
      <c r="X422" s="38"/>
      <c r="Y422" s="38"/>
      <c r="Z422" s="38"/>
      <c r="AA422" s="38"/>
      <c r="AB422" s="38"/>
      <c r="AC422" s="38"/>
      <c r="AD422" s="38"/>
      <c r="AE422" s="57"/>
      <c r="AF422" s="57"/>
      <c r="AG422" s="57"/>
      <c r="AH422" s="57"/>
      <c r="AI422" s="57"/>
      <c r="AJ422" s="57"/>
      <c r="AK422" s="57"/>
      <c r="AL422" s="38"/>
      <c r="AM422" s="38"/>
      <c r="AN422" s="38"/>
      <c r="AO422" s="38"/>
      <c r="AP422" s="38"/>
      <c r="AQ422" s="37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7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76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38"/>
      <c r="CX422" s="38"/>
      <c r="CY422" s="37"/>
      <c r="CZ422" s="38"/>
      <c r="DA422" s="38"/>
      <c r="DB422" s="38"/>
      <c r="DC422" s="38"/>
      <c r="DD422" s="38"/>
      <c r="DE422" s="38"/>
      <c r="DF422" s="38"/>
      <c r="DG422" s="38"/>
      <c r="DH422" s="38"/>
      <c r="DI422" s="38"/>
      <c r="DJ422" s="38"/>
      <c r="DK422" s="38"/>
      <c r="DL422" s="38"/>
      <c r="DM422" s="38"/>
      <c r="DN422" s="38"/>
      <c r="DO422" s="38"/>
      <c r="DP422" s="38"/>
      <c r="DQ422" s="38"/>
      <c r="DR422" s="38"/>
      <c r="DS422" s="37"/>
      <c r="DT422" s="38"/>
      <c r="DU422" s="38"/>
      <c r="DV422" s="38"/>
      <c r="DW422" s="38"/>
      <c r="DX422" s="38"/>
      <c r="DY422" s="38"/>
      <c r="DZ422" s="38"/>
      <c r="EA422" s="38"/>
      <c r="EB422" s="38"/>
      <c r="EC422" s="38"/>
      <c r="ED422" s="38"/>
      <c r="EE422" s="38"/>
      <c r="EF422" s="38"/>
      <c r="EG422" s="38"/>
      <c r="EH422" s="38"/>
      <c r="EI422" s="38"/>
      <c r="EJ422" s="38"/>
      <c r="EK422" s="38"/>
      <c r="EL422" s="38"/>
      <c r="EM422" s="37"/>
      <c r="EN422" s="38"/>
      <c r="EO422" s="38"/>
      <c r="EP422" s="38"/>
      <c r="EQ422" s="38"/>
      <c r="ER422" s="38"/>
      <c r="ES422" s="38"/>
      <c r="ET422" s="38"/>
      <c r="EU422" s="38"/>
      <c r="EV422" s="38"/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76"/>
      <c r="FH422" s="62"/>
      <c r="FI422" s="62"/>
      <c r="FJ422" s="62"/>
      <c r="FK422" s="62"/>
      <c r="FL422" s="62"/>
      <c r="FM422" s="62"/>
      <c r="FN422" s="62"/>
      <c r="FO422" s="62"/>
      <c r="FP422" s="62"/>
      <c r="FQ422" s="62"/>
      <c r="FR422" s="62"/>
      <c r="FS422" s="62"/>
      <c r="FT422" s="62"/>
      <c r="FU422" s="62"/>
      <c r="FV422" s="62"/>
      <c r="FW422" s="62"/>
      <c r="FX422" s="62"/>
      <c r="FY422" s="38"/>
      <c r="FZ422" s="38"/>
      <c r="GA422" s="37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/>
      <c r="GO422" s="38"/>
      <c r="GP422" s="38"/>
      <c r="GQ422" s="38"/>
      <c r="GR422" s="38"/>
      <c r="GS422" s="38"/>
      <c r="GT422" s="38"/>
      <c r="GU422" s="37"/>
      <c r="GV422" s="38"/>
      <c r="GW422" s="38"/>
      <c r="GX422" s="38"/>
      <c r="GY422" s="38"/>
      <c r="GZ422" s="38"/>
      <c r="HA422" s="38"/>
      <c r="HB422" s="38"/>
      <c r="HC422" s="38"/>
      <c r="HD422" s="38"/>
      <c r="HE422" s="38"/>
      <c r="HF422" s="38"/>
      <c r="HG422" s="38"/>
      <c r="HH422" s="38"/>
      <c r="HI422" s="38"/>
      <c r="HJ422" s="38"/>
      <c r="HK422" s="38"/>
      <c r="HL422" s="38"/>
      <c r="HM422" s="38"/>
      <c r="HN422" s="38"/>
      <c r="HO422" s="37"/>
      <c r="HP422" s="38"/>
      <c r="HQ422" s="38"/>
      <c r="HR422" s="38"/>
      <c r="HS422" s="38"/>
      <c r="HT422" s="38"/>
      <c r="HU422" s="38"/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76"/>
      <c r="IJ422" s="62"/>
      <c r="IK422" s="62"/>
      <c r="IL422" s="62"/>
      <c r="IM422" s="62"/>
      <c r="IN422" s="62"/>
      <c r="IO422" s="62"/>
      <c r="IP422" s="62"/>
      <c r="IQ422" s="62"/>
      <c r="IR422" s="62"/>
      <c r="IS422" s="62"/>
      <c r="IT422" s="62"/>
      <c r="IU422" s="62"/>
      <c r="IV422" s="62"/>
      <c r="IW422" s="62"/>
      <c r="IX422" s="62"/>
      <c r="IY422" s="62"/>
      <c r="IZ422" s="62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76"/>
      <c r="JX422" s="62"/>
      <c r="JY422" s="62"/>
      <c r="JZ422" s="62"/>
      <c r="KA422" s="62"/>
      <c r="KB422" s="62"/>
      <c r="KC422" s="62"/>
      <c r="KD422" s="62"/>
      <c r="KE422" s="62"/>
      <c r="KF422" s="62"/>
      <c r="KG422" s="62"/>
      <c r="KH422" s="62"/>
      <c r="KI422" s="62"/>
      <c r="KJ422" s="62"/>
      <c r="KK422" s="62"/>
      <c r="KL422" s="62"/>
      <c r="KM422" s="62"/>
      <c r="KN422" s="62"/>
      <c r="KO422" s="62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61"/>
      <c r="QB422" s="57"/>
      <c r="QC422" s="57"/>
      <c r="QD422" s="57"/>
      <c r="QE422" s="57"/>
      <c r="QF422" s="57"/>
      <c r="QG422" s="57"/>
      <c r="QH422" s="57"/>
      <c r="QI422" s="57"/>
      <c r="QJ422" s="57"/>
      <c r="QK422" s="57"/>
      <c r="QL422" s="57"/>
      <c r="QM422" s="57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7"/>
      <c r="SJ422" s="38"/>
      <c r="SK422" s="38"/>
      <c r="SL422" s="38"/>
      <c r="SM422" s="38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7"/>
      <c r="TD422" s="38"/>
      <c r="TE422" s="38"/>
      <c r="TF422" s="38"/>
      <c r="TG422" s="38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7"/>
      <c r="TX422" s="38"/>
      <c r="TY422" s="38"/>
      <c r="TZ422" s="38"/>
      <c r="UA422" s="38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7"/>
      <c r="UR422" s="38"/>
      <c r="US422" s="38"/>
      <c r="UT422" s="38"/>
      <c r="UU422" s="38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7"/>
      <c r="VL422" s="38"/>
      <c r="VM422" s="38"/>
      <c r="VN422" s="38"/>
      <c r="VO422" s="38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7"/>
      <c r="WF422" s="38"/>
      <c r="WG422" s="38"/>
      <c r="WH422" s="38"/>
      <c r="WI422" s="38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7"/>
      <c r="WZ422" s="38"/>
      <c r="XA422" s="38"/>
      <c r="XB422" s="38"/>
      <c r="XC422" s="38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7"/>
      <c r="XT422" s="38"/>
      <c r="XU422" s="38"/>
      <c r="XV422" s="38"/>
      <c r="XW422" s="38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7"/>
      <c r="YN422" s="38"/>
      <c r="YO422" s="38"/>
      <c r="YP422" s="38"/>
      <c r="YQ422" s="38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7"/>
      <c r="ZH422" s="38"/>
      <c r="ZI422" s="38"/>
      <c r="ZJ422" s="38"/>
      <c r="ZK422" s="38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7"/>
      <c r="AAB422" s="38"/>
      <c r="AAC422" s="38"/>
      <c r="AAD422" s="38"/>
      <c r="AAE422" s="38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7"/>
      <c r="AAV422" s="38"/>
      <c r="AAW422" s="38"/>
      <c r="AAX422" s="38"/>
      <c r="AAY422" s="38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7"/>
      <c r="ABP422" s="38"/>
      <c r="ABQ422" s="38"/>
      <c r="ABR422" s="38"/>
      <c r="ABS422" s="38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7"/>
      <c r="ACJ422" s="38"/>
      <c r="ACK422" s="38"/>
      <c r="ACL422" s="38"/>
      <c r="ACM422" s="38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7"/>
      <c r="ADD422" s="38"/>
      <c r="ADE422" s="38"/>
      <c r="ADF422" s="38"/>
      <c r="ADG422" s="38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7"/>
      <c r="ADX422" s="38"/>
      <c r="ADY422" s="38"/>
      <c r="ADZ422" s="38"/>
      <c r="AEA422" s="38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7"/>
      <c r="AER422" s="38"/>
      <c r="AES422" s="38"/>
      <c r="AET422" s="38"/>
      <c r="AEU422" s="38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7"/>
      <c r="AFL422" s="38"/>
      <c r="AFM422" s="38"/>
      <c r="AFN422" s="38"/>
      <c r="AFO422" s="38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F422" s="85" t="str">
        <f t="shared" si="1279"/>
        <v/>
      </c>
      <c r="AGG422" s="85" t="str">
        <f t="shared" si="1280"/>
        <v/>
      </c>
      <c r="AGH422" s="85" t="str">
        <f t="shared" si="1281"/>
        <v/>
      </c>
      <c r="AGL422" s="36" t="str">
        <f t="shared" si="1292"/>
        <v/>
      </c>
      <c r="AGM422" s="36" t="str">
        <f t="shared" si="1282"/>
        <v/>
      </c>
      <c r="AGN422" s="39" t="str">
        <f t="shared" si="1293"/>
        <v/>
      </c>
      <c r="AGO422" s="36" t="str">
        <f t="shared" si="1294"/>
        <v/>
      </c>
      <c r="AGP422" s="36" t="str">
        <f t="shared" si="1283"/>
        <v/>
      </c>
      <c r="AGQ422" s="39" t="str">
        <f t="shared" si="1295"/>
        <v/>
      </c>
      <c r="AGR422" s="36" t="str">
        <f t="shared" si="1296"/>
        <v/>
      </c>
      <c r="AGS422" s="36" t="str">
        <f t="shared" si="1284"/>
        <v/>
      </c>
      <c r="AGT422" s="39" t="str">
        <f t="shared" si="1297"/>
        <v/>
      </c>
      <c r="AGU422" s="36" t="str">
        <f t="shared" si="1298"/>
        <v/>
      </c>
      <c r="AGV422" s="36" t="str">
        <f t="shared" si="1285"/>
        <v/>
      </c>
      <c r="AGW422" s="39" t="str">
        <f t="shared" si="1299"/>
        <v/>
      </c>
      <c r="AGX422" s="36" t="str">
        <f t="shared" si="1300"/>
        <v/>
      </c>
      <c r="AGY422" s="36" t="str">
        <f t="shared" si="1286"/>
        <v/>
      </c>
      <c r="AGZ422" s="39" t="str">
        <f t="shared" si="1301"/>
        <v/>
      </c>
      <c r="AHA422" s="36" t="str">
        <f t="shared" si="1302"/>
        <v/>
      </c>
      <c r="AHB422" s="36" t="str">
        <f t="shared" si="1287"/>
        <v/>
      </c>
      <c r="AHC422" s="39" t="str">
        <f t="shared" si="1303"/>
        <v/>
      </c>
      <c r="AHD422" s="36" t="str">
        <f t="shared" si="1304"/>
        <v/>
      </c>
      <c r="AHE422" s="36" t="str">
        <f t="shared" si="1288"/>
        <v/>
      </c>
      <c r="AHF422" s="39" t="str">
        <f t="shared" si="1305"/>
        <v/>
      </c>
      <c r="AHG422" s="36" t="str">
        <f t="shared" si="1306"/>
        <v/>
      </c>
      <c r="AHH422" s="36" t="str">
        <f t="shared" si="1289"/>
        <v/>
      </c>
      <c r="AHI422" s="39" t="str">
        <f t="shared" si="1307"/>
        <v/>
      </c>
      <c r="AHJ422" s="36" t="str">
        <f t="shared" si="1308"/>
        <v/>
      </c>
      <c r="AHK422" s="36" t="str">
        <f t="shared" si="1290"/>
        <v/>
      </c>
      <c r="AHL422" s="39" t="str">
        <f t="shared" si="1309"/>
        <v/>
      </c>
      <c r="AHM422" s="36" t="str">
        <f t="shared" si="1310"/>
        <v/>
      </c>
      <c r="AHN422" s="36" t="str">
        <f t="shared" si="1291"/>
        <v/>
      </c>
      <c r="AHO422" s="39" t="str">
        <f t="shared" si="1311"/>
        <v/>
      </c>
    </row>
    <row r="423" spans="1:918" s="5" customFormat="1" outlineLevel="1" x14ac:dyDescent="0.25">
      <c r="A423" s="43">
        <v>8</v>
      </c>
      <c r="B423" s="50"/>
      <c r="C423" s="37"/>
      <c r="D423" s="35"/>
      <c r="E423" s="35"/>
      <c r="F423" s="35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7"/>
      <c r="X423" s="38"/>
      <c r="Y423" s="38"/>
      <c r="Z423" s="38"/>
      <c r="AA423" s="38"/>
      <c r="AB423" s="38"/>
      <c r="AC423" s="38"/>
      <c r="AD423" s="38"/>
      <c r="AE423" s="57"/>
      <c r="AF423" s="57"/>
      <c r="AG423" s="57"/>
      <c r="AH423" s="57"/>
      <c r="AI423" s="57"/>
      <c r="AJ423" s="57"/>
      <c r="AK423" s="57"/>
      <c r="AL423" s="38"/>
      <c r="AM423" s="38"/>
      <c r="AN423" s="38"/>
      <c r="AO423" s="38"/>
      <c r="AP423" s="38"/>
      <c r="AQ423" s="37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7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76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38"/>
      <c r="CX423" s="38"/>
      <c r="CY423" s="37"/>
      <c r="CZ423" s="38"/>
      <c r="DA423" s="38"/>
      <c r="DB423" s="38"/>
      <c r="DC423" s="38"/>
      <c r="DD423" s="38"/>
      <c r="DE423" s="38"/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37"/>
      <c r="DT423" s="38"/>
      <c r="DU423" s="38"/>
      <c r="DV423" s="38"/>
      <c r="DW423" s="38"/>
      <c r="DX423" s="38"/>
      <c r="DY423" s="38"/>
      <c r="DZ423" s="38"/>
      <c r="EA423" s="38"/>
      <c r="EB423" s="38"/>
      <c r="EC423" s="38"/>
      <c r="ED423" s="38"/>
      <c r="EE423" s="38"/>
      <c r="EF423" s="38"/>
      <c r="EG423" s="38"/>
      <c r="EH423" s="38"/>
      <c r="EI423" s="38"/>
      <c r="EJ423" s="38"/>
      <c r="EK423" s="38"/>
      <c r="EL423" s="38"/>
      <c r="EM423" s="37"/>
      <c r="EN423" s="38"/>
      <c r="EO423" s="38"/>
      <c r="EP423" s="38"/>
      <c r="EQ423" s="38"/>
      <c r="ER423" s="38"/>
      <c r="ES423" s="38"/>
      <c r="ET423" s="38"/>
      <c r="EU423" s="38"/>
      <c r="EV423" s="38"/>
      <c r="EW423" s="38"/>
      <c r="EX423" s="38"/>
      <c r="EY423" s="38"/>
      <c r="EZ423" s="38"/>
      <c r="FA423" s="38"/>
      <c r="FB423" s="38"/>
      <c r="FC423" s="38"/>
      <c r="FD423" s="38"/>
      <c r="FE423" s="38"/>
      <c r="FF423" s="38"/>
      <c r="FG423" s="37"/>
      <c r="FH423" s="38"/>
      <c r="FI423" s="38"/>
      <c r="FJ423" s="38"/>
      <c r="FK423" s="38"/>
      <c r="FL423" s="38"/>
      <c r="FM423" s="38"/>
      <c r="FN423" s="38"/>
      <c r="FO423" s="38"/>
      <c r="FP423" s="38"/>
      <c r="FQ423" s="38"/>
      <c r="FR423" s="38"/>
      <c r="FS423" s="38"/>
      <c r="FT423" s="38"/>
      <c r="FU423" s="38"/>
      <c r="FV423" s="38"/>
      <c r="FW423" s="38"/>
      <c r="FX423" s="38"/>
      <c r="FY423" s="38"/>
      <c r="FZ423" s="38"/>
      <c r="GA423" s="37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/>
      <c r="GO423" s="38"/>
      <c r="GP423" s="38"/>
      <c r="GQ423" s="38"/>
      <c r="GR423" s="38"/>
      <c r="GS423" s="38"/>
      <c r="GT423" s="38"/>
      <c r="GU423" s="37"/>
      <c r="GV423" s="38"/>
      <c r="GW423" s="38"/>
      <c r="GX423" s="38"/>
      <c r="GY423" s="38"/>
      <c r="GZ423" s="38"/>
      <c r="HA423" s="38"/>
      <c r="HB423" s="38"/>
      <c r="HC423" s="38"/>
      <c r="HD423" s="38"/>
      <c r="HE423" s="38"/>
      <c r="HF423" s="38"/>
      <c r="HG423" s="38"/>
      <c r="HH423" s="38"/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/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/>
      <c r="IS423" s="38"/>
      <c r="IT423" s="38"/>
      <c r="IU423" s="38"/>
      <c r="IV423" s="38"/>
      <c r="IW423" s="38"/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7"/>
      <c r="SJ423" s="38"/>
      <c r="SK423" s="38"/>
      <c r="SL423" s="38"/>
      <c r="SM423" s="38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7"/>
      <c r="TD423" s="38"/>
      <c r="TE423" s="38"/>
      <c r="TF423" s="38"/>
      <c r="TG423" s="38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7"/>
      <c r="TX423" s="38"/>
      <c r="TY423" s="38"/>
      <c r="TZ423" s="38"/>
      <c r="UA423" s="38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7"/>
      <c r="UR423" s="38"/>
      <c r="US423" s="38"/>
      <c r="UT423" s="38"/>
      <c r="UU423" s="38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7"/>
      <c r="VL423" s="38"/>
      <c r="VM423" s="38"/>
      <c r="VN423" s="38"/>
      <c r="VO423" s="38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7"/>
      <c r="WF423" s="38"/>
      <c r="WG423" s="38"/>
      <c r="WH423" s="38"/>
      <c r="WI423" s="38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7"/>
      <c r="WZ423" s="38"/>
      <c r="XA423" s="38"/>
      <c r="XB423" s="38"/>
      <c r="XC423" s="38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7"/>
      <c r="XT423" s="38"/>
      <c r="XU423" s="38"/>
      <c r="XV423" s="38"/>
      <c r="XW423" s="38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7"/>
      <c r="YN423" s="38"/>
      <c r="YO423" s="38"/>
      <c r="YP423" s="38"/>
      <c r="YQ423" s="38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7"/>
      <c r="ZH423" s="38"/>
      <c r="ZI423" s="38"/>
      <c r="ZJ423" s="38"/>
      <c r="ZK423" s="38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7"/>
      <c r="AAB423" s="38"/>
      <c r="AAC423" s="38"/>
      <c r="AAD423" s="38"/>
      <c r="AAE423" s="38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7"/>
      <c r="AAV423" s="38"/>
      <c r="AAW423" s="38"/>
      <c r="AAX423" s="38"/>
      <c r="AAY423" s="38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7"/>
      <c r="ABP423" s="38"/>
      <c r="ABQ423" s="38"/>
      <c r="ABR423" s="38"/>
      <c r="ABS423" s="38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7"/>
      <c r="ACJ423" s="38"/>
      <c r="ACK423" s="38"/>
      <c r="ACL423" s="38"/>
      <c r="ACM423" s="38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7"/>
      <c r="ADD423" s="38"/>
      <c r="ADE423" s="38"/>
      <c r="ADF423" s="38"/>
      <c r="ADG423" s="38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7"/>
      <c r="ADX423" s="38"/>
      <c r="ADY423" s="38"/>
      <c r="ADZ423" s="38"/>
      <c r="AEA423" s="38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7"/>
      <c r="AER423" s="38"/>
      <c r="AES423" s="38"/>
      <c r="AET423" s="38"/>
      <c r="AEU423" s="38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7"/>
      <c r="AFL423" s="38"/>
      <c r="AFM423" s="38"/>
      <c r="AFN423" s="38"/>
      <c r="AFO423" s="38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F423" s="85" t="str">
        <f t="shared" si="1279"/>
        <v/>
      </c>
      <c r="AGG423" s="85" t="str">
        <f t="shared" si="1280"/>
        <v/>
      </c>
      <c r="AGH423" s="85" t="str">
        <f t="shared" si="1281"/>
        <v/>
      </c>
      <c r="AGL423" s="36" t="str">
        <f t="shared" si="1292"/>
        <v/>
      </c>
      <c r="AGM423" s="36" t="str">
        <f t="shared" si="1282"/>
        <v/>
      </c>
      <c r="AGN423" s="39" t="str">
        <f t="shared" si="1293"/>
        <v/>
      </c>
      <c r="AGO423" s="36" t="str">
        <f t="shared" si="1294"/>
        <v/>
      </c>
      <c r="AGP423" s="36" t="str">
        <f t="shared" si="1283"/>
        <v/>
      </c>
      <c r="AGQ423" s="39" t="str">
        <f t="shared" si="1295"/>
        <v/>
      </c>
      <c r="AGR423" s="36" t="str">
        <f t="shared" si="1296"/>
        <v/>
      </c>
      <c r="AGS423" s="36" t="str">
        <f t="shared" si="1284"/>
        <v/>
      </c>
      <c r="AGT423" s="39" t="str">
        <f t="shared" si="1297"/>
        <v/>
      </c>
      <c r="AGU423" s="36" t="str">
        <f t="shared" si="1298"/>
        <v/>
      </c>
      <c r="AGV423" s="36" t="str">
        <f t="shared" si="1285"/>
        <v/>
      </c>
      <c r="AGW423" s="39" t="str">
        <f t="shared" si="1299"/>
        <v/>
      </c>
      <c r="AGX423" s="36" t="str">
        <f t="shared" si="1300"/>
        <v/>
      </c>
      <c r="AGY423" s="36" t="str">
        <f t="shared" si="1286"/>
        <v/>
      </c>
      <c r="AGZ423" s="39" t="str">
        <f t="shared" si="1301"/>
        <v/>
      </c>
      <c r="AHA423" s="36" t="str">
        <f t="shared" si="1302"/>
        <v/>
      </c>
      <c r="AHB423" s="36" t="str">
        <f t="shared" si="1287"/>
        <v/>
      </c>
      <c r="AHC423" s="39" t="str">
        <f t="shared" si="1303"/>
        <v/>
      </c>
      <c r="AHD423" s="36" t="str">
        <f t="shared" si="1304"/>
        <v/>
      </c>
      <c r="AHE423" s="36" t="str">
        <f t="shared" si="1288"/>
        <v/>
      </c>
      <c r="AHF423" s="39" t="str">
        <f t="shared" si="1305"/>
        <v/>
      </c>
      <c r="AHG423" s="36" t="str">
        <f t="shared" si="1306"/>
        <v/>
      </c>
      <c r="AHH423" s="36" t="str">
        <f t="shared" si="1289"/>
        <v/>
      </c>
      <c r="AHI423" s="39" t="str">
        <f t="shared" si="1307"/>
        <v/>
      </c>
      <c r="AHJ423" s="36" t="str">
        <f t="shared" si="1308"/>
        <v/>
      </c>
      <c r="AHK423" s="36" t="str">
        <f t="shared" si="1290"/>
        <v/>
      </c>
      <c r="AHL423" s="39" t="str">
        <f t="shared" si="1309"/>
        <v/>
      </c>
      <c r="AHM423" s="36" t="str">
        <f t="shared" si="1310"/>
        <v/>
      </c>
      <c r="AHN423" s="36" t="str">
        <f t="shared" si="1291"/>
        <v/>
      </c>
      <c r="AHO423" s="39" t="str">
        <f t="shared" si="1311"/>
        <v/>
      </c>
    </row>
    <row r="424" spans="1:918" s="32" customFormat="1" x14ac:dyDescent="0.25">
      <c r="A424" s="31" t="s">
        <v>52</v>
      </c>
      <c r="C424" s="33"/>
      <c r="D424" s="33"/>
      <c r="E424" s="33"/>
      <c r="F424" s="34"/>
      <c r="G424" s="33"/>
      <c r="H424" s="33"/>
      <c r="I424" s="33"/>
      <c r="J424" s="34"/>
      <c r="K424" s="33"/>
      <c r="L424" s="33"/>
      <c r="M424" s="33"/>
      <c r="N424" s="34"/>
      <c r="O424" s="33"/>
      <c r="P424" s="33"/>
      <c r="Q424" s="33"/>
      <c r="R424" s="34"/>
      <c r="S424" s="33"/>
      <c r="T424" s="33"/>
      <c r="U424" s="33"/>
      <c r="V424" s="34"/>
      <c r="W424" s="33"/>
      <c r="X424" s="33"/>
      <c r="Y424" s="33"/>
      <c r="Z424" s="34"/>
      <c r="AA424" s="33"/>
      <c r="AB424" s="33"/>
      <c r="AC424" s="33"/>
      <c r="AD424" s="34"/>
      <c r="AE424" s="33"/>
      <c r="AF424" s="33"/>
      <c r="AG424" s="33"/>
      <c r="AH424" s="34"/>
      <c r="AI424" s="33"/>
      <c r="AJ424" s="33"/>
      <c r="AK424" s="33"/>
      <c r="AL424" s="34"/>
      <c r="AM424" s="33"/>
      <c r="AN424" s="33"/>
      <c r="AO424" s="33"/>
      <c r="AP424" s="34"/>
      <c r="AQ424" s="33"/>
      <c r="AR424" s="33"/>
      <c r="AS424" s="33"/>
      <c r="AT424" s="34"/>
      <c r="AU424" s="33"/>
      <c r="AV424" s="33"/>
      <c r="AW424" s="33"/>
      <c r="AX424" s="34"/>
      <c r="AY424" s="33"/>
      <c r="AZ424" s="33"/>
      <c r="BA424" s="33"/>
      <c r="BB424" s="34"/>
      <c r="BC424" s="33"/>
      <c r="BD424" s="33"/>
      <c r="BE424" s="33"/>
      <c r="BF424" s="34"/>
      <c r="BG424" s="33"/>
      <c r="BH424" s="33"/>
      <c r="BI424" s="33"/>
      <c r="BJ424" s="34"/>
      <c r="BK424" s="33"/>
      <c r="BL424" s="33"/>
      <c r="BM424" s="33"/>
      <c r="BN424" s="34"/>
      <c r="BO424" s="33"/>
      <c r="BP424" s="33"/>
      <c r="BQ424" s="33"/>
      <c r="BR424" s="34"/>
      <c r="BS424" s="33"/>
      <c r="BT424" s="33"/>
      <c r="BU424" s="33"/>
      <c r="BV424" s="34"/>
      <c r="BW424" s="33"/>
      <c r="BX424" s="33"/>
      <c r="BY424" s="33"/>
      <c r="BZ424" s="34"/>
      <c r="CA424" s="33"/>
      <c r="CB424" s="33"/>
      <c r="CC424" s="33"/>
      <c r="CD424" s="34"/>
      <c r="CE424" s="33"/>
      <c r="CF424" s="33"/>
      <c r="CG424" s="33"/>
      <c r="CH424" s="34"/>
      <c r="CI424" s="33"/>
      <c r="CJ424" s="33"/>
      <c r="CK424" s="33"/>
      <c r="CL424" s="34"/>
      <c r="CM424" s="33"/>
      <c r="CN424" s="33"/>
      <c r="CO424" s="33"/>
      <c r="CP424" s="34"/>
      <c r="CQ424" s="33"/>
      <c r="CR424" s="33"/>
      <c r="CS424" s="33"/>
      <c r="CT424" s="34"/>
      <c r="CU424" s="33"/>
      <c r="CV424" s="33"/>
      <c r="CW424" s="33"/>
      <c r="CX424" s="34"/>
      <c r="CY424" s="33"/>
      <c r="CZ424" s="33"/>
      <c r="DA424" s="33"/>
      <c r="DB424" s="34"/>
      <c r="DC424" s="33"/>
      <c r="DD424" s="33"/>
      <c r="DE424" s="33"/>
      <c r="DF424" s="34"/>
      <c r="DG424" s="33"/>
      <c r="DH424" s="33"/>
      <c r="DI424" s="33"/>
      <c r="DJ424" s="34"/>
      <c r="DK424" s="33"/>
      <c r="DL424" s="33"/>
      <c r="DM424" s="33"/>
      <c r="DN424" s="34"/>
      <c r="DO424" s="33"/>
      <c r="DP424" s="33"/>
      <c r="DQ424" s="33"/>
      <c r="DR424" s="34"/>
      <c r="DS424" s="33"/>
      <c r="DT424" s="33"/>
      <c r="DU424" s="33"/>
      <c r="DV424" s="34"/>
      <c r="DW424" s="33"/>
      <c r="DX424" s="33"/>
      <c r="DY424" s="33"/>
      <c r="DZ424" s="34"/>
      <c r="EA424" s="33"/>
      <c r="EB424" s="33"/>
      <c r="EC424" s="33"/>
      <c r="ED424" s="34"/>
      <c r="EE424" s="33"/>
      <c r="EF424" s="33"/>
      <c r="EG424" s="33"/>
      <c r="EH424" s="34"/>
      <c r="EI424" s="33"/>
      <c r="EJ424" s="33"/>
      <c r="EK424" s="33"/>
      <c r="EL424" s="34"/>
      <c r="EM424" s="33"/>
      <c r="EN424" s="33"/>
      <c r="EO424" s="33"/>
      <c r="EP424" s="34"/>
      <c r="EQ424" s="33"/>
      <c r="ER424" s="33"/>
      <c r="ES424" s="33"/>
      <c r="ET424" s="34"/>
      <c r="EU424" s="33"/>
      <c r="EV424" s="33"/>
      <c r="EW424" s="33"/>
      <c r="EX424" s="34"/>
      <c r="EY424" s="33"/>
      <c r="EZ424" s="33"/>
      <c r="FA424" s="33"/>
      <c r="FB424" s="34"/>
      <c r="FC424" s="33"/>
      <c r="FD424" s="33"/>
      <c r="FE424" s="33"/>
      <c r="FF424" s="34"/>
      <c r="FG424" s="33"/>
      <c r="FH424" s="33"/>
      <c r="FI424" s="33"/>
      <c r="FJ424" s="34"/>
      <c r="FK424" s="33"/>
      <c r="FL424" s="33"/>
      <c r="FM424" s="33"/>
      <c r="FN424" s="34"/>
      <c r="FO424" s="33"/>
      <c r="FP424" s="33"/>
      <c r="FQ424" s="33"/>
      <c r="FR424" s="34"/>
      <c r="FS424" s="33"/>
      <c r="FT424" s="33"/>
      <c r="FU424" s="33"/>
      <c r="FV424" s="34"/>
      <c r="FW424" s="33"/>
      <c r="FX424" s="33"/>
      <c r="FY424" s="33"/>
      <c r="FZ424" s="34"/>
      <c r="GA424" s="33"/>
      <c r="GB424" s="33"/>
      <c r="GC424" s="33"/>
      <c r="GD424" s="34"/>
      <c r="GE424" s="33"/>
      <c r="GF424" s="33"/>
      <c r="GG424" s="33"/>
      <c r="GH424" s="34"/>
      <c r="GI424" s="33"/>
      <c r="GJ424" s="33"/>
      <c r="GK424" s="33"/>
      <c r="GL424" s="34"/>
      <c r="GM424" s="33"/>
      <c r="GN424" s="33"/>
      <c r="GO424" s="33"/>
      <c r="GP424" s="34"/>
      <c r="GQ424" s="33"/>
      <c r="GR424" s="33"/>
      <c r="GS424" s="33"/>
      <c r="GT424" s="34"/>
      <c r="GU424" s="33"/>
      <c r="GV424" s="33"/>
      <c r="GW424" s="33"/>
      <c r="GX424" s="34"/>
      <c r="GY424" s="33"/>
      <c r="GZ424" s="33"/>
      <c r="HA424" s="33"/>
      <c r="HB424" s="34"/>
      <c r="HC424" s="33"/>
      <c r="HD424" s="33"/>
      <c r="HE424" s="33"/>
      <c r="HF424" s="34"/>
      <c r="HG424" s="33"/>
      <c r="HH424" s="33"/>
      <c r="HI424" s="33"/>
      <c r="HJ424" s="34"/>
      <c r="HK424" s="33"/>
      <c r="HL424" s="33"/>
      <c r="HM424" s="33"/>
      <c r="HN424" s="34"/>
      <c r="HO424" s="33"/>
      <c r="HP424" s="33"/>
      <c r="HQ424" s="33"/>
      <c r="HR424" s="34"/>
      <c r="HS424" s="33"/>
      <c r="HT424" s="33"/>
      <c r="HU424" s="33"/>
      <c r="HV424" s="34"/>
      <c r="HW424" s="33"/>
      <c r="HX424" s="33"/>
      <c r="HY424" s="33"/>
      <c r="HZ424" s="34"/>
      <c r="IA424" s="33"/>
      <c r="IB424" s="33"/>
      <c r="IC424" s="33"/>
      <c r="ID424" s="34"/>
      <c r="IE424" s="33"/>
      <c r="IF424" s="33"/>
      <c r="IG424" s="33"/>
      <c r="IH424" s="34"/>
      <c r="II424" s="33"/>
      <c r="IJ424" s="33"/>
      <c r="IK424" s="33"/>
      <c r="IL424" s="34"/>
      <c r="IM424" s="33"/>
      <c r="IN424" s="33"/>
      <c r="IO424" s="33"/>
      <c r="IP424" s="34"/>
      <c r="IQ424" s="33"/>
      <c r="IR424" s="33"/>
      <c r="IS424" s="33"/>
      <c r="IT424" s="34"/>
      <c r="IU424" s="33"/>
      <c r="IV424" s="33"/>
      <c r="IW424" s="33"/>
      <c r="IX424" s="34"/>
      <c r="IY424" s="33"/>
      <c r="IZ424" s="33"/>
      <c r="JA424" s="33"/>
      <c r="JB424" s="34"/>
      <c r="JC424" s="33"/>
      <c r="JD424" s="33"/>
      <c r="JE424" s="33"/>
      <c r="JF424" s="34"/>
      <c r="JG424" s="33"/>
      <c r="JH424" s="33"/>
      <c r="JI424" s="33"/>
      <c r="JJ424" s="34"/>
      <c r="JK424" s="33"/>
      <c r="JL424" s="33"/>
      <c r="JM424" s="33"/>
      <c r="JN424" s="34"/>
      <c r="JO424" s="33"/>
      <c r="JP424" s="33"/>
      <c r="JQ424" s="33"/>
      <c r="JR424" s="34"/>
      <c r="JS424" s="33"/>
      <c r="JT424" s="33"/>
      <c r="JU424" s="33"/>
      <c r="JV424" s="34"/>
      <c r="JW424" s="33"/>
      <c r="JX424" s="33"/>
      <c r="JY424" s="33"/>
      <c r="JZ424" s="34"/>
      <c r="KA424" s="33"/>
      <c r="KB424" s="33"/>
      <c r="KC424" s="33"/>
      <c r="KD424" s="34"/>
      <c r="KE424" s="33"/>
      <c r="KF424" s="33"/>
      <c r="KG424" s="33"/>
      <c r="KH424" s="34"/>
      <c r="KI424" s="33"/>
      <c r="KJ424" s="33"/>
      <c r="KK424" s="33"/>
      <c r="KL424" s="34"/>
      <c r="KM424" s="33"/>
      <c r="KN424" s="33"/>
      <c r="KO424" s="33"/>
      <c r="KP424" s="34"/>
      <c r="KQ424" s="33"/>
      <c r="KR424" s="33"/>
      <c r="KS424" s="33"/>
      <c r="KT424" s="34"/>
      <c r="KU424" s="33"/>
      <c r="KV424" s="33"/>
      <c r="KW424" s="33"/>
      <c r="KX424" s="34"/>
      <c r="KY424" s="33"/>
      <c r="KZ424" s="33"/>
      <c r="LA424" s="33"/>
      <c r="LB424" s="34"/>
      <c r="LC424" s="33"/>
      <c r="LD424" s="33"/>
      <c r="LE424" s="33"/>
      <c r="LF424" s="34"/>
      <c r="LG424" s="33"/>
      <c r="LH424" s="33"/>
      <c r="LI424" s="33"/>
      <c r="LJ424" s="34"/>
      <c r="LK424" s="33"/>
      <c r="LL424" s="33"/>
      <c r="LM424" s="33"/>
      <c r="LN424" s="34"/>
      <c r="LO424" s="33"/>
      <c r="LP424" s="33"/>
      <c r="LQ424" s="33"/>
      <c r="LR424" s="34"/>
      <c r="LS424" s="33"/>
      <c r="LT424" s="33"/>
      <c r="LU424" s="33"/>
      <c r="LV424" s="34"/>
      <c r="LW424" s="33"/>
      <c r="LX424" s="33"/>
      <c r="LY424" s="33"/>
      <c r="LZ424" s="34"/>
      <c r="MA424" s="33"/>
      <c r="MB424" s="33"/>
      <c r="MC424" s="33"/>
      <c r="MD424" s="34"/>
      <c r="ME424" s="33"/>
      <c r="MF424" s="33"/>
      <c r="MG424" s="33"/>
      <c r="MH424" s="34"/>
      <c r="MI424" s="33"/>
      <c r="MJ424" s="33"/>
      <c r="MK424" s="33"/>
      <c r="ML424" s="34"/>
      <c r="MM424" s="33"/>
      <c r="MN424" s="33"/>
      <c r="MO424" s="33"/>
      <c r="MP424" s="34"/>
      <c r="MQ424" s="33"/>
      <c r="MR424" s="33"/>
      <c r="MS424" s="33"/>
      <c r="MT424" s="34"/>
      <c r="MU424" s="33"/>
      <c r="MV424" s="33"/>
      <c r="MW424" s="33"/>
      <c r="MX424" s="34"/>
      <c r="MY424" s="33"/>
      <c r="MZ424" s="33"/>
      <c r="NA424" s="33"/>
      <c r="NB424" s="34"/>
      <c r="NC424" s="33"/>
      <c r="ND424" s="33"/>
      <c r="NE424" s="33"/>
      <c r="NF424" s="34"/>
      <c r="NG424" s="33"/>
      <c r="NH424" s="33"/>
      <c r="NI424" s="33"/>
      <c r="NJ424" s="34"/>
      <c r="NK424" s="33"/>
      <c r="NL424" s="33"/>
      <c r="NM424" s="33"/>
      <c r="NN424" s="34"/>
      <c r="NO424" s="33"/>
      <c r="NP424" s="33"/>
      <c r="NQ424" s="33"/>
      <c r="NR424" s="34"/>
      <c r="NS424" s="33"/>
      <c r="NT424" s="33"/>
      <c r="NU424" s="33"/>
      <c r="NV424" s="34"/>
      <c r="NW424" s="33"/>
      <c r="NX424" s="33"/>
      <c r="NY424" s="33"/>
      <c r="NZ424" s="34"/>
      <c r="OA424" s="33"/>
      <c r="OB424" s="33"/>
      <c r="OC424" s="33"/>
      <c r="OD424" s="34"/>
      <c r="OE424" s="33"/>
      <c r="OF424" s="33"/>
      <c r="OG424" s="33"/>
      <c r="OH424" s="34"/>
      <c r="OI424" s="33"/>
      <c r="OJ424" s="33"/>
      <c r="OK424" s="33"/>
      <c r="OL424" s="34"/>
      <c r="OM424" s="33"/>
      <c r="ON424" s="33"/>
      <c r="OO424" s="33"/>
      <c r="OP424" s="34"/>
      <c r="OQ424" s="33"/>
      <c r="OR424" s="33"/>
      <c r="OS424" s="33"/>
      <c r="OT424" s="34"/>
      <c r="OU424" s="33"/>
      <c r="OV424" s="33"/>
      <c r="OW424" s="33"/>
      <c r="OX424" s="34"/>
      <c r="OY424" s="33"/>
      <c r="OZ424" s="33"/>
      <c r="PA424" s="33"/>
      <c r="PB424" s="34"/>
      <c r="PC424" s="33"/>
      <c r="PD424" s="33"/>
      <c r="PE424" s="33"/>
      <c r="PF424" s="34"/>
      <c r="PG424" s="33"/>
      <c r="PH424" s="33"/>
      <c r="PI424" s="33"/>
      <c r="PJ424" s="34"/>
      <c r="PK424" s="33"/>
      <c r="PL424" s="33"/>
      <c r="PM424" s="33"/>
      <c r="PN424" s="34"/>
      <c r="PO424" s="33"/>
      <c r="PP424" s="33"/>
      <c r="PQ424" s="33"/>
      <c r="PR424" s="34"/>
      <c r="PS424" s="33"/>
      <c r="PT424" s="33"/>
      <c r="PU424" s="33"/>
      <c r="PV424" s="34"/>
      <c r="PW424" s="33"/>
      <c r="PX424" s="33"/>
      <c r="PY424" s="33"/>
      <c r="PZ424" s="34"/>
      <c r="QA424" s="33"/>
      <c r="QB424" s="33"/>
      <c r="QC424" s="33"/>
      <c r="QD424" s="34"/>
      <c r="QE424" s="33"/>
      <c r="QF424" s="33"/>
      <c r="QG424" s="33"/>
      <c r="QH424" s="34"/>
      <c r="QI424" s="33"/>
      <c r="QJ424" s="33"/>
      <c r="QK424" s="33"/>
      <c r="QL424" s="34"/>
      <c r="QM424" s="33"/>
      <c r="QN424" s="33"/>
      <c r="QO424" s="33"/>
      <c r="QP424" s="34"/>
      <c r="QQ424" s="33"/>
      <c r="QR424" s="33"/>
      <c r="QS424" s="33"/>
      <c r="QT424" s="34"/>
      <c r="QU424" s="33"/>
      <c r="QV424" s="33"/>
      <c r="QW424" s="33"/>
      <c r="QX424" s="34"/>
      <c r="QY424" s="33"/>
      <c r="QZ424" s="33"/>
      <c r="RA424" s="33"/>
      <c r="RB424" s="34"/>
      <c r="RC424" s="33"/>
      <c r="RD424" s="33"/>
      <c r="RE424" s="33"/>
      <c r="RF424" s="34"/>
      <c r="RG424" s="33"/>
      <c r="RH424" s="33"/>
      <c r="RI424" s="33"/>
      <c r="RJ424" s="34"/>
      <c r="RK424" s="33"/>
      <c r="RL424" s="33"/>
      <c r="RM424" s="33"/>
      <c r="RN424" s="34"/>
      <c r="RO424" s="33"/>
      <c r="RP424" s="33"/>
      <c r="RQ424" s="33"/>
      <c r="RR424" s="34"/>
      <c r="RS424" s="33"/>
      <c r="RT424" s="33"/>
      <c r="RU424" s="33"/>
      <c r="RV424" s="34"/>
      <c r="RW424" s="33"/>
      <c r="RX424" s="33"/>
      <c r="RY424" s="33"/>
      <c r="RZ424" s="34"/>
      <c r="SA424" s="33"/>
      <c r="SB424" s="33"/>
      <c r="SC424" s="33"/>
      <c r="SD424" s="34"/>
      <c r="SE424" s="33"/>
      <c r="SF424" s="33"/>
      <c r="SG424" s="33"/>
      <c r="SH424" s="34"/>
      <c r="SI424" s="33"/>
      <c r="SJ424" s="33"/>
      <c r="SK424" s="33"/>
      <c r="SL424" s="34"/>
      <c r="SM424" s="33"/>
      <c r="SN424" s="33"/>
      <c r="SO424" s="33"/>
      <c r="SP424" s="34"/>
      <c r="SQ424" s="33"/>
      <c r="SR424" s="33"/>
      <c r="SS424" s="33"/>
      <c r="ST424" s="34"/>
      <c r="SU424" s="33"/>
      <c r="SV424" s="33"/>
      <c r="SW424" s="33"/>
      <c r="SX424" s="34"/>
      <c r="SY424" s="33"/>
      <c r="SZ424" s="33"/>
      <c r="TA424" s="33"/>
      <c r="TB424" s="34"/>
      <c r="TC424" s="33"/>
      <c r="TD424" s="33"/>
      <c r="TE424" s="33"/>
      <c r="TF424" s="34"/>
      <c r="TG424" s="33"/>
      <c r="TH424" s="33"/>
      <c r="TI424" s="33"/>
      <c r="TJ424" s="34"/>
      <c r="TK424" s="33"/>
      <c r="TL424" s="33"/>
      <c r="TM424" s="33"/>
      <c r="TN424" s="34"/>
      <c r="TO424" s="33"/>
      <c r="TP424" s="33"/>
      <c r="TQ424" s="33"/>
      <c r="TR424" s="34"/>
      <c r="TS424" s="33"/>
      <c r="TT424" s="33"/>
      <c r="TU424" s="33"/>
      <c r="TV424" s="34"/>
      <c r="TW424" s="33"/>
      <c r="TX424" s="33"/>
      <c r="TY424" s="33"/>
      <c r="TZ424" s="34"/>
      <c r="UA424" s="33"/>
      <c r="UB424" s="33"/>
      <c r="UC424" s="33"/>
      <c r="UD424" s="34"/>
      <c r="UE424" s="33"/>
      <c r="UF424" s="33"/>
      <c r="UG424" s="33"/>
      <c r="UH424" s="34"/>
      <c r="UI424" s="33"/>
      <c r="UJ424" s="33"/>
      <c r="UK424" s="33"/>
      <c r="UL424" s="34"/>
      <c r="UM424" s="33"/>
      <c r="UN424" s="33"/>
      <c r="UO424" s="33"/>
      <c r="UP424" s="34"/>
      <c r="UQ424" s="33"/>
      <c r="UR424" s="33"/>
      <c r="US424" s="33"/>
      <c r="UT424" s="34"/>
      <c r="UU424" s="33"/>
      <c r="UV424" s="33"/>
      <c r="UW424" s="33"/>
      <c r="UX424" s="34"/>
      <c r="UY424" s="33"/>
      <c r="UZ424" s="33"/>
      <c r="VA424" s="33"/>
      <c r="VB424" s="34"/>
      <c r="VC424" s="33"/>
      <c r="VD424" s="33"/>
      <c r="VE424" s="33"/>
      <c r="VF424" s="34"/>
      <c r="VG424" s="33"/>
      <c r="VH424" s="33"/>
      <c r="VI424" s="33"/>
      <c r="VJ424" s="34"/>
      <c r="VK424" s="33"/>
      <c r="VL424" s="33"/>
      <c r="VM424" s="33"/>
      <c r="VN424" s="34"/>
      <c r="VO424" s="33"/>
      <c r="VP424" s="33"/>
      <c r="VQ424" s="33"/>
      <c r="VR424" s="34"/>
      <c r="VS424" s="33"/>
      <c r="VT424" s="33"/>
      <c r="VU424" s="33"/>
      <c r="VV424" s="34"/>
      <c r="VW424" s="33"/>
      <c r="VX424" s="33"/>
      <c r="VY424" s="33"/>
      <c r="VZ424" s="34"/>
      <c r="WA424" s="33"/>
      <c r="WB424" s="33"/>
      <c r="WC424" s="33"/>
      <c r="WD424" s="34"/>
      <c r="WE424" s="33"/>
      <c r="WF424" s="33"/>
      <c r="WG424" s="33"/>
      <c r="WH424" s="34"/>
      <c r="WI424" s="33"/>
      <c r="WJ424" s="33"/>
      <c r="WK424" s="33"/>
      <c r="WL424" s="34"/>
      <c r="WM424" s="33"/>
      <c r="WN424" s="33"/>
      <c r="WO424" s="33"/>
      <c r="WP424" s="34"/>
      <c r="WQ424" s="33"/>
      <c r="WR424" s="33"/>
      <c r="WS424" s="33"/>
      <c r="WT424" s="34"/>
      <c r="WU424" s="33"/>
      <c r="WV424" s="33"/>
      <c r="WW424" s="33"/>
      <c r="WX424" s="34"/>
      <c r="WY424" s="33"/>
      <c r="WZ424" s="33"/>
      <c r="XA424" s="33"/>
      <c r="XB424" s="34"/>
      <c r="XC424" s="33"/>
      <c r="XD424" s="33"/>
      <c r="XE424" s="33"/>
      <c r="XF424" s="34"/>
      <c r="XG424" s="33"/>
      <c r="XH424" s="33"/>
      <c r="XI424" s="33"/>
      <c r="XJ424" s="34"/>
      <c r="XK424" s="33"/>
      <c r="XL424" s="33"/>
      <c r="XM424" s="33"/>
      <c r="XN424" s="34"/>
      <c r="XO424" s="33"/>
      <c r="XP424" s="33"/>
      <c r="XQ424" s="33"/>
      <c r="XR424" s="34"/>
      <c r="XS424" s="33"/>
      <c r="XT424" s="33"/>
      <c r="XU424" s="33"/>
      <c r="XV424" s="34"/>
      <c r="XW424" s="33"/>
      <c r="XX424" s="33"/>
      <c r="XY424" s="33"/>
      <c r="XZ424" s="34"/>
      <c r="YA424" s="33"/>
      <c r="YB424" s="33"/>
      <c r="YC424" s="33"/>
      <c r="YD424" s="34"/>
      <c r="YE424" s="33"/>
      <c r="YF424" s="33"/>
      <c r="YG424" s="33"/>
      <c r="YH424" s="34"/>
      <c r="YI424" s="33"/>
      <c r="YJ424" s="33"/>
      <c r="YK424" s="33"/>
      <c r="YL424" s="34"/>
      <c r="YM424" s="33"/>
      <c r="YN424" s="33"/>
      <c r="YO424" s="33"/>
      <c r="YP424" s="34"/>
      <c r="YQ424" s="33"/>
      <c r="YR424" s="33"/>
      <c r="YS424" s="33"/>
      <c r="YT424" s="34"/>
      <c r="YU424" s="33"/>
      <c r="YV424" s="33"/>
      <c r="YW424" s="33"/>
      <c r="YX424" s="34"/>
      <c r="YY424" s="33"/>
      <c r="YZ424" s="33"/>
      <c r="ZA424" s="33"/>
      <c r="ZB424" s="34"/>
      <c r="ZC424" s="33"/>
      <c r="ZD424" s="33"/>
      <c r="ZE424" s="33"/>
      <c r="ZF424" s="34"/>
      <c r="ZG424" s="33"/>
      <c r="ZH424" s="33"/>
      <c r="ZI424" s="33"/>
      <c r="ZJ424" s="34"/>
      <c r="ZK424" s="33"/>
      <c r="ZL424" s="33"/>
      <c r="ZM424" s="33"/>
      <c r="ZN424" s="34"/>
      <c r="ZO424" s="33"/>
      <c r="ZP424" s="33"/>
      <c r="ZQ424" s="33"/>
      <c r="ZR424" s="34"/>
      <c r="ZS424" s="33"/>
      <c r="ZT424" s="33"/>
      <c r="ZU424" s="33"/>
      <c r="ZV424" s="34"/>
      <c r="ZW424" s="33"/>
      <c r="ZX424" s="33"/>
      <c r="ZY424" s="33"/>
      <c r="ZZ424" s="34"/>
      <c r="AAA424" s="33"/>
      <c r="AAB424" s="33"/>
      <c r="AAC424" s="33"/>
      <c r="AAD424" s="34"/>
      <c r="AAE424" s="33"/>
      <c r="AAF424" s="33"/>
      <c r="AAG424" s="33"/>
      <c r="AAH424" s="34"/>
      <c r="AAI424" s="33"/>
      <c r="AAJ424" s="33"/>
      <c r="AAK424" s="33"/>
      <c r="AAL424" s="34"/>
      <c r="AAM424" s="33"/>
      <c r="AAN424" s="33"/>
      <c r="AAO424" s="33"/>
      <c r="AAP424" s="34"/>
      <c r="AAQ424" s="33"/>
      <c r="AAR424" s="33"/>
      <c r="AAS424" s="33"/>
      <c r="AAT424" s="34"/>
      <c r="AAU424" s="33"/>
      <c r="AAV424" s="33"/>
      <c r="AAW424" s="33"/>
      <c r="AAX424" s="34"/>
      <c r="AAY424" s="33"/>
      <c r="AAZ424" s="33"/>
      <c r="ABA424" s="33"/>
      <c r="ABB424" s="34"/>
      <c r="ABC424" s="33"/>
      <c r="ABD424" s="33"/>
      <c r="ABE424" s="33"/>
      <c r="ABF424" s="34"/>
      <c r="ABG424" s="33"/>
      <c r="ABH424" s="33"/>
      <c r="ABI424" s="33"/>
      <c r="ABJ424" s="34"/>
      <c r="ABK424" s="33"/>
      <c r="ABL424" s="33"/>
      <c r="ABM424" s="33"/>
      <c r="ABN424" s="34"/>
      <c r="ABO424" s="33"/>
      <c r="ABP424" s="33"/>
      <c r="ABQ424" s="33"/>
      <c r="ABR424" s="34"/>
      <c r="ABS424" s="33"/>
      <c r="ABT424" s="33"/>
      <c r="ABU424" s="33"/>
      <c r="ABV424" s="34"/>
      <c r="ABW424" s="33"/>
      <c r="ABX424" s="33"/>
      <c r="ABY424" s="33"/>
      <c r="ABZ424" s="34"/>
      <c r="ACA424" s="33"/>
      <c r="ACB424" s="33"/>
      <c r="ACC424" s="33"/>
      <c r="ACD424" s="34"/>
      <c r="ACE424" s="33"/>
      <c r="ACF424" s="33"/>
      <c r="ACG424" s="33"/>
      <c r="ACH424" s="34"/>
      <c r="ACI424" s="33"/>
      <c r="ACJ424" s="33"/>
      <c r="ACK424" s="33"/>
      <c r="ACL424" s="34"/>
      <c r="ACM424" s="33"/>
      <c r="ACN424" s="33"/>
      <c r="ACO424" s="33"/>
      <c r="ACP424" s="34"/>
      <c r="ACQ424" s="33"/>
      <c r="ACR424" s="33"/>
      <c r="ACS424" s="33"/>
      <c r="ACT424" s="34"/>
      <c r="ACU424" s="33"/>
      <c r="ACV424" s="33"/>
      <c r="ACW424" s="33"/>
      <c r="ACX424" s="34"/>
      <c r="ACY424" s="33"/>
      <c r="ACZ424" s="33"/>
      <c r="ADA424" s="33"/>
      <c r="ADB424" s="34"/>
      <c r="ADC424" s="33"/>
      <c r="ADD424" s="33"/>
      <c r="ADE424" s="33"/>
      <c r="ADF424" s="34"/>
      <c r="ADG424" s="33"/>
      <c r="ADH424" s="33"/>
      <c r="ADI424" s="33"/>
      <c r="ADJ424" s="34"/>
      <c r="ADK424" s="33"/>
      <c r="ADL424" s="33"/>
      <c r="ADM424" s="33"/>
      <c r="ADN424" s="34"/>
      <c r="ADO424" s="33"/>
      <c r="ADP424" s="33"/>
      <c r="ADQ424" s="33"/>
      <c r="ADR424" s="34"/>
      <c r="ADS424" s="33"/>
      <c r="ADT424" s="33"/>
      <c r="ADU424" s="33"/>
      <c r="ADV424" s="34"/>
      <c r="ADW424" s="33"/>
      <c r="ADX424" s="33"/>
      <c r="ADY424" s="33"/>
      <c r="ADZ424" s="34"/>
      <c r="AEA424" s="33"/>
      <c r="AEB424" s="33"/>
      <c r="AEC424" s="33"/>
      <c r="AED424" s="34"/>
      <c r="AEE424" s="33"/>
      <c r="AEF424" s="33"/>
      <c r="AEG424" s="33"/>
      <c r="AEH424" s="34"/>
      <c r="AEI424" s="33"/>
      <c r="AEJ424" s="33"/>
      <c r="AEK424" s="33"/>
      <c r="AEL424" s="34"/>
      <c r="AEM424" s="33"/>
      <c r="AEN424" s="33"/>
      <c r="AEO424" s="33"/>
      <c r="AEP424" s="34"/>
      <c r="AEQ424" s="33"/>
      <c r="AER424" s="33"/>
      <c r="AES424" s="33"/>
      <c r="AET424" s="34"/>
      <c r="AEU424" s="33"/>
      <c r="AEV424" s="33"/>
      <c r="AEW424" s="33"/>
      <c r="AEX424" s="34"/>
      <c r="AEY424" s="33"/>
      <c r="AEZ424" s="33"/>
      <c r="AFA424" s="33"/>
      <c r="AFB424" s="34"/>
      <c r="AFC424" s="33"/>
      <c r="AFD424" s="33"/>
      <c r="AFE424" s="33"/>
      <c r="AFF424" s="34"/>
      <c r="AFG424" s="33"/>
      <c r="AFH424" s="33"/>
      <c r="AFI424" s="33"/>
      <c r="AFJ424" s="34"/>
      <c r="AFK424" s="33"/>
      <c r="AFL424" s="33"/>
      <c r="AFM424" s="33"/>
      <c r="AFN424" s="34"/>
      <c r="AFO424" s="33"/>
      <c r="AFP424" s="33"/>
      <c r="AFQ424" s="33"/>
      <c r="AFR424" s="34"/>
      <c r="AFS424" s="33"/>
      <c r="AFT424" s="33"/>
      <c r="AFU424" s="33"/>
      <c r="AFV424" s="34"/>
      <c r="AFW424" s="33"/>
      <c r="AFX424" s="33"/>
      <c r="AFY424" s="33"/>
      <c r="AFZ424" s="34"/>
      <c r="AGA424" s="33"/>
      <c r="AGB424" s="33"/>
      <c r="AGC424" s="33"/>
      <c r="AGD424" s="34"/>
      <c r="AGE424" s="33"/>
      <c r="AGF424" s="33"/>
      <c r="AGG424" s="33"/>
      <c r="AGH424" s="33"/>
      <c r="AGI424" s="33"/>
      <c r="AGJ424" s="34"/>
      <c r="AGK424" s="33"/>
      <c r="AGL424" s="33"/>
      <c r="AGM424" s="33"/>
      <c r="AGN424" s="33"/>
      <c r="AGO424" s="34"/>
      <c r="AGP424" s="34"/>
      <c r="AGQ424" s="33"/>
      <c r="AGR424" s="33"/>
      <c r="AGS424" s="33"/>
      <c r="AGT424" s="33"/>
      <c r="AGU424" s="34"/>
      <c r="AGV424" s="34"/>
      <c r="AGW424" s="33"/>
      <c r="AGX424" s="33"/>
      <c r="AGY424" s="33"/>
      <c r="AGZ424" s="33"/>
      <c r="AHA424" s="34"/>
      <c r="AHB424" s="34"/>
      <c r="AHC424" s="33"/>
      <c r="AHD424" s="33"/>
      <c r="AHE424" s="33"/>
      <c r="AHF424" s="33"/>
      <c r="AHG424" s="34"/>
      <c r="AHH424" s="34"/>
      <c r="AHI424" s="33"/>
      <c r="AHJ424" s="33"/>
      <c r="AHK424" s="33"/>
      <c r="AHL424" s="33"/>
      <c r="AHM424" s="34"/>
      <c r="AHN424" s="34"/>
      <c r="AHO424" s="33"/>
      <c r="AHP424" s="33"/>
      <c r="AHQ424" s="33"/>
      <c r="AHR424" s="34"/>
      <c r="AHS424" s="33"/>
      <c r="AHT424" s="33"/>
      <c r="AHU424" s="33"/>
      <c r="AHV424" s="34"/>
      <c r="AHW424" s="33"/>
      <c r="AHX424" s="33"/>
      <c r="AHY424" s="33"/>
      <c r="AHZ424" s="34"/>
      <c r="AIA424" s="33"/>
      <c r="AIB424" s="33"/>
      <c r="AIC424" s="33"/>
      <c r="AID424" s="34"/>
      <c r="AIE424" s="33"/>
      <c r="AIF424" s="33"/>
      <c r="AIG424" s="33"/>
      <c r="AIH424" s="34"/>
    </row>
    <row r="425" spans="1:918" s="5" customFormat="1" outlineLevel="1" x14ac:dyDescent="0.25">
      <c r="A425" s="43">
        <v>1</v>
      </c>
      <c r="B425" s="48" t="s">
        <v>255</v>
      </c>
      <c r="C425" s="37"/>
      <c r="D425" s="35"/>
      <c r="E425" s="35"/>
      <c r="F425" s="35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7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61"/>
      <c r="AR425" s="57"/>
      <c r="AS425" s="57"/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57"/>
      <c r="BF425" s="57"/>
      <c r="BG425" s="57"/>
      <c r="BH425" s="57"/>
      <c r="BI425" s="57" t="s">
        <v>360</v>
      </c>
      <c r="BJ425" s="57"/>
      <c r="BK425" s="57"/>
      <c r="BL425" s="57"/>
      <c r="BM425" s="57"/>
      <c r="BN425" s="57" t="s">
        <v>360</v>
      </c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/>
      <c r="BZ425" s="57"/>
      <c r="CA425" s="38"/>
      <c r="CB425" s="38"/>
      <c r="CC425" s="38"/>
      <c r="CD425" s="38"/>
      <c r="CE425" s="61"/>
      <c r="CF425" s="57"/>
      <c r="CG425" s="57"/>
      <c r="CH425" s="57"/>
      <c r="CI425" s="57"/>
      <c r="CJ425" s="57"/>
      <c r="CK425" s="57"/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38"/>
      <c r="CX425" s="38"/>
      <c r="CY425" s="61"/>
      <c r="CZ425" s="57"/>
      <c r="DA425" s="57"/>
      <c r="DB425" s="57"/>
      <c r="DC425" s="57" t="s">
        <v>360</v>
      </c>
      <c r="DD425" s="57"/>
      <c r="DE425" s="57"/>
      <c r="DF425" s="57"/>
      <c r="DG425" s="57"/>
      <c r="DH425" s="57"/>
      <c r="DI425" s="57"/>
      <c r="DJ425" s="57"/>
      <c r="DK425" s="57"/>
      <c r="DL425" s="57"/>
      <c r="DM425" s="57"/>
      <c r="DN425" s="57"/>
      <c r="DO425" s="38"/>
      <c r="DP425" s="38"/>
      <c r="DQ425" s="38"/>
      <c r="DR425" s="38"/>
      <c r="DS425" s="37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57"/>
      <c r="EJ425" s="57"/>
      <c r="EK425" s="57"/>
      <c r="EL425" s="57"/>
      <c r="EM425" s="61"/>
      <c r="EN425" s="57"/>
      <c r="EO425" s="57"/>
      <c r="EP425" s="57"/>
      <c r="EQ425" s="57"/>
      <c r="ER425" s="57"/>
      <c r="ES425" s="57"/>
      <c r="ET425" s="57"/>
      <c r="EU425" s="57"/>
      <c r="EV425" s="57"/>
      <c r="EW425" s="57"/>
      <c r="EX425" s="57"/>
      <c r="EY425" s="57"/>
      <c r="EZ425" s="57"/>
      <c r="FA425" s="57"/>
      <c r="FB425" s="57"/>
      <c r="FC425" s="57"/>
      <c r="FD425" s="57"/>
      <c r="FE425" s="57"/>
      <c r="FF425" s="38"/>
      <c r="FG425" s="61"/>
      <c r="FH425" s="57"/>
      <c r="FI425" s="57"/>
      <c r="FJ425" s="57"/>
      <c r="FK425" s="57"/>
      <c r="FL425" s="57"/>
      <c r="FM425" s="57"/>
      <c r="FN425" s="57"/>
      <c r="FO425" s="57" t="s">
        <v>360</v>
      </c>
      <c r="FP425" s="57" t="s">
        <v>360</v>
      </c>
      <c r="FQ425" s="57" t="s">
        <v>360</v>
      </c>
      <c r="FR425" s="57"/>
      <c r="FS425" s="57"/>
      <c r="FT425" s="57"/>
      <c r="FU425" s="57"/>
      <c r="FV425" s="57"/>
      <c r="FW425" s="57"/>
      <c r="FX425" s="57"/>
      <c r="FY425" s="57"/>
      <c r="FZ425" s="57"/>
      <c r="GA425" s="61"/>
      <c r="GB425" s="57" t="s">
        <v>360</v>
      </c>
      <c r="GC425" s="57" t="s">
        <v>360</v>
      </c>
      <c r="GD425" s="57"/>
      <c r="GE425" s="57"/>
      <c r="GF425" s="57"/>
      <c r="GG425" s="57"/>
      <c r="GH425" s="57"/>
      <c r="GI425" s="57"/>
      <c r="GJ425" s="57"/>
      <c r="GK425" s="57"/>
      <c r="GL425" s="57"/>
      <c r="GM425" s="57"/>
      <c r="GN425" s="57"/>
      <c r="GO425" s="57"/>
      <c r="GP425" s="57"/>
      <c r="GQ425" s="57"/>
      <c r="GR425" s="57"/>
      <c r="GS425" s="57"/>
      <c r="GT425" s="57"/>
      <c r="GU425" s="61"/>
      <c r="GV425" s="57" t="s">
        <v>360</v>
      </c>
      <c r="GW425" s="57" t="s">
        <v>360</v>
      </c>
      <c r="GX425" s="57"/>
      <c r="GY425" s="57"/>
      <c r="GZ425" s="57"/>
      <c r="HA425" s="57"/>
      <c r="HB425" s="57"/>
      <c r="HC425" s="57"/>
      <c r="HD425" s="57"/>
      <c r="HE425" s="57"/>
      <c r="HF425" s="57"/>
      <c r="HG425" s="57"/>
      <c r="HH425" s="57"/>
      <c r="HI425" s="57"/>
      <c r="HJ425" s="57"/>
      <c r="HK425" s="57"/>
      <c r="HL425" s="57"/>
      <c r="HM425" s="57"/>
      <c r="HN425" s="57"/>
      <c r="HO425" s="61"/>
      <c r="HP425" s="57"/>
      <c r="HQ425" s="57"/>
      <c r="HR425" s="57"/>
      <c r="HS425" s="57"/>
      <c r="HT425" s="57"/>
      <c r="HU425" s="57"/>
      <c r="HV425" s="57"/>
      <c r="HW425" s="57" t="s">
        <v>360</v>
      </c>
      <c r="HX425" s="57"/>
      <c r="HY425" s="57"/>
      <c r="HZ425" s="57"/>
      <c r="IA425" s="57"/>
      <c r="IB425" s="57"/>
      <c r="IC425" s="57"/>
      <c r="ID425" s="57"/>
      <c r="IE425" s="57"/>
      <c r="IF425" s="57"/>
      <c r="IG425" s="38"/>
      <c r="IH425" s="38"/>
      <c r="II425" s="61"/>
      <c r="IJ425" s="57"/>
      <c r="IK425" s="57"/>
      <c r="IL425" s="57"/>
      <c r="IM425" s="57"/>
      <c r="IN425" s="57"/>
      <c r="IO425" s="57"/>
      <c r="IP425" s="57"/>
      <c r="IQ425" s="57"/>
      <c r="IR425" s="57"/>
      <c r="IS425" s="57"/>
      <c r="IT425" s="57"/>
      <c r="IU425" s="57"/>
      <c r="IV425" s="57"/>
      <c r="IW425" s="57"/>
      <c r="IX425" s="57"/>
      <c r="IY425" s="57"/>
      <c r="IZ425" s="57"/>
      <c r="JA425" s="57"/>
      <c r="JB425" s="57"/>
      <c r="JC425" s="61"/>
      <c r="JD425" s="57"/>
      <c r="JE425" s="57"/>
      <c r="JF425" s="57"/>
      <c r="JG425" s="57" t="s">
        <v>360</v>
      </c>
      <c r="JH425" s="57"/>
      <c r="JI425" s="57"/>
      <c r="JJ425" s="57"/>
      <c r="JK425" s="57"/>
      <c r="JL425" s="57"/>
      <c r="JM425" s="57"/>
      <c r="JN425" s="57"/>
      <c r="JO425" s="57"/>
      <c r="JP425" s="57"/>
      <c r="JQ425" s="57"/>
      <c r="JR425" s="38"/>
      <c r="JS425" s="38"/>
      <c r="JT425" s="38"/>
      <c r="JU425" s="38"/>
      <c r="JV425" s="38"/>
      <c r="JW425" s="37"/>
      <c r="JX425" s="38" t="s">
        <v>360</v>
      </c>
      <c r="JY425" s="38" t="s">
        <v>360</v>
      </c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7"/>
      <c r="SJ425" s="38"/>
      <c r="SK425" s="38"/>
      <c r="SL425" s="38"/>
      <c r="SM425" s="38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7"/>
      <c r="TD425" s="38"/>
      <c r="TE425" s="38"/>
      <c r="TF425" s="38"/>
      <c r="TG425" s="38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7"/>
      <c r="TX425" s="38"/>
      <c r="TY425" s="38"/>
      <c r="TZ425" s="38"/>
      <c r="UA425" s="38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7"/>
      <c r="UR425" s="38"/>
      <c r="US425" s="38"/>
      <c r="UT425" s="38"/>
      <c r="UU425" s="38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7"/>
      <c r="VL425" s="38"/>
      <c r="VM425" s="38"/>
      <c r="VN425" s="38"/>
      <c r="VO425" s="38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7"/>
      <c r="WF425" s="38"/>
      <c r="WG425" s="38"/>
      <c r="WH425" s="38"/>
      <c r="WI425" s="38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7"/>
      <c r="WZ425" s="38"/>
      <c r="XA425" s="38"/>
      <c r="XB425" s="38"/>
      <c r="XC425" s="38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7"/>
      <c r="XT425" s="38"/>
      <c r="XU425" s="38"/>
      <c r="XV425" s="38"/>
      <c r="XW425" s="38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7"/>
      <c r="YN425" s="38"/>
      <c r="YO425" s="38"/>
      <c r="YP425" s="38"/>
      <c r="YQ425" s="38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7"/>
      <c r="ZH425" s="38"/>
      <c r="ZI425" s="38"/>
      <c r="ZJ425" s="38"/>
      <c r="ZK425" s="38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7"/>
      <c r="AAB425" s="38"/>
      <c r="AAC425" s="38"/>
      <c r="AAD425" s="38"/>
      <c r="AAE425" s="38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7"/>
      <c r="AAV425" s="38"/>
      <c r="AAW425" s="38"/>
      <c r="AAX425" s="38"/>
      <c r="AAY425" s="38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7"/>
      <c r="ABP425" s="38"/>
      <c r="ABQ425" s="38"/>
      <c r="ABR425" s="38"/>
      <c r="ABS425" s="38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7"/>
      <c r="ACJ425" s="38"/>
      <c r="ACK425" s="38"/>
      <c r="ACL425" s="38"/>
      <c r="ACM425" s="38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7"/>
      <c r="ADD425" s="38"/>
      <c r="ADE425" s="38"/>
      <c r="ADF425" s="38"/>
      <c r="ADG425" s="38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7"/>
      <c r="ADX425" s="38"/>
      <c r="ADY425" s="38"/>
      <c r="ADZ425" s="38"/>
      <c r="AEA425" s="38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7"/>
      <c r="AER425" s="38"/>
      <c r="AES425" s="38"/>
      <c r="AET425" s="38"/>
      <c r="AEU425" s="38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7"/>
      <c r="AFL425" s="38"/>
      <c r="AFM425" s="38"/>
      <c r="AFN425" s="38"/>
      <c r="AFO425" s="38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F425" s="85" t="str">
        <f t="shared" ref="AGF425:AGF436" si="1313">IF(COUNTIFS($C$7:$AGE$7,"="&amp;$AGK$5,$C425:$AGE425,"б")=0,"",COUNTIFS($C$7:$AGE$7,"="&amp;$AGK$5,$C425:$AGE425,"б"))</f>
        <v/>
      </c>
      <c r="AGG425" s="85" t="str">
        <f t="shared" ref="AGG425:AGG436" si="1314">IF(COUNTIFS($C$7:$AGE$7,"="&amp;$AGK$5,$C425:$AGE425,"у")=0,"",COUNTIFS($C$7:$AGE$7,"="&amp;$AGK$5,$C425:$AGE425,"у"))</f>
        <v/>
      </c>
      <c r="AGH425" s="85" t="str">
        <f t="shared" ref="AGH425:AGH436" si="1315">IF(COUNTIFS($C$7:$AGE$7,"="&amp;$AGK$5,$C425:$AGE425,"н")=0,"",COUNTIFS($C$7:$AGE$7,"="&amp;$AGK$5,$C425:$AGE425,"н"))</f>
        <v/>
      </c>
      <c r="AGL425" s="36" t="str">
        <f>IF(COUNTIFS($C$6:$AGE$6,9,$C425:$AGE425,"б")=0,"",COUNTIFS($C$6:$AGE$6,9,$C425:$AGE425,"б"))</f>
        <v/>
      </c>
      <c r="AGM425" s="36" t="str">
        <f t="shared" ref="AGM425:AGM436" si="1316">IF(COUNTIFS($C$6:$AGE$6,9,$C425:$AGE425,"у")=0,"",COUNTIFS($C$6:$AGE$6,9,$C425:$AGE425,"у"))</f>
        <v/>
      </c>
      <c r="AGN425" s="39">
        <f>IF(COUNTIFS($C$6:$AGE$6,9,$C425:$AGE425,"н")=0,"",COUNTIFS($C$6:$AGE$6,9,$C425:$AGE425,"н"))</f>
        <v>2</v>
      </c>
      <c r="AGO425" s="36" t="str">
        <f>IF(COUNTIFS($C$6:$AGE$6,10,$C425:$AGE425,"б")=0,"",COUNTIFS($C$6:$AGE$6,10,$C425:$AGE425,"б"))</f>
        <v/>
      </c>
      <c r="AGP425" s="36" t="str">
        <f t="shared" ref="AGP425:AGP436" si="1317">IF(COUNTIFS($C$6:$AGE$6,10,$C425:$AGE425,"у")=0,"",COUNTIFS($C$6:$AGE$6,10,$C425:$AGE425,"у"))</f>
        <v/>
      </c>
      <c r="AGQ425" s="39">
        <f>IF(COUNTIFS($C$6:$AGE$6,10,$C425:$AGE425,"н")=0,"",COUNTIFS($C$6:$AGE$6,10,$C425:$AGE425,"н"))</f>
        <v>4</v>
      </c>
      <c r="AGR425" s="36" t="str">
        <f>IF(COUNTIFS($C$6:$AGE$6,11,$C425:$AGE425,"б")=0,"",COUNTIFS($C$6:$AGE$6,11,$C425:$AGE425,"б"))</f>
        <v/>
      </c>
      <c r="AGS425" s="36" t="str">
        <f t="shared" ref="AGS425:AGS436" si="1318">IF(COUNTIFS($C$6:$AGE$6,11,$C425:$AGE425,"у")=0,"",COUNTIFS($C$6:$AGE$6,11,$C425:$AGE425,"у"))</f>
        <v/>
      </c>
      <c r="AGT425" s="39">
        <f>IF(COUNTIFS($C$6:$AGE$6,11,$C425:$AGE425,"н")=0,"",COUNTIFS($C$6:$AGE$6,11,$C425:$AGE425,"н"))</f>
        <v>5</v>
      </c>
      <c r="AGU425" s="36" t="str">
        <f>IF(COUNTIFS($C$6:$AGE$6,12,$C425:$AGE425,"б")=0,"",COUNTIFS($C$6:$AGE$6,12,$C425:$AGE425,"б"))</f>
        <v/>
      </c>
      <c r="AGV425" s="36" t="str">
        <f t="shared" ref="AGV425:AGV436" si="1319">IF(COUNTIFS($C$6:$AGE$6,12,$C425:$AGE425,"у")=0,"",COUNTIFS($C$6:$AGE$6,12,$C425:$AGE425,"у"))</f>
        <v/>
      </c>
      <c r="AGW425" s="39">
        <f>IF(COUNTIFS($C$6:$AGE$6,12,$C425:$AGE425,"н")=0,"",COUNTIFS($C$6:$AGE$6,12,$C425:$AGE425,"н"))</f>
        <v>3</v>
      </c>
      <c r="AGX425" s="36" t="str">
        <f>IF(COUNTIFS($C$6:$AGE$6,1,$C425:$AGE425,"б")=0,"",COUNTIFS($C$6:$AGE$6,1,$C425:$AGE425,"б"))</f>
        <v/>
      </c>
      <c r="AGY425" s="36" t="str">
        <f t="shared" ref="AGY425:AGY436" si="1320">IF(COUNTIFS($C$6:$AGE$6,1,$C425:$AGE425,"у")=0,"",COUNTIFS($C$6:$AGE$6,1,$C425:$AGE425,"у"))</f>
        <v/>
      </c>
      <c r="AGZ425" s="39" t="str">
        <f>IF(COUNTIFS($C$6:$AGE$6,1,$C425:$AGE425,"н")=0,"",COUNTIFS($C$6:$AGE$6,1,$C425:$AGE425,"н"))</f>
        <v/>
      </c>
      <c r="AHA425" s="36" t="str">
        <f>IF(COUNTIFS($C$6:$AGE$6,2,$C425:$AGE425,"б")=0,"",COUNTIFS($C$6:$AGE$6,2,$C425:$AGE425,"б"))</f>
        <v/>
      </c>
      <c r="AHB425" s="36" t="str">
        <f t="shared" ref="AHB425:AHB436" si="1321">IF(COUNTIFS($C$6:$AGE$6,2,$C425:$AGE425,"у")=0,"",COUNTIFS($C$6:$AGE$6,2,$C425:$AGE425,"у"))</f>
        <v/>
      </c>
      <c r="AHC425" s="39" t="str">
        <f>IF(COUNTIFS($C$6:$AGE$6,2,$C425:$AGE425,"н")=0,"",COUNTIFS($C$6:$AGE$6,2,$C425:$AGE425,"н"))</f>
        <v/>
      </c>
      <c r="AHD425" s="36" t="str">
        <f>IF(COUNTIFS($C$6:$AGE$6,3,$C425:$AGE425,"б")=0,"",COUNTIFS($C$6:$AGE$6,3,$C425:$AGE425,"б"))</f>
        <v/>
      </c>
      <c r="AHE425" s="36" t="str">
        <f t="shared" ref="AHE425:AHE436" si="1322">IF(COUNTIFS($C$6:$AGE$6,3,$C425:$AGE425,"у")=0,"",COUNTIFS($C$6:$AGE$6,3,$C425:$AGE425,"у"))</f>
        <v/>
      </c>
      <c r="AHF425" s="39" t="str">
        <f>IF(COUNTIFS($C$6:$AGE$6,3,$C425:$AGE425,"н")=0,"",COUNTIFS($C$6:$AGE$6,3,$C425:$AGE425,"н"))</f>
        <v/>
      </c>
      <c r="AHG425" s="36" t="str">
        <f>IF(COUNTIFS($C$6:$AGE$6,4,$C425:$AGE425,"б")=0,"",COUNTIFS($C$6:$AGE$6,4,$C425:$AGE425,"б"))</f>
        <v/>
      </c>
      <c r="AHH425" s="36" t="str">
        <f t="shared" ref="AHH425:AHH436" si="1323">IF(COUNTIFS($C$6:$AGE$6,4,$C425:$AGE425,"у")=0,"",COUNTIFS($C$6:$AGE$6,4,$C425:$AGE425,"у"))</f>
        <v/>
      </c>
      <c r="AHI425" s="39" t="str">
        <f>IF(COUNTIFS($C$6:$AGE$6,4,$C425:$AGE425,"н")=0,"",COUNTIFS($C$6:$AGE$6,4,$C425:$AGE425,"н"))</f>
        <v/>
      </c>
      <c r="AHJ425" s="36" t="str">
        <f>IF(COUNTIFS($C$6:$AGE$6,5,$C425:$AGE425,"б")=0,"",COUNTIFS($C$6:$AGE$6,5,$C425:$AGE425,"б"))</f>
        <v/>
      </c>
      <c r="AHK425" s="36" t="str">
        <f t="shared" ref="AHK425:AHK436" si="1324">IF(COUNTIFS($C$6:$AGE$6,5,$C425:$AGE425,"у")=0,"",COUNTIFS($C$6:$AGE$6,5,$C425:$AGE425,"у"))</f>
        <v/>
      </c>
      <c r="AHL425" s="39" t="str">
        <f>IF(COUNTIFS($C$6:$AGE$6,5,$C425:$AGE425,"н")=0,"",COUNTIFS($C$6:$AGE$6,5,$C425:$AGE425,"н"))</f>
        <v/>
      </c>
      <c r="AHM425" s="36" t="str">
        <f>IF(COUNTIFS($C$6:$AGE$6,6,$C425:$AGE425,"б")=0,"",COUNTIFS($C$6:$AGE$6,6,$C425:$AGE425,"б"))</f>
        <v/>
      </c>
      <c r="AHN425" s="36" t="str">
        <f t="shared" ref="AHN425:AHN436" si="1325">IF(COUNTIFS($C$6:$AGE$6,6,$C425:$AGE425,"у")=0,"",COUNTIFS($C$6:$AGE$6,6,$C425:$AGE425,"у"))</f>
        <v/>
      </c>
      <c r="AHO425" s="39" t="str">
        <f>IF(COUNTIFS($C$6:$AGE$6,6,$C425:$AGE425,"н")=0,"",COUNTIFS($C$6:$AGE$6,6,$C425:$AGE425,"н"))</f>
        <v/>
      </c>
    </row>
    <row r="426" spans="1:918" s="5" customFormat="1" outlineLevel="1" x14ac:dyDescent="0.25">
      <c r="A426" s="43">
        <f>A425+1</f>
        <v>2</v>
      </c>
      <c r="B426" s="48" t="s">
        <v>256</v>
      </c>
      <c r="C426" s="37"/>
      <c r="D426" s="35"/>
      <c r="E426" s="35"/>
      <c r="F426" s="35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61"/>
      <c r="AR426" s="57"/>
      <c r="AS426" s="57"/>
      <c r="AT426" s="57"/>
      <c r="AU426" s="57"/>
      <c r="AV426" s="57"/>
      <c r="AW426" s="57"/>
      <c r="AX426" s="57"/>
      <c r="AY426" s="57"/>
      <c r="AZ426" s="57"/>
      <c r="BA426" s="57"/>
      <c r="BB426" s="57"/>
      <c r="BC426" s="57"/>
      <c r="BD426" s="57"/>
      <c r="BE426" s="57"/>
      <c r="BF426" s="57"/>
      <c r="BG426" s="57"/>
      <c r="BH426" s="57"/>
      <c r="BI426" s="57"/>
      <c r="BJ426" s="57"/>
      <c r="BK426" s="57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57"/>
      <c r="BZ426" s="57"/>
      <c r="CA426" s="38"/>
      <c r="CB426" s="38"/>
      <c r="CC426" s="38"/>
      <c r="CD426" s="38"/>
      <c r="CE426" s="61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38"/>
      <c r="CX426" s="38"/>
      <c r="CY426" s="61"/>
      <c r="CZ426" s="57"/>
      <c r="DA426" s="57"/>
      <c r="DB426" s="57"/>
      <c r="DC426" s="57"/>
      <c r="DD426" s="57"/>
      <c r="DE426" s="57"/>
      <c r="DF426" s="57"/>
      <c r="DG426" s="57"/>
      <c r="DH426" s="57"/>
      <c r="DI426" s="57"/>
      <c r="DJ426" s="57"/>
      <c r="DK426" s="57"/>
      <c r="DL426" s="57"/>
      <c r="DM426" s="57"/>
      <c r="DN426" s="57"/>
      <c r="DO426" s="38"/>
      <c r="DP426" s="38"/>
      <c r="DQ426" s="38"/>
      <c r="DR426" s="38"/>
      <c r="DS426" s="37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57"/>
      <c r="EJ426" s="57"/>
      <c r="EK426" s="57"/>
      <c r="EL426" s="57"/>
      <c r="EM426" s="61"/>
      <c r="EN426" s="57"/>
      <c r="EO426" s="57"/>
      <c r="EP426" s="57"/>
      <c r="EQ426" s="57"/>
      <c r="ER426" s="57"/>
      <c r="ES426" s="57"/>
      <c r="ET426" s="57"/>
      <c r="EU426" s="57"/>
      <c r="EV426" s="57"/>
      <c r="EW426" s="57"/>
      <c r="EX426" s="57"/>
      <c r="EY426" s="57"/>
      <c r="EZ426" s="57"/>
      <c r="FA426" s="57"/>
      <c r="FB426" s="57"/>
      <c r="FC426" s="57"/>
      <c r="FD426" s="57"/>
      <c r="FE426" s="57"/>
      <c r="FF426" s="38"/>
      <c r="FG426" s="61"/>
      <c r="FH426" s="57"/>
      <c r="FI426" s="57"/>
      <c r="FJ426" s="57"/>
      <c r="FK426" s="57"/>
      <c r="FL426" s="57"/>
      <c r="FM426" s="57"/>
      <c r="FN426" s="57"/>
      <c r="FO426" s="57"/>
      <c r="FP426" s="57"/>
      <c r="FQ426" s="57"/>
      <c r="FR426" s="57"/>
      <c r="FS426" s="57"/>
      <c r="FT426" s="57"/>
      <c r="FU426" s="57"/>
      <c r="FV426" s="57"/>
      <c r="FW426" s="57"/>
      <c r="FX426" s="57"/>
      <c r="FY426" s="57"/>
      <c r="FZ426" s="57"/>
      <c r="GA426" s="61"/>
      <c r="GB426" s="57"/>
      <c r="GC426" s="57"/>
      <c r="GD426" s="57"/>
      <c r="GE426" s="57"/>
      <c r="GF426" s="57"/>
      <c r="GG426" s="57"/>
      <c r="GH426" s="57"/>
      <c r="GI426" s="57"/>
      <c r="GJ426" s="57"/>
      <c r="GK426" s="57"/>
      <c r="GL426" s="57"/>
      <c r="GM426" s="57"/>
      <c r="GN426" s="57"/>
      <c r="GO426" s="57"/>
      <c r="GP426" s="57"/>
      <c r="GQ426" s="57"/>
      <c r="GR426" s="57"/>
      <c r="GS426" s="57"/>
      <c r="GT426" s="57"/>
      <c r="GU426" s="61"/>
      <c r="GV426" s="57"/>
      <c r="GW426" s="57"/>
      <c r="GX426" s="57"/>
      <c r="GY426" s="57"/>
      <c r="GZ426" s="57"/>
      <c r="HA426" s="57"/>
      <c r="HB426" s="57"/>
      <c r="HC426" s="57"/>
      <c r="HD426" s="57"/>
      <c r="HE426" s="57"/>
      <c r="HF426" s="57"/>
      <c r="HG426" s="57" t="s">
        <v>360</v>
      </c>
      <c r="HH426" s="57"/>
      <c r="HI426" s="57"/>
      <c r="HJ426" s="57"/>
      <c r="HK426" s="57"/>
      <c r="HL426" s="57"/>
      <c r="HM426" s="57"/>
      <c r="HN426" s="57"/>
      <c r="HO426" s="61"/>
      <c r="HP426" s="57" t="s">
        <v>360</v>
      </c>
      <c r="HQ426" s="57" t="s">
        <v>360</v>
      </c>
      <c r="HR426" s="57"/>
      <c r="HS426" s="57"/>
      <c r="HT426" s="57"/>
      <c r="HU426" s="57"/>
      <c r="HV426" s="57"/>
      <c r="HW426" s="57" t="s">
        <v>360</v>
      </c>
      <c r="HX426" s="57"/>
      <c r="HY426" s="57"/>
      <c r="HZ426" s="57"/>
      <c r="IA426" s="57"/>
      <c r="IB426" s="57"/>
      <c r="IC426" s="57"/>
      <c r="ID426" s="57"/>
      <c r="IE426" s="57"/>
      <c r="IF426" s="57"/>
      <c r="IG426" s="38"/>
      <c r="IH426" s="38"/>
      <c r="II426" s="61"/>
      <c r="IJ426" s="57"/>
      <c r="IK426" s="57"/>
      <c r="IL426" s="57"/>
      <c r="IM426" s="57"/>
      <c r="IN426" s="57"/>
      <c r="IO426" s="57"/>
      <c r="IP426" s="57"/>
      <c r="IQ426" s="57"/>
      <c r="IR426" s="57"/>
      <c r="IS426" s="57"/>
      <c r="IT426" s="57"/>
      <c r="IU426" s="57"/>
      <c r="IV426" s="57"/>
      <c r="IW426" s="57"/>
      <c r="IX426" s="57"/>
      <c r="IY426" s="57"/>
      <c r="IZ426" s="57"/>
      <c r="JA426" s="57"/>
      <c r="JB426" s="57"/>
      <c r="JC426" s="61"/>
      <c r="JD426" s="57" t="s">
        <v>360</v>
      </c>
      <c r="JE426" s="57" t="s">
        <v>360</v>
      </c>
      <c r="JF426" s="57"/>
      <c r="JG426" s="57"/>
      <c r="JH426" s="57"/>
      <c r="JI426" s="57"/>
      <c r="JJ426" s="57"/>
      <c r="JK426" s="57"/>
      <c r="JL426" s="57"/>
      <c r="JM426" s="57"/>
      <c r="JN426" s="57"/>
      <c r="JO426" s="57"/>
      <c r="JP426" s="57"/>
      <c r="JQ426" s="57"/>
      <c r="JR426" s="38"/>
      <c r="JS426" s="38"/>
      <c r="JT426" s="38"/>
      <c r="JU426" s="38"/>
      <c r="JV426" s="38"/>
      <c r="JW426" s="37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7"/>
      <c r="SJ426" s="38"/>
      <c r="SK426" s="38"/>
      <c r="SL426" s="38"/>
      <c r="SM426" s="38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7"/>
      <c r="TD426" s="38"/>
      <c r="TE426" s="38"/>
      <c r="TF426" s="38"/>
      <c r="TG426" s="38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7"/>
      <c r="TX426" s="38"/>
      <c r="TY426" s="38"/>
      <c r="TZ426" s="38"/>
      <c r="UA426" s="38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7"/>
      <c r="UR426" s="38"/>
      <c r="US426" s="38"/>
      <c r="UT426" s="38"/>
      <c r="UU426" s="38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7"/>
      <c r="VL426" s="38"/>
      <c r="VM426" s="38"/>
      <c r="VN426" s="38"/>
      <c r="VO426" s="38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7"/>
      <c r="WF426" s="38"/>
      <c r="WG426" s="38"/>
      <c r="WH426" s="38"/>
      <c r="WI426" s="38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7"/>
      <c r="WZ426" s="38"/>
      <c r="XA426" s="38"/>
      <c r="XB426" s="38"/>
      <c r="XC426" s="38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7"/>
      <c r="XT426" s="38"/>
      <c r="XU426" s="38"/>
      <c r="XV426" s="38"/>
      <c r="XW426" s="38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7"/>
      <c r="YN426" s="38"/>
      <c r="YO426" s="38"/>
      <c r="YP426" s="38"/>
      <c r="YQ426" s="38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7"/>
      <c r="ZH426" s="38"/>
      <c r="ZI426" s="38"/>
      <c r="ZJ426" s="38"/>
      <c r="ZK426" s="38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7"/>
      <c r="AAB426" s="38"/>
      <c r="AAC426" s="38"/>
      <c r="AAD426" s="38"/>
      <c r="AAE426" s="38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7"/>
      <c r="AAV426" s="38"/>
      <c r="AAW426" s="38"/>
      <c r="AAX426" s="38"/>
      <c r="AAY426" s="38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7"/>
      <c r="ABP426" s="38"/>
      <c r="ABQ426" s="38"/>
      <c r="ABR426" s="38"/>
      <c r="ABS426" s="38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7"/>
      <c r="ACJ426" s="38"/>
      <c r="ACK426" s="38"/>
      <c r="ACL426" s="38"/>
      <c r="ACM426" s="38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7"/>
      <c r="ADD426" s="38"/>
      <c r="ADE426" s="38"/>
      <c r="ADF426" s="38"/>
      <c r="ADG426" s="38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7"/>
      <c r="ADX426" s="38"/>
      <c r="ADY426" s="38"/>
      <c r="ADZ426" s="38"/>
      <c r="AEA426" s="38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7"/>
      <c r="AER426" s="38"/>
      <c r="AES426" s="38"/>
      <c r="AET426" s="38"/>
      <c r="AEU426" s="38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7"/>
      <c r="AFL426" s="38"/>
      <c r="AFM426" s="38"/>
      <c r="AFN426" s="38"/>
      <c r="AFO426" s="38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F426" s="85" t="str">
        <f t="shared" si="1313"/>
        <v/>
      </c>
      <c r="AGG426" s="85" t="str">
        <f t="shared" si="1314"/>
        <v/>
      </c>
      <c r="AGH426" s="85" t="str">
        <f t="shared" si="1315"/>
        <v/>
      </c>
      <c r="AGL426" s="36" t="str">
        <f t="shared" ref="AGL426:AGL436" si="1326">IF(COUNTIFS($C$6:$AGE$6,9,$C426:$AGE426,"б")=0,"",COUNTIFS($C$6:$AGE$6,9,$C426:$AGE426,"б"))</f>
        <v/>
      </c>
      <c r="AGM426" s="36" t="str">
        <f t="shared" si="1316"/>
        <v/>
      </c>
      <c r="AGN426" s="39" t="str">
        <f t="shared" ref="AGN426:AGN436" si="1327">IF(COUNTIFS($C$6:$AGE$6,9,$C426:$AGE426,"н")=0,"",COUNTIFS($C$6:$AGE$6,9,$C426:$AGE426,"н"))</f>
        <v/>
      </c>
      <c r="AGO426" s="36" t="str">
        <f t="shared" ref="AGO426:AGO436" si="1328">IF(COUNTIFS($C$6:$AGE$6,10,$C426:$AGE426,"б")=0,"",COUNTIFS($C$6:$AGE$6,10,$C426:$AGE426,"б"))</f>
        <v/>
      </c>
      <c r="AGP426" s="36" t="str">
        <f t="shared" si="1317"/>
        <v/>
      </c>
      <c r="AGQ426" s="39" t="str">
        <f t="shared" ref="AGQ426:AGQ436" si="1329">IF(COUNTIFS($C$6:$AGE$6,10,$C426:$AGE426,"н")=0,"",COUNTIFS($C$6:$AGE$6,10,$C426:$AGE426,"н"))</f>
        <v/>
      </c>
      <c r="AGR426" s="36" t="str">
        <f t="shared" ref="AGR426:AGR436" si="1330">IF(COUNTIFS($C$6:$AGE$6,11,$C426:$AGE426,"б")=0,"",COUNTIFS($C$6:$AGE$6,11,$C426:$AGE426,"б"))</f>
        <v/>
      </c>
      <c r="AGS426" s="36" t="str">
        <f t="shared" si="1318"/>
        <v/>
      </c>
      <c r="AGT426" s="39">
        <f t="shared" ref="AGT426:AGT436" si="1331">IF(COUNTIFS($C$6:$AGE$6,11,$C426:$AGE426,"н")=0,"",COUNTIFS($C$6:$AGE$6,11,$C426:$AGE426,"н"))</f>
        <v>6</v>
      </c>
      <c r="AGU426" s="36" t="str">
        <f t="shared" ref="AGU426:AGU436" si="1332">IF(COUNTIFS($C$6:$AGE$6,12,$C426:$AGE426,"б")=0,"",COUNTIFS($C$6:$AGE$6,12,$C426:$AGE426,"б"))</f>
        <v/>
      </c>
      <c r="AGV426" s="36" t="str">
        <f t="shared" si="1319"/>
        <v/>
      </c>
      <c r="AGW426" s="39" t="str">
        <f t="shared" ref="AGW426:AGW436" si="1333">IF(COUNTIFS($C$6:$AGE$6,12,$C426:$AGE426,"н")=0,"",COUNTIFS($C$6:$AGE$6,12,$C426:$AGE426,"н"))</f>
        <v/>
      </c>
      <c r="AGX426" s="36" t="str">
        <f t="shared" ref="AGX426:AGX436" si="1334">IF(COUNTIFS($C$6:$AGE$6,1,$C426:$AGE426,"б")=0,"",COUNTIFS($C$6:$AGE$6,1,$C426:$AGE426,"б"))</f>
        <v/>
      </c>
      <c r="AGY426" s="36" t="str">
        <f t="shared" si="1320"/>
        <v/>
      </c>
      <c r="AGZ426" s="39" t="str">
        <f t="shared" ref="AGZ426:AGZ436" si="1335">IF(COUNTIFS($C$6:$AGE$6,1,$C426:$AGE426,"н")=0,"",COUNTIFS($C$6:$AGE$6,1,$C426:$AGE426,"н"))</f>
        <v/>
      </c>
      <c r="AHA426" s="36" t="str">
        <f t="shared" ref="AHA426:AHA436" si="1336">IF(COUNTIFS($C$6:$AGE$6,2,$C426:$AGE426,"б")=0,"",COUNTIFS($C$6:$AGE$6,2,$C426:$AGE426,"б"))</f>
        <v/>
      </c>
      <c r="AHB426" s="36" t="str">
        <f t="shared" si="1321"/>
        <v/>
      </c>
      <c r="AHC426" s="39" t="str">
        <f t="shared" ref="AHC426:AHC436" si="1337">IF(COUNTIFS($C$6:$AGE$6,2,$C426:$AGE426,"н")=0,"",COUNTIFS($C$6:$AGE$6,2,$C426:$AGE426,"н"))</f>
        <v/>
      </c>
      <c r="AHD426" s="36" t="str">
        <f t="shared" ref="AHD426:AHD436" si="1338">IF(COUNTIFS($C$6:$AGE$6,3,$C426:$AGE426,"б")=0,"",COUNTIFS($C$6:$AGE$6,3,$C426:$AGE426,"б"))</f>
        <v/>
      </c>
      <c r="AHE426" s="36" t="str">
        <f t="shared" si="1322"/>
        <v/>
      </c>
      <c r="AHF426" s="39" t="str">
        <f t="shared" ref="AHF426:AHF436" si="1339">IF(COUNTIFS($C$6:$AGE$6,3,$C426:$AGE426,"н")=0,"",COUNTIFS($C$6:$AGE$6,3,$C426:$AGE426,"н"))</f>
        <v/>
      </c>
      <c r="AHG426" s="36" t="str">
        <f t="shared" ref="AHG426:AHG436" si="1340">IF(COUNTIFS($C$6:$AGE$6,4,$C426:$AGE426,"б")=0,"",COUNTIFS($C$6:$AGE$6,4,$C426:$AGE426,"б"))</f>
        <v/>
      </c>
      <c r="AHH426" s="36" t="str">
        <f t="shared" si="1323"/>
        <v/>
      </c>
      <c r="AHI426" s="39" t="str">
        <f t="shared" ref="AHI426:AHI436" si="1341">IF(COUNTIFS($C$6:$AGE$6,4,$C426:$AGE426,"н")=0,"",COUNTIFS($C$6:$AGE$6,4,$C426:$AGE426,"н"))</f>
        <v/>
      </c>
      <c r="AHJ426" s="36" t="str">
        <f t="shared" ref="AHJ426:AHJ436" si="1342">IF(COUNTIFS($C$6:$AGE$6,5,$C426:$AGE426,"б")=0,"",COUNTIFS($C$6:$AGE$6,5,$C426:$AGE426,"б"))</f>
        <v/>
      </c>
      <c r="AHK426" s="36" t="str">
        <f t="shared" si="1324"/>
        <v/>
      </c>
      <c r="AHL426" s="39" t="str">
        <f t="shared" ref="AHL426:AHL436" si="1343">IF(COUNTIFS($C$6:$AGE$6,5,$C426:$AGE426,"н")=0,"",COUNTIFS($C$6:$AGE$6,5,$C426:$AGE426,"н"))</f>
        <v/>
      </c>
      <c r="AHM426" s="36" t="str">
        <f t="shared" ref="AHM426:AHM436" si="1344">IF(COUNTIFS($C$6:$AGE$6,6,$C426:$AGE426,"б")=0,"",COUNTIFS($C$6:$AGE$6,6,$C426:$AGE426,"б"))</f>
        <v/>
      </c>
      <c r="AHN426" s="36" t="str">
        <f t="shared" si="1325"/>
        <v/>
      </c>
      <c r="AHO426" s="39" t="str">
        <f t="shared" ref="AHO426:AHO436" si="1345">IF(COUNTIFS($C$6:$AGE$6,6,$C426:$AGE426,"н")=0,"",COUNTIFS($C$6:$AGE$6,6,$C426:$AGE426,"н"))</f>
        <v/>
      </c>
    </row>
    <row r="427" spans="1:918" s="5" customFormat="1" outlineLevel="1" x14ac:dyDescent="0.25">
      <c r="A427" s="43">
        <f t="shared" ref="A427:A436" si="1346">A426+1</f>
        <v>3</v>
      </c>
      <c r="B427" s="48" t="s">
        <v>257</v>
      </c>
      <c r="C427" s="37"/>
      <c r="D427" s="35"/>
      <c r="E427" s="35"/>
      <c r="F427" s="35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7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61"/>
      <c r="AR427" s="57" t="s">
        <v>360</v>
      </c>
      <c r="AS427" s="57" t="s">
        <v>360</v>
      </c>
      <c r="AT427" s="57"/>
      <c r="AU427" s="57"/>
      <c r="AV427" s="57"/>
      <c r="AW427" s="57"/>
      <c r="AX427" s="57"/>
      <c r="AY427" s="57"/>
      <c r="AZ427" s="57"/>
      <c r="BA427" s="57"/>
      <c r="BB427" s="57"/>
      <c r="BC427" s="57"/>
      <c r="BD427" s="57"/>
      <c r="BE427" s="57"/>
      <c r="BF427" s="57"/>
      <c r="BG427" s="57"/>
      <c r="BH427" s="57"/>
      <c r="BI427" s="57" t="s">
        <v>360</v>
      </c>
      <c r="BJ427" s="57"/>
      <c r="BK427" s="57" t="s">
        <v>360</v>
      </c>
      <c r="BL427" s="57" t="s">
        <v>360</v>
      </c>
      <c r="BM427" s="57"/>
      <c r="BN427" s="57"/>
      <c r="BO427" s="57"/>
      <c r="BP427" s="57"/>
      <c r="BQ427" s="57"/>
      <c r="BR427" s="57"/>
      <c r="BS427" s="57"/>
      <c r="BT427" s="57"/>
      <c r="BU427" s="57"/>
      <c r="BV427" s="57"/>
      <c r="BW427" s="57"/>
      <c r="BX427" s="57"/>
      <c r="BY427" s="57"/>
      <c r="BZ427" s="57"/>
      <c r="CA427" s="38"/>
      <c r="CB427" s="38"/>
      <c r="CC427" s="38"/>
      <c r="CD427" s="38"/>
      <c r="CE427" s="61"/>
      <c r="CF427" s="57" t="s">
        <v>369</v>
      </c>
      <c r="CG427" s="57" t="s">
        <v>369</v>
      </c>
      <c r="CH427" s="57"/>
      <c r="CI427" s="57"/>
      <c r="CJ427" s="57"/>
      <c r="CK427" s="57"/>
      <c r="CL427" s="57"/>
      <c r="CM427" s="57"/>
      <c r="CN427" s="57"/>
      <c r="CO427" s="57"/>
      <c r="CP427" s="57"/>
      <c r="CQ427" s="57"/>
      <c r="CR427" s="57"/>
      <c r="CS427" s="57"/>
      <c r="CT427" s="57"/>
      <c r="CU427" s="57" t="s">
        <v>369</v>
      </c>
      <c r="CV427" s="57" t="s">
        <v>369</v>
      </c>
      <c r="CW427" s="38"/>
      <c r="CX427" s="38"/>
      <c r="CY427" s="61"/>
      <c r="CZ427" s="57"/>
      <c r="DA427" s="57"/>
      <c r="DB427" s="57"/>
      <c r="DC427" s="57"/>
      <c r="DD427" s="57"/>
      <c r="DE427" s="57"/>
      <c r="DF427" s="57"/>
      <c r="DG427" s="57"/>
      <c r="DH427" s="57"/>
      <c r="DI427" s="57"/>
      <c r="DJ427" s="57"/>
      <c r="DK427" s="57"/>
      <c r="DL427" s="57"/>
      <c r="DM427" s="57"/>
      <c r="DN427" s="57"/>
      <c r="DO427" s="38"/>
      <c r="DP427" s="38"/>
      <c r="DQ427" s="38"/>
      <c r="DR427" s="38"/>
      <c r="DS427" s="37"/>
      <c r="DT427" s="38"/>
      <c r="DU427" s="38"/>
      <c r="DV427" s="38"/>
      <c r="DW427" s="38"/>
      <c r="DX427" s="38"/>
      <c r="DY427" s="38"/>
      <c r="DZ427" s="38"/>
      <c r="EA427" s="38"/>
      <c r="EB427" s="38"/>
      <c r="EC427" s="38"/>
      <c r="ED427" s="38"/>
      <c r="EE427" s="38"/>
      <c r="EF427" s="38"/>
      <c r="EG427" s="38"/>
      <c r="EH427" s="38"/>
      <c r="EI427" s="57"/>
      <c r="EJ427" s="57"/>
      <c r="EK427" s="57"/>
      <c r="EL427" s="57"/>
      <c r="EM427" s="61"/>
      <c r="EN427" s="57"/>
      <c r="EO427" s="57"/>
      <c r="EP427" s="57"/>
      <c r="EQ427" s="57"/>
      <c r="ER427" s="57"/>
      <c r="ES427" s="57"/>
      <c r="ET427" s="57"/>
      <c r="EU427" s="57"/>
      <c r="EV427" s="57"/>
      <c r="EW427" s="57"/>
      <c r="EX427" s="57"/>
      <c r="EY427" s="57"/>
      <c r="EZ427" s="57"/>
      <c r="FA427" s="57"/>
      <c r="FB427" s="57"/>
      <c r="FC427" s="57"/>
      <c r="FD427" s="57"/>
      <c r="FE427" s="57"/>
      <c r="FF427" s="38"/>
      <c r="FG427" s="61"/>
      <c r="FH427" s="57"/>
      <c r="FI427" s="57"/>
      <c r="FJ427" s="57"/>
      <c r="FK427" s="57"/>
      <c r="FL427" s="57"/>
      <c r="FM427" s="57"/>
      <c r="FN427" s="57"/>
      <c r="FO427" s="57"/>
      <c r="FP427" s="57"/>
      <c r="FQ427" s="57"/>
      <c r="FR427" s="57"/>
      <c r="FS427" s="57"/>
      <c r="FT427" s="57"/>
      <c r="FU427" s="57"/>
      <c r="FV427" s="57"/>
      <c r="FW427" s="57"/>
      <c r="FX427" s="57"/>
      <c r="FY427" s="57"/>
      <c r="FZ427" s="57"/>
      <c r="GA427" s="61"/>
      <c r="GB427" s="57"/>
      <c r="GC427" s="57"/>
      <c r="GD427" s="57"/>
      <c r="GE427" s="57"/>
      <c r="GF427" s="57"/>
      <c r="GG427" s="57"/>
      <c r="GH427" s="57"/>
      <c r="GI427" s="57"/>
      <c r="GJ427" s="57"/>
      <c r="GK427" s="57"/>
      <c r="GL427" s="57"/>
      <c r="GM427" s="57"/>
      <c r="GN427" s="57"/>
      <c r="GO427" s="57"/>
      <c r="GP427" s="57"/>
      <c r="GQ427" s="57" t="s">
        <v>360</v>
      </c>
      <c r="GR427" s="57" t="s">
        <v>360</v>
      </c>
      <c r="GS427" s="57" t="s">
        <v>360</v>
      </c>
      <c r="GT427" s="57"/>
      <c r="GU427" s="61"/>
      <c r="GV427" s="57" t="s">
        <v>360</v>
      </c>
      <c r="GW427" s="57" t="s">
        <v>360</v>
      </c>
      <c r="GX427" s="57"/>
      <c r="GY427" s="57"/>
      <c r="GZ427" s="57"/>
      <c r="HA427" s="57"/>
      <c r="HB427" s="57"/>
      <c r="HC427" s="57"/>
      <c r="HD427" s="57"/>
      <c r="HE427" s="57"/>
      <c r="HF427" s="57"/>
      <c r="HG427" s="57"/>
      <c r="HH427" s="57"/>
      <c r="HI427" s="57"/>
      <c r="HJ427" s="57"/>
      <c r="HK427" s="57"/>
      <c r="HL427" s="57"/>
      <c r="HM427" s="57"/>
      <c r="HN427" s="57"/>
      <c r="HO427" s="61"/>
      <c r="HP427" s="57" t="s">
        <v>360</v>
      </c>
      <c r="HQ427" s="57" t="s">
        <v>360</v>
      </c>
      <c r="HR427" s="57"/>
      <c r="HS427" s="57"/>
      <c r="HT427" s="57"/>
      <c r="HU427" s="57"/>
      <c r="HV427" s="57"/>
      <c r="HW427" s="57"/>
      <c r="HX427" s="57"/>
      <c r="HY427" s="57"/>
      <c r="HZ427" s="57"/>
      <c r="IA427" s="57"/>
      <c r="IB427" s="57"/>
      <c r="IC427" s="57"/>
      <c r="ID427" s="57"/>
      <c r="IE427" s="57"/>
      <c r="IF427" s="57"/>
      <c r="IG427" s="38"/>
      <c r="IH427" s="38"/>
      <c r="II427" s="61"/>
      <c r="IJ427" s="57" t="s">
        <v>369</v>
      </c>
      <c r="IK427" s="57" t="s">
        <v>369</v>
      </c>
      <c r="IL427" s="57"/>
      <c r="IM427" s="57" t="s">
        <v>369</v>
      </c>
      <c r="IN427" s="57" t="s">
        <v>369</v>
      </c>
      <c r="IO427" s="57" t="s">
        <v>369</v>
      </c>
      <c r="IP427" s="57" t="s">
        <v>369</v>
      </c>
      <c r="IQ427" s="57"/>
      <c r="IR427" s="57" t="s">
        <v>369</v>
      </c>
      <c r="IS427" s="57" t="s">
        <v>369</v>
      </c>
      <c r="IT427" s="57"/>
      <c r="IU427" s="57"/>
      <c r="IV427" s="57" t="s">
        <v>369</v>
      </c>
      <c r="IW427" s="57" t="s">
        <v>369</v>
      </c>
      <c r="IX427" s="57"/>
      <c r="IY427" s="57" t="s">
        <v>369</v>
      </c>
      <c r="IZ427" s="57" t="s">
        <v>369</v>
      </c>
      <c r="JA427" s="57" t="s">
        <v>369</v>
      </c>
      <c r="JB427" s="57"/>
      <c r="JC427" s="61"/>
      <c r="JD427" s="57" t="s">
        <v>369</v>
      </c>
      <c r="JE427" s="57" t="s">
        <v>369</v>
      </c>
      <c r="JF427" s="57"/>
      <c r="JG427" s="57" t="s">
        <v>369</v>
      </c>
      <c r="JH427" s="57"/>
      <c r="JI427" s="57"/>
      <c r="JJ427" s="57"/>
      <c r="JK427" s="57"/>
      <c r="JL427" s="57"/>
      <c r="JM427" s="57"/>
      <c r="JN427" s="57"/>
      <c r="JO427" s="57"/>
      <c r="JP427" s="57"/>
      <c r="JQ427" s="57"/>
      <c r="JR427" s="38"/>
      <c r="JS427" s="38"/>
      <c r="JT427" s="38"/>
      <c r="JU427" s="38"/>
      <c r="JV427" s="38"/>
      <c r="JW427" s="37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7"/>
      <c r="SJ427" s="38"/>
      <c r="SK427" s="38"/>
      <c r="SL427" s="38"/>
      <c r="SM427" s="38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7"/>
      <c r="TD427" s="38"/>
      <c r="TE427" s="38"/>
      <c r="TF427" s="38"/>
      <c r="TG427" s="38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7"/>
      <c r="TX427" s="38"/>
      <c r="TY427" s="38"/>
      <c r="TZ427" s="38"/>
      <c r="UA427" s="38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7"/>
      <c r="UR427" s="38"/>
      <c r="US427" s="38"/>
      <c r="UT427" s="38"/>
      <c r="UU427" s="38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7"/>
      <c r="VL427" s="38"/>
      <c r="VM427" s="38"/>
      <c r="VN427" s="38"/>
      <c r="VO427" s="38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7"/>
      <c r="WF427" s="38"/>
      <c r="WG427" s="38"/>
      <c r="WH427" s="38"/>
      <c r="WI427" s="38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7"/>
      <c r="WZ427" s="38"/>
      <c r="XA427" s="38"/>
      <c r="XB427" s="38"/>
      <c r="XC427" s="38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7"/>
      <c r="XT427" s="38"/>
      <c r="XU427" s="38"/>
      <c r="XV427" s="38"/>
      <c r="XW427" s="38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7"/>
      <c r="YN427" s="38"/>
      <c r="YO427" s="38"/>
      <c r="YP427" s="38"/>
      <c r="YQ427" s="38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7"/>
      <c r="ZH427" s="38"/>
      <c r="ZI427" s="38"/>
      <c r="ZJ427" s="38"/>
      <c r="ZK427" s="38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7"/>
      <c r="AAB427" s="38"/>
      <c r="AAC427" s="38"/>
      <c r="AAD427" s="38"/>
      <c r="AAE427" s="38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7"/>
      <c r="AAV427" s="38"/>
      <c r="AAW427" s="38"/>
      <c r="AAX427" s="38"/>
      <c r="AAY427" s="38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7"/>
      <c r="ABP427" s="38"/>
      <c r="ABQ427" s="38"/>
      <c r="ABR427" s="38"/>
      <c r="ABS427" s="38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7"/>
      <c r="ACJ427" s="38"/>
      <c r="ACK427" s="38"/>
      <c r="ACL427" s="38"/>
      <c r="ACM427" s="38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7"/>
      <c r="ADD427" s="38"/>
      <c r="ADE427" s="38"/>
      <c r="ADF427" s="38"/>
      <c r="ADG427" s="38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7"/>
      <c r="ADX427" s="38"/>
      <c r="ADY427" s="38"/>
      <c r="ADZ427" s="38"/>
      <c r="AEA427" s="38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7"/>
      <c r="AER427" s="38"/>
      <c r="AES427" s="38"/>
      <c r="AET427" s="38"/>
      <c r="AEU427" s="38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7"/>
      <c r="AFL427" s="38"/>
      <c r="AFM427" s="38"/>
      <c r="AFN427" s="38"/>
      <c r="AFO427" s="38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F427" s="85" t="str">
        <f t="shared" si="1313"/>
        <v/>
      </c>
      <c r="AGG427" s="85" t="str">
        <f t="shared" si="1314"/>
        <v/>
      </c>
      <c r="AGH427" s="85" t="str">
        <f t="shared" si="1315"/>
        <v/>
      </c>
      <c r="AGL427" s="36">
        <f t="shared" si="1326"/>
        <v>2</v>
      </c>
      <c r="AGM427" s="36" t="str">
        <f t="shared" si="1316"/>
        <v/>
      </c>
      <c r="AGN427" s="39">
        <f t="shared" si="1327"/>
        <v>5</v>
      </c>
      <c r="AGO427" s="36">
        <f t="shared" si="1328"/>
        <v>2</v>
      </c>
      <c r="AGP427" s="36" t="str">
        <f t="shared" si="1317"/>
        <v/>
      </c>
      <c r="AGQ427" s="39" t="str">
        <f t="shared" si="1329"/>
        <v/>
      </c>
      <c r="AGR427" s="36">
        <f t="shared" si="1330"/>
        <v>15</v>
      </c>
      <c r="AGS427" s="36" t="str">
        <f t="shared" si="1318"/>
        <v/>
      </c>
      <c r="AGT427" s="39">
        <f t="shared" si="1331"/>
        <v>7</v>
      </c>
      <c r="AGU427" s="36">
        <f t="shared" si="1332"/>
        <v>1</v>
      </c>
      <c r="AGV427" s="36" t="str">
        <f t="shared" si="1319"/>
        <v/>
      </c>
      <c r="AGW427" s="39" t="str">
        <f t="shared" si="1333"/>
        <v/>
      </c>
      <c r="AGX427" s="36" t="str">
        <f t="shared" si="1334"/>
        <v/>
      </c>
      <c r="AGY427" s="36" t="str">
        <f t="shared" si="1320"/>
        <v/>
      </c>
      <c r="AGZ427" s="39" t="str">
        <f t="shared" si="1335"/>
        <v/>
      </c>
      <c r="AHA427" s="36" t="str">
        <f t="shared" si="1336"/>
        <v/>
      </c>
      <c r="AHB427" s="36" t="str">
        <f t="shared" si="1321"/>
        <v/>
      </c>
      <c r="AHC427" s="39" t="str">
        <f t="shared" si="1337"/>
        <v/>
      </c>
      <c r="AHD427" s="36" t="str">
        <f t="shared" si="1338"/>
        <v/>
      </c>
      <c r="AHE427" s="36" t="str">
        <f t="shared" si="1322"/>
        <v/>
      </c>
      <c r="AHF427" s="39" t="str">
        <f t="shared" si="1339"/>
        <v/>
      </c>
      <c r="AHG427" s="36" t="str">
        <f t="shared" si="1340"/>
        <v/>
      </c>
      <c r="AHH427" s="36" t="str">
        <f t="shared" si="1323"/>
        <v/>
      </c>
      <c r="AHI427" s="39" t="str">
        <f t="shared" si="1341"/>
        <v/>
      </c>
      <c r="AHJ427" s="36" t="str">
        <f t="shared" si="1342"/>
        <v/>
      </c>
      <c r="AHK427" s="36" t="str">
        <f t="shared" si="1324"/>
        <v/>
      </c>
      <c r="AHL427" s="39" t="str">
        <f t="shared" si="1343"/>
        <v/>
      </c>
      <c r="AHM427" s="36" t="str">
        <f t="shared" si="1344"/>
        <v/>
      </c>
      <c r="AHN427" s="36" t="str">
        <f t="shared" si="1325"/>
        <v/>
      </c>
      <c r="AHO427" s="39" t="str">
        <f t="shared" si="1345"/>
        <v/>
      </c>
    </row>
    <row r="428" spans="1:918" s="5" customFormat="1" outlineLevel="1" x14ac:dyDescent="0.25">
      <c r="A428" s="43">
        <f t="shared" si="1346"/>
        <v>4</v>
      </c>
      <c r="B428" s="48" t="s">
        <v>258</v>
      </c>
      <c r="C428" s="37"/>
      <c r="D428" s="35"/>
      <c r="E428" s="35"/>
      <c r="F428" s="35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7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61"/>
      <c r="AR428" s="57"/>
      <c r="AS428" s="57"/>
      <c r="AT428" s="57"/>
      <c r="AU428" s="57"/>
      <c r="AV428" s="57"/>
      <c r="AW428" s="57"/>
      <c r="AX428" s="57"/>
      <c r="AY428" s="57"/>
      <c r="AZ428" s="57"/>
      <c r="BA428" s="57"/>
      <c r="BB428" s="57"/>
      <c r="BC428" s="57"/>
      <c r="BD428" s="57"/>
      <c r="BE428" s="57"/>
      <c r="BF428" s="57"/>
      <c r="BG428" s="57"/>
      <c r="BH428" s="57"/>
      <c r="BI428" s="57"/>
      <c r="BJ428" s="57"/>
      <c r="BK428" s="57"/>
      <c r="BL428" s="57"/>
      <c r="BM428" s="57"/>
      <c r="BN428" s="57"/>
      <c r="BO428" s="57"/>
      <c r="BP428" s="57"/>
      <c r="BQ428" s="57"/>
      <c r="BR428" s="57"/>
      <c r="BS428" s="57"/>
      <c r="BT428" s="57"/>
      <c r="BU428" s="57"/>
      <c r="BV428" s="57"/>
      <c r="BW428" s="57"/>
      <c r="BX428" s="57"/>
      <c r="BY428" s="57"/>
      <c r="BZ428" s="57"/>
      <c r="CA428" s="38"/>
      <c r="CB428" s="38"/>
      <c r="CC428" s="38"/>
      <c r="CD428" s="38"/>
      <c r="CE428" s="61"/>
      <c r="CF428" s="57"/>
      <c r="CG428" s="57"/>
      <c r="CH428" s="57"/>
      <c r="CI428" s="57"/>
      <c r="CJ428" s="57"/>
      <c r="CK428" s="57"/>
      <c r="CL428" s="57"/>
      <c r="CM428" s="57"/>
      <c r="CN428" s="57"/>
      <c r="CO428" s="57"/>
      <c r="CP428" s="57"/>
      <c r="CQ428" s="57"/>
      <c r="CR428" s="57"/>
      <c r="CS428" s="57"/>
      <c r="CT428" s="57"/>
      <c r="CU428" s="57"/>
      <c r="CV428" s="57"/>
      <c r="CW428" s="38"/>
      <c r="CX428" s="38"/>
      <c r="CY428" s="61"/>
      <c r="CZ428" s="57"/>
      <c r="DA428" s="57"/>
      <c r="DB428" s="57"/>
      <c r="DC428" s="57"/>
      <c r="DD428" s="57"/>
      <c r="DE428" s="57"/>
      <c r="DF428" s="57"/>
      <c r="DG428" s="57"/>
      <c r="DH428" s="57"/>
      <c r="DI428" s="57"/>
      <c r="DJ428" s="57"/>
      <c r="DK428" s="57"/>
      <c r="DL428" s="57"/>
      <c r="DM428" s="57"/>
      <c r="DN428" s="57"/>
      <c r="DO428" s="38"/>
      <c r="DP428" s="38"/>
      <c r="DQ428" s="38"/>
      <c r="DR428" s="38"/>
      <c r="DS428" s="37"/>
      <c r="DT428" s="38"/>
      <c r="DU428" s="38"/>
      <c r="DV428" s="38"/>
      <c r="DW428" s="38"/>
      <c r="DX428" s="38"/>
      <c r="DY428" s="38"/>
      <c r="DZ428" s="38"/>
      <c r="EA428" s="38"/>
      <c r="EB428" s="38"/>
      <c r="EC428" s="38"/>
      <c r="ED428" s="38"/>
      <c r="EE428" s="38"/>
      <c r="EF428" s="38"/>
      <c r="EG428" s="38"/>
      <c r="EH428" s="38"/>
      <c r="EI428" s="57"/>
      <c r="EJ428" s="57"/>
      <c r="EK428" s="57"/>
      <c r="EL428" s="57"/>
      <c r="EM428" s="61"/>
      <c r="EN428" s="57"/>
      <c r="EO428" s="57"/>
      <c r="EP428" s="57"/>
      <c r="EQ428" s="57"/>
      <c r="ER428" s="57"/>
      <c r="ES428" s="57"/>
      <c r="ET428" s="57"/>
      <c r="EU428" s="57"/>
      <c r="EV428" s="57"/>
      <c r="EW428" s="57"/>
      <c r="EX428" s="57"/>
      <c r="EY428" s="57"/>
      <c r="EZ428" s="57"/>
      <c r="FA428" s="57"/>
      <c r="FB428" s="57"/>
      <c r="FC428" s="57"/>
      <c r="FD428" s="57"/>
      <c r="FE428" s="57"/>
      <c r="FF428" s="38"/>
      <c r="FG428" s="61"/>
      <c r="FH428" s="57"/>
      <c r="FI428" s="57"/>
      <c r="FJ428" s="57"/>
      <c r="FK428" s="57"/>
      <c r="FL428" s="57"/>
      <c r="FM428" s="57"/>
      <c r="FN428" s="57"/>
      <c r="FO428" s="57"/>
      <c r="FP428" s="57"/>
      <c r="FQ428" s="57"/>
      <c r="FR428" s="57"/>
      <c r="FS428" s="57"/>
      <c r="FT428" s="57"/>
      <c r="FU428" s="57"/>
      <c r="FV428" s="57"/>
      <c r="FW428" s="57"/>
      <c r="FX428" s="57"/>
      <c r="FY428" s="57"/>
      <c r="FZ428" s="57"/>
      <c r="GA428" s="61"/>
      <c r="GB428" s="57"/>
      <c r="GC428" s="57"/>
      <c r="GD428" s="57"/>
      <c r="GE428" s="57"/>
      <c r="GF428" s="57"/>
      <c r="GG428" s="57"/>
      <c r="GH428" s="57"/>
      <c r="GI428" s="57"/>
      <c r="GJ428" s="57"/>
      <c r="GK428" s="57"/>
      <c r="GL428" s="57"/>
      <c r="GM428" s="57"/>
      <c r="GN428" s="57"/>
      <c r="GO428" s="57"/>
      <c r="GP428" s="57"/>
      <c r="GQ428" s="57"/>
      <c r="GR428" s="57"/>
      <c r="GS428" s="57"/>
      <c r="GT428" s="57"/>
      <c r="GU428" s="61"/>
      <c r="GV428" s="57"/>
      <c r="GW428" s="57"/>
      <c r="GX428" s="57"/>
      <c r="GY428" s="57"/>
      <c r="GZ428" s="57"/>
      <c r="HA428" s="57"/>
      <c r="HB428" s="57"/>
      <c r="HC428" s="57"/>
      <c r="HD428" s="57"/>
      <c r="HE428" s="57"/>
      <c r="HF428" s="57"/>
      <c r="HG428" s="57"/>
      <c r="HH428" s="57"/>
      <c r="HI428" s="57"/>
      <c r="HJ428" s="57"/>
      <c r="HK428" s="57"/>
      <c r="HL428" s="57"/>
      <c r="HM428" s="57"/>
      <c r="HN428" s="57"/>
      <c r="HO428" s="61"/>
      <c r="HP428" s="57"/>
      <c r="HQ428" s="57"/>
      <c r="HR428" s="57"/>
      <c r="HS428" s="57"/>
      <c r="HT428" s="57"/>
      <c r="HU428" s="57"/>
      <c r="HV428" s="57"/>
      <c r="HW428" s="57"/>
      <c r="HX428" s="57"/>
      <c r="HY428" s="57"/>
      <c r="HZ428" s="57"/>
      <c r="IA428" s="57"/>
      <c r="IB428" s="57"/>
      <c r="IC428" s="57"/>
      <c r="ID428" s="57"/>
      <c r="IE428" s="57"/>
      <c r="IF428" s="57"/>
      <c r="IG428" s="38"/>
      <c r="IH428" s="38"/>
      <c r="II428" s="61"/>
      <c r="IJ428" s="57"/>
      <c r="IK428" s="57"/>
      <c r="IL428" s="57"/>
      <c r="IM428" s="57"/>
      <c r="IN428" s="57"/>
      <c r="IO428" s="57"/>
      <c r="IP428" s="57"/>
      <c r="IQ428" s="57"/>
      <c r="IR428" s="57"/>
      <c r="IS428" s="57"/>
      <c r="IT428" s="57"/>
      <c r="IU428" s="57"/>
      <c r="IV428" s="57"/>
      <c r="IW428" s="57"/>
      <c r="IX428" s="57"/>
      <c r="IY428" s="57"/>
      <c r="IZ428" s="57"/>
      <c r="JA428" s="57"/>
      <c r="JB428" s="57"/>
      <c r="JC428" s="61"/>
      <c r="JD428" s="57"/>
      <c r="JE428" s="57"/>
      <c r="JF428" s="57"/>
      <c r="JG428" s="57"/>
      <c r="JH428" s="57"/>
      <c r="JI428" s="57"/>
      <c r="JJ428" s="57"/>
      <c r="JK428" s="57"/>
      <c r="JL428" s="57"/>
      <c r="JM428" s="57"/>
      <c r="JN428" s="57"/>
      <c r="JO428" s="57"/>
      <c r="JP428" s="57"/>
      <c r="JQ428" s="57"/>
      <c r="JR428" s="38"/>
      <c r="JS428" s="38"/>
      <c r="JT428" s="38"/>
      <c r="JU428" s="38"/>
      <c r="JV428" s="38"/>
      <c r="JW428" s="37"/>
      <c r="JX428" s="38"/>
      <c r="JY428" s="38"/>
      <c r="JZ428" s="38"/>
      <c r="KA428" s="38"/>
      <c r="KB428" s="38"/>
      <c r="KC428" s="38"/>
      <c r="KD428" s="38"/>
      <c r="KE428" s="38"/>
      <c r="KF428" s="38"/>
      <c r="KG428" s="38"/>
      <c r="KH428" s="38"/>
      <c r="KI428" s="38"/>
      <c r="KJ428" s="38"/>
      <c r="KK428" s="38"/>
      <c r="KL428" s="38"/>
      <c r="KM428" s="38"/>
      <c r="KN428" s="38"/>
      <c r="KO428" s="38"/>
      <c r="KP428" s="38"/>
      <c r="KQ428" s="37"/>
      <c r="KR428" s="38"/>
      <c r="KS428" s="38"/>
      <c r="KT428" s="38"/>
      <c r="KU428" s="38"/>
      <c r="KV428" s="38"/>
      <c r="KW428" s="38"/>
      <c r="KX428" s="38"/>
      <c r="KY428" s="38"/>
      <c r="KZ428" s="38"/>
      <c r="LA428" s="38"/>
      <c r="LB428" s="38"/>
      <c r="LC428" s="38"/>
      <c r="LD428" s="38"/>
      <c r="LE428" s="38"/>
      <c r="LF428" s="38"/>
      <c r="LG428" s="38"/>
      <c r="LH428" s="38"/>
      <c r="LI428" s="38"/>
      <c r="LJ428" s="38"/>
      <c r="LK428" s="37"/>
      <c r="LL428" s="38"/>
      <c r="LM428" s="38"/>
      <c r="LN428" s="38"/>
      <c r="LO428" s="38"/>
      <c r="LP428" s="38"/>
      <c r="LQ428" s="38"/>
      <c r="LR428" s="38"/>
      <c r="LS428" s="38"/>
      <c r="LT428" s="38"/>
      <c r="LU428" s="38"/>
      <c r="LV428" s="38"/>
      <c r="LW428" s="38"/>
      <c r="LX428" s="38"/>
      <c r="LY428" s="38"/>
      <c r="LZ428" s="38"/>
      <c r="MA428" s="38"/>
      <c r="MB428" s="38"/>
      <c r="MC428" s="38"/>
      <c r="MD428" s="38"/>
      <c r="ME428" s="37"/>
      <c r="MF428" s="38"/>
      <c r="MG428" s="38"/>
      <c r="MH428" s="38"/>
      <c r="MI428" s="38"/>
      <c r="MJ428" s="38"/>
      <c r="MK428" s="38"/>
      <c r="ML428" s="38"/>
      <c r="MM428" s="38"/>
      <c r="MN428" s="38"/>
      <c r="MO428" s="38"/>
      <c r="MP428" s="38"/>
      <c r="MQ428" s="38"/>
      <c r="MR428" s="38"/>
      <c r="MS428" s="38"/>
      <c r="MT428" s="38"/>
      <c r="MU428" s="38"/>
      <c r="MV428" s="38"/>
      <c r="MW428" s="38"/>
      <c r="MX428" s="38"/>
      <c r="MY428" s="37"/>
      <c r="MZ428" s="38"/>
      <c r="NA428" s="38"/>
      <c r="NB428" s="38"/>
      <c r="NC428" s="38"/>
      <c r="ND428" s="38"/>
      <c r="NE428" s="38"/>
      <c r="NF428" s="38"/>
      <c r="NG428" s="38"/>
      <c r="NH428" s="38"/>
      <c r="NI428" s="38"/>
      <c r="NJ428" s="38"/>
      <c r="NK428" s="38"/>
      <c r="NL428" s="38"/>
      <c r="NM428" s="38"/>
      <c r="NN428" s="38"/>
      <c r="NO428" s="38"/>
      <c r="NP428" s="38"/>
      <c r="NQ428" s="38"/>
      <c r="NR428" s="38"/>
      <c r="NS428" s="37"/>
      <c r="NT428" s="38"/>
      <c r="NU428" s="38"/>
      <c r="NV428" s="38"/>
      <c r="NW428" s="38"/>
      <c r="NX428" s="38"/>
      <c r="NY428" s="38"/>
      <c r="NZ428" s="38"/>
      <c r="OA428" s="38"/>
      <c r="OB428" s="38"/>
      <c r="OC428" s="38"/>
      <c r="OD428" s="38"/>
      <c r="OE428" s="38"/>
      <c r="OF428" s="38"/>
      <c r="OG428" s="38"/>
      <c r="OH428" s="38"/>
      <c r="OI428" s="38"/>
      <c r="OJ428" s="38"/>
      <c r="OK428" s="38"/>
      <c r="OL428" s="38"/>
      <c r="OM428" s="37"/>
      <c r="ON428" s="38"/>
      <c r="OO428" s="38"/>
      <c r="OP428" s="38"/>
      <c r="OQ428" s="38"/>
      <c r="OR428" s="38"/>
      <c r="OS428" s="38"/>
      <c r="OT428" s="38"/>
      <c r="OU428" s="38"/>
      <c r="OV428" s="38"/>
      <c r="OW428" s="38"/>
      <c r="OX428" s="38"/>
      <c r="OY428" s="38"/>
      <c r="OZ428" s="38"/>
      <c r="PA428" s="38"/>
      <c r="PB428" s="38"/>
      <c r="PC428" s="38"/>
      <c r="PD428" s="38"/>
      <c r="PE428" s="38"/>
      <c r="PF428" s="38"/>
      <c r="PG428" s="37"/>
      <c r="PH428" s="38"/>
      <c r="PI428" s="38"/>
      <c r="PJ428" s="38"/>
      <c r="PK428" s="38"/>
      <c r="PL428" s="38"/>
      <c r="PM428" s="38"/>
      <c r="PN428" s="38"/>
      <c r="PO428" s="38"/>
      <c r="PP428" s="38"/>
      <c r="PQ428" s="38"/>
      <c r="PR428" s="38"/>
      <c r="PS428" s="38"/>
      <c r="PT428" s="38"/>
      <c r="PU428" s="38"/>
      <c r="PV428" s="38"/>
      <c r="PW428" s="38"/>
      <c r="PX428" s="38"/>
      <c r="PY428" s="38"/>
      <c r="PZ428" s="38"/>
      <c r="QA428" s="37"/>
      <c r="QB428" s="38"/>
      <c r="QC428" s="38"/>
      <c r="QD428" s="38"/>
      <c r="QE428" s="38"/>
      <c r="QF428" s="38"/>
      <c r="QG428" s="38"/>
      <c r="QH428" s="38"/>
      <c r="QI428" s="38"/>
      <c r="QJ428" s="38"/>
      <c r="QK428" s="38"/>
      <c r="QL428" s="38"/>
      <c r="QM428" s="38"/>
      <c r="QN428" s="38"/>
      <c r="QO428" s="38"/>
      <c r="QP428" s="38"/>
      <c r="QQ428" s="38"/>
      <c r="QR428" s="38"/>
      <c r="QS428" s="38"/>
      <c r="QT428" s="38"/>
      <c r="QU428" s="37"/>
      <c r="QV428" s="38"/>
      <c r="QW428" s="38"/>
      <c r="QX428" s="38"/>
      <c r="QY428" s="38"/>
      <c r="QZ428" s="38"/>
      <c r="RA428" s="38"/>
      <c r="RB428" s="38"/>
      <c r="RC428" s="38"/>
      <c r="RD428" s="38"/>
      <c r="RE428" s="38"/>
      <c r="RF428" s="38"/>
      <c r="RG428" s="38"/>
      <c r="RH428" s="38"/>
      <c r="RI428" s="38"/>
      <c r="RJ428" s="38"/>
      <c r="RK428" s="38"/>
      <c r="RL428" s="38"/>
      <c r="RM428" s="38"/>
      <c r="RN428" s="38"/>
      <c r="RO428" s="37"/>
      <c r="RP428" s="38"/>
      <c r="RQ428" s="38"/>
      <c r="RR428" s="38"/>
      <c r="RS428" s="38"/>
      <c r="RT428" s="38"/>
      <c r="RU428" s="38"/>
      <c r="RV428" s="38"/>
      <c r="RW428" s="38"/>
      <c r="RX428" s="38"/>
      <c r="RY428" s="38"/>
      <c r="RZ428" s="38"/>
      <c r="SA428" s="38"/>
      <c r="SB428" s="38"/>
      <c r="SC428" s="38"/>
      <c r="SD428" s="38"/>
      <c r="SE428" s="38"/>
      <c r="SF428" s="38"/>
      <c r="SG428" s="38"/>
      <c r="SH428" s="38"/>
      <c r="SI428" s="37"/>
      <c r="SJ428" s="38"/>
      <c r="SK428" s="38"/>
      <c r="SL428" s="38"/>
      <c r="SM428" s="38"/>
      <c r="SN428" s="38"/>
      <c r="SO428" s="38"/>
      <c r="SP428" s="38"/>
      <c r="SQ428" s="38"/>
      <c r="SR428" s="38"/>
      <c r="SS428" s="38"/>
      <c r="ST428" s="38"/>
      <c r="SU428" s="38"/>
      <c r="SV428" s="38"/>
      <c r="SW428" s="38"/>
      <c r="SX428" s="38"/>
      <c r="SY428" s="38"/>
      <c r="SZ428" s="38"/>
      <c r="TA428" s="38"/>
      <c r="TB428" s="38"/>
      <c r="TC428" s="37"/>
      <c r="TD428" s="38"/>
      <c r="TE428" s="38"/>
      <c r="TF428" s="38"/>
      <c r="TG428" s="38"/>
      <c r="TH428" s="38"/>
      <c r="TI428" s="38"/>
      <c r="TJ428" s="38"/>
      <c r="TK428" s="38"/>
      <c r="TL428" s="38"/>
      <c r="TM428" s="38"/>
      <c r="TN428" s="38"/>
      <c r="TO428" s="38"/>
      <c r="TP428" s="38"/>
      <c r="TQ428" s="38"/>
      <c r="TR428" s="38"/>
      <c r="TS428" s="38"/>
      <c r="TT428" s="38"/>
      <c r="TU428" s="38"/>
      <c r="TV428" s="38"/>
      <c r="TW428" s="37"/>
      <c r="TX428" s="38"/>
      <c r="TY428" s="38"/>
      <c r="TZ428" s="38"/>
      <c r="UA428" s="38"/>
      <c r="UB428" s="38"/>
      <c r="UC428" s="38"/>
      <c r="UD428" s="38"/>
      <c r="UE428" s="38"/>
      <c r="UF428" s="38"/>
      <c r="UG428" s="38"/>
      <c r="UH428" s="38"/>
      <c r="UI428" s="38"/>
      <c r="UJ428" s="38"/>
      <c r="UK428" s="38"/>
      <c r="UL428" s="38"/>
      <c r="UM428" s="38"/>
      <c r="UN428" s="38"/>
      <c r="UO428" s="38"/>
      <c r="UP428" s="38"/>
      <c r="UQ428" s="37"/>
      <c r="UR428" s="38"/>
      <c r="US428" s="38"/>
      <c r="UT428" s="38"/>
      <c r="UU428" s="38"/>
      <c r="UV428" s="38"/>
      <c r="UW428" s="38"/>
      <c r="UX428" s="38"/>
      <c r="UY428" s="38"/>
      <c r="UZ428" s="38"/>
      <c r="VA428" s="38"/>
      <c r="VB428" s="38"/>
      <c r="VC428" s="38"/>
      <c r="VD428" s="38"/>
      <c r="VE428" s="38"/>
      <c r="VF428" s="38"/>
      <c r="VG428" s="38"/>
      <c r="VH428" s="38"/>
      <c r="VI428" s="38"/>
      <c r="VJ428" s="38"/>
      <c r="VK428" s="37"/>
      <c r="VL428" s="38"/>
      <c r="VM428" s="38"/>
      <c r="VN428" s="38"/>
      <c r="VO428" s="38"/>
      <c r="VP428" s="38"/>
      <c r="VQ428" s="38"/>
      <c r="VR428" s="38"/>
      <c r="VS428" s="38"/>
      <c r="VT428" s="38"/>
      <c r="VU428" s="38"/>
      <c r="VV428" s="38"/>
      <c r="VW428" s="38"/>
      <c r="VX428" s="38"/>
      <c r="VY428" s="38"/>
      <c r="VZ428" s="38"/>
      <c r="WA428" s="38"/>
      <c r="WB428" s="38"/>
      <c r="WC428" s="38"/>
      <c r="WD428" s="38"/>
      <c r="WE428" s="37"/>
      <c r="WF428" s="38"/>
      <c r="WG428" s="38"/>
      <c r="WH428" s="38"/>
      <c r="WI428" s="38"/>
      <c r="WJ428" s="38"/>
      <c r="WK428" s="38"/>
      <c r="WL428" s="38"/>
      <c r="WM428" s="38"/>
      <c r="WN428" s="38"/>
      <c r="WO428" s="38"/>
      <c r="WP428" s="38"/>
      <c r="WQ428" s="38"/>
      <c r="WR428" s="38"/>
      <c r="WS428" s="38"/>
      <c r="WT428" s="38"/>
      <c r="WU428" s="38"/>
      <c r="WV428" s="38"/>
      <c r="WW428" s="38"/>
      <c r="WX428" s="38"/>
      <c r="WY428" s="37"/>
      <c r="WZ428" s="38"/>
      <c r="XA428" s="38"/>
      <c r="XB428" s="38"/>
      <c r="XC428" s="38"/>
      <c r="XD428" s="38"/>
      <c r="XE428" s="38"/>
      <c r="XF428" s="38"/>
      <c r="XG428" s="38"/>
      <c r="XH428" s="38"/>
      <c r="XI428" s="38"/>
      <c r="XJ428" s="38"/>
      <c r="XK428" s="38"/>
      <c r="XL428" s="38"/>
      <c r="XM428" s="38"/>
      <c r="XN428" s="38"/>
      <c r="XO428" s="38"/>
      <c r="XP428" s="38"/>
      <c r="XQ428" s="38"/>
      <c r="XR428" s="38"/>
      <c r="XS428" s="37"/>
      <c r="XT428" s="38"/>
      <c r="XU428" s="38"/>
      <c r="XV428" s="38"/>
      <c r="XW428" s="38"/>
      <c r="XX428" s="38"/>
      <c r="XY428" s="38"/>
      <c r="XZ428" s="38"/>
      <c r="YA428" s="38"/>
      <c r="YB428" s="38"/>
      <c r="YC428" s="38"/>
      <c r="YD428" s="38"/>
      <c r="YE428" s="38"/>
      <c r="YF428" s="38"/>
      <c r="YG428" s="38"/>
      <c r="YH428" s="38"/>
      <c r="YI428" s="38"/>
      <c r="YJ428" s="38"/>
      <c r="YK428" s="38"/>
      <c r="YL428" s="38"/>
      <c r="YM428" s="37"/>
      <c r="YN428" s="38"/>
      <c r="YO428" s="38"/>
      <c r="YP428" s="38"/>
      <c r="YQ428" s="38"/>
      <c r="YR428" s="38"/>
      <c r="YS428" s="38"/>
      <c r="YT428" s="38"/>
      <c r="YU428" s="38"/>
      <c r="YV428" s="38"/>
      <c r="YW428" s="38"/>
      <c r="YX428" s="38"/>
      <c r="YY428" s="38"/>
      <c r="YZ428" s="38"/>
      <c r="ZA428" s="38"/>
      <c r="ZB428" s="38"/>
      <c r="ZC428" s="38"/>
      <c r="ZD428" s="38"/>
      <c r="ZE428" s="38"/>
      <c r="ZF428" s="38"/>
      <c r="ZG428" s="37"/>
      <c r="ZH428" s="38"/>
      <c r="ZI428" s="38"/>
      <c r="ZJ428" s="38"/>
      <c r="ZK428" s="38"/>
      <c r="ZL428" s="38"/>
      <c r="ZM428" s="38"/>
      <c r="ZN428" s="38"/>
      <c r="ZO428" s="38"/>
      <c r="ZP428" s="38"/>
      <c r="ZQ428" s="38"/>
      <c r="ZR428" s="38"/>
      <c r="ZS428" s="38"/>
      <c r="ZT428" s="38"/>
      <c r="ZU428" s="38"/>
      <c r="ZV428" s="38"/>
      <c r="ZW428" s="38"/>
      <c r="ZX428" s="38"/>
      <c r="ZY428" s="38"/>
      <c r="ZZ428" s="38"/>
      <c r="AAA428" s="37"/>
      <c r="AAB428" s="38"/>
      <c r="AAC428" s="38"/>
      <c r="AAD428" s="38"/>
      <c r="AAE428" s="38"/>
      <c r="AAF428" s="38"/>
      <c r="AAG428" s="38"/>
      <c r="AAH428" s="38"/>
      <c r="AAI428" s="38"/>
      <c r="AAJ428" s="38"/>
      <c r="AAK428" s="38"/>
      <c r="AAL428" s="38"/>
      <c r="AAM428" s="38"/>
      <c r="AAN428" s="38"/>
      <c r="AAO428" s="38"/>
      <c r="AAP428" s="38"/>
      <c r="AAQ428" s="38"/>
      <c r="AAR428" s="38"/>
      <c r="AAS428" s="38"/>
      <c r="AAT428" s="38"/>
      <c r="AAU428" s="37"/>
      <c r="AAV428" s="38"/>
      <c r="AAW428" s="38"/>
      <c r="AAX428" s="38"/>
      <c r="AAY428" s="38"/>
      <c r="AAZ428" s="38"/>
      <c r="ABA428" s="38"/>
      <c r="ABB428" s="38"/>
      <c r="ABC428" s="38"/>
      <c r="ABD428" s="38"/>
      <c r="ABE428" s="38"/>
      <c r="ABF428" s="38"/>
      <c r="ABG428" s="38"/>
      <c r="ABH428" s="38"/>
      <c r="ABI428" s="38"/>
      <c r="ABJ428" s="38"/>
      <c r="ABK428" s="38"/>
      <c r="ABL428" s="38"/>
      <c r="ABM428" s="38"/>
      <c r="ABN428" s="38"/>
      <c r="ABO428" s="37"/>
      <c r="ABP428" s="38"/>
      <c r="ABQ428" s="38"/>
      <c r="ABR428" s="38"/>
      <c r="ABS428" s="38"/>
      <c r="ABT428" s="38"/>
      <c r="ABU428" s="38"/>
      <c r="ABV428" s="38"/>
      <c r="ABW428" s="38"/>
      <c r="ABX428" s="38"/>
      <c r="ABY428" s="38"/>
      <c r="ABZ428" s="38"/>
      <c r="ACA428" s="38"/>
      <c r="ACB428" s="38"/>
      <c r="ACC428" s="38"/>
      <c r="ACD428" s="38"/>
      <c r="ACE428" s="38"/>
      <c r="ACF428" s="38"/>
      <c r="ACG428" s="38"/>
      <c r="ACH428" s="38"/>
      <c r="ACI428" s="37"/>
      <c r="ACJ428" s="38"/>
      <c r="ACK428" s="38"/>
      <c r="ACL428" s="38"/>
      <c r="ACM428" s="38"/>
      <c r="ACN428" s="38"/>
      <c r="ACO428" s="38"/>
      <c r="ACP428" s="38"/>
      <c r="ACQ428" s="38"/>
      <c r="ACR428" s="38"/>
      <c r="ACS428" s="38"/>
      <c r="ACT428" s="38"/>
      <c r="ACU428" s="38"/>
      <c r="ACV428" s="38"/>
      <c r="ACW428" s="38"/>
      <c r="ACX428" s="38"/>
      <c r="ACY428" s="38"/>
      <c r="ACZ428" s="38"/>
      <c r="ADA428" s="38"/>
      <c r="ADB428" s="38"/>
      <c r="ADC428" s="37"/>
      <c r="ADD428" s="38"/>
      <c r="ADE428" s="38"/>
      <c r="ADF428" s="38"/>
      <c r="ADG428" s="38"/>
      <c r="ADH428" s="38"/>
      <c r="ADI428" s="38"/>
      <c r="ADJ428" s="38"/>
      <c r="ADK428" s="38"/>
      <c r="ADL428" s="38"/>
      <c r="ADM428" s="38"/>
      <c r="ADN428" s="38"/>
      <c r="ADO428" s="38"/>
      <c r="ADP428" s="38"/>
      <c r="ADQ428" s="38"/>
      <c r="ADR428" s="38"/>
      <c r="ADS428" s="38"/>
      <c r="ADT428" s="38"/>
      <c r="ADU428" s="38"/>
      <c r="ADV428" s="38"/>
      <c r="ADW428" s="37"/>
      <c r="ADX428" s="38"/>
      <c r="ADY428" s="38"/>
      <c r="ADZ428" s="38"/>
      <c r="AEA428" s="38"/>
      <c r="AEB428" s="38"/>
      <c r="AEC428" s="38"/>
      <c r="AED428" s="38"/>
      <c r="AEE428" s="38"/>
      <c r="AEF428" s="38"/>
      <c r="AEG428" s="38"/>
      <c r="AEH428" s="38"/>
      <c r="AEI428" s="38"/>
      <c r="AEJ428" s="38"/>
      <c r="AEK428" s="38"/>
      <c r="AEL428" s="38"/>
      <c r="AEM428" s="38"/>
      <c r="AEN428" s="38"/>
      <c r="AEO428" s="38"/>
      <c r="AEP428" s="38"/>
      <c r="AEQ428" s="37"/>
      <c r="AER428" s="38"/>
      <c r="AES428" s="38"/>
      <c r="AET428" s="38"/>
      <c r="AEU428" s="38"/>
      <c r="AEV428" s="38"/>
      <c r="AEW428" s="38"/>
      <c r="AEX428" s="38"/>
      <c r="AEY428" s="38"/>
      <c r="AEZ428" s="38"/>
      <c r="AFA428" s="38"/>
      <c r="AFB428" s="38"/>
      <c r="AFC428" s="38"/>
      <c r="AFD428" s="38"/>
      <c r="AFE428" s="38"/>
      <c r="AFF428" s="38"/>
      <c r="AFG428" s="38"/>
      <c r="AFH428" s="38"/>
      <c r="AFI428" s="38"/>
      <c r="AFJ428" s="38"/>
      <c r="AFK428" s="37"/>
      <c r="AFL428" s="38"/>
      <c r="AFM428" s="38"/>
      <c r="AFN428" s="38"/>
      <c r="AFO428" s="38"/>
      <c r="AFP428" s="38"/>
      <c r="AFQ428" s="38"/>
      <c r="AFR428" s="38"/>
      <c r="AFS428" s="38"/>
      <c r="AFT428" s="38"/>
      <c r="AFU428" s="38"/>
      <c r="AFV428" s="38"/>
      <c r="AFW428" s="38"/>
      <c r="AFX428" s="38"/>
      <c r="AFY428" s="38"/>
      <c r="AFZ428" s="38"/>
      <c r="AGA428" s="38"/>
      <c r="AGB428" s="38"/>
      <c r="AGC428" s="38"/>
      <c r="AGD428" s="38"/>
      <c r="AGF428" s="85" t="str">
        <f t="shared" si="1313"/>
        <v/>
      </c>
      <c r="AGG428" s="85" t="str">
        <f t="shared" si="1314"/>
        <v/>
      </c>
      <c r="AGH428" s="85" t="str">
        <f t="shared" si="1315"/>
        <v/>
      </c>
      <c r="AGL428" s="36" t="str">
        <f t="shared" si="1326"/>
        <v/>
      </c>
      <c r="AGM428" s="36" t="str">
        <f t="shared" si="1316"/>
        <v/>
      </c>
      <c r="AGN428" s="39" t="str">
        <f t="shared" si="1327"/>
        <v/>
      </c>
      <c r="AGO428" s="36" t="str">
        <f t="shared" si="1328"/>
        <v/>
      </c>
      <c r="AGP428" s="36" t="str">
        <f t="shared" si="1317"/>
        <v/>
      </c>
      <c r="AGQ428" s="39" t="str">
        <f t="shared" si="1329"/>
        <v/>
      </c>
      <c r="AGR428" s="36" t="str">
        <f t="shared" si="1330"/>
        <v/>
      </c>
      <c r="AGS428" s="36" t="str">
        <f t="shared" si="1318"/>
        <v/>
      </c>
      <c r="AGT428" s="39" t="str">
        <f t="shared" si="1331"/>
        <v/>
      </c>
      <c r="AGU428" s="36" t="str">
        <f t="shared" si="1332"/>
        <v/>
      </c>
      <c r="AGV428" s="36" t="str">
        <f t="shared" si="1319"/>
        <v/>
      </c>
      <c r="AGW428" s="39" t="str">
        <f t="shared" si="1333"/>
        <v/>
      </c>
      <c r="AGX428" s="36" t="str">
        <f t="shared" si="1334"/>
        <v/>
      </c>
      <c r="AGY428" s="36" t="str">
        <f t="shared" si="1320"/>
        <v/>
      </c>
      <c r="AGZ428" s="39" t="str">
        <f t="shared" si="1335"/>
        <v/>
      </c>
      <c r="AHA428" s="36" t="str">
        <f t="shared" si="1336"/>
        <v/>
      </c>
      <c r="AHB428" s="36" t="str">
        <f t="shared" si="1321"/>
        <v/>
      </c>
      <c r="AHC428" s="39" t="str">
        <f t="shared" si="1337"/>
        <v/>
      </c>
      <c r="AHD428" s="36" t="str">
        <f t="shared" si="1338"/>
        <v/>
      </c>
      <c r="AHE428" s="36" t="str">
        <f t="shared" si="1322"/>
        <v/>
      </c>
      <c r="AHF428" s="39" t="str">
        <f t="shared" si="1339"/>
        <v/>
      </c>
      <c r="AHG428" s="36" t="str">
        <f t="shared" si="1340"/>
        <v/>
      </c>
      <c r="AHH428" s="36" t="str">
        <f t="shared" si="1323"/>
        <v/>
      </c>
      <c r="AHI428" s="39" t="str">
        <f t="shared" si="1341"/>
        <v/>
      </c>
      <c r="AHJ428" s="36" t="str">
        <f t="shared" si="1342"/>
        <v/>
      </c>
      <c r="AHK428" s="36" t="str">
        <f t="shared" si="1324"/>
        <v/>
      </c>
      <c r="AHL428" s="39" t="str">
        <f t="shared" si="1343"/>
        <v/>
      </c>
      <c r="AHM428" s="36" t="str">
        <f t="shared" si="1344"/>
        <v/>
      </c>
      <c r="AHN428" s="36" t="str">
        <f t="shared" si="1325"/>
        <v/>
      </c>
      <c r="AHO428" s="39" t="str">
        <f t="shared" si="1345"/>
        <v/>
      </c>
    </row>
    <row r="429" spans="1:918" s="5" customFormat="1" outlineLevel="1" x14ac:dyDescent="0.25">
      <c r="A429" s="43">
        <f t="shared" si="1346"/>
        <v>5</v>
      </c>
      <c r="B429" s="48" t="s">
        <v>259</v>
      </c>
      <c r="C429" s="37"/>
      <c r="D429" s="35"/>
      <c r="E429" s="35"/>
      <c r="F429" s="35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7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61"/>
      <c r="AR429" s="57"/>
      <c r="AS429" s="57"/>
      <c r="AT429" s="57"/>
      <c r="AU429" s="57"/>
      <c r="AV429" s="57"/>
      <c r="AW429" s="57"/>
      <c r="AX429" s="57"/>
      <c r="AY429" s="57"/>
      <c r="AZ429" s="57"/>
      <c r="BA429" s="57"/>
      <c r="BB429" s="57"/>
      <c r="BC429" s="57"/>
      <c r="BD429" s="57"/>
      <c r="BE429" s="57"/>
      <c r="BF429" s="57"/>
      <c r="BG429" s="57"/>
      <c r="BH429" s="57"/>
      <c r="BI429" s="57"/>
      <c r="BJ429" s="57"/>
      <c r="BK429" s="57"/>
      <c r="BL429" s="57"/>
      <c r="BM429" s="57"/>
      <c r="BN429" s="57"/>
      <c r="BO429" s="57"/>
      <c r="BP429" s="57"/>
      <c r="BQ429" s="57"/>
      <c r="BR429" s="57"/>
      <c r="BS429" s="57"/>
      <c r="BT429" s="57"/>
      <c r="BU429" s="57"/>
      <c r="BV429" s="57"/>
      <c r="BW429" s="57"/>
      <c r="BX429" s="57"/>
      <c r="BY429" s="57"/>
      <c r="BZ429" s="57"/>
      <c r="CA429" s="38"/>
      <c r="CB429" s="38"/>
      <c r="CC429" s="38"/>
      <c r="CD429" s="38"/>
      <c r="CE429" s="61"/>
      <c r="CF429" s="57"/>
      <c r="CG429" s="57"/>
      <c r="CH429" s="57"/>
      <c r="CI429" s="57"/>
      <c r="CJ429" s="57"/>
      <c r="CK429" s="57"/>
      <c r="CL429" s="57"/>
      <c r="CM429" s="57"/>
      <c r="CN429" s="57"/>
      <c r="CO429" s="57"/>
      <c r="CP429" s="57"/>
      <c r="CQ429" s="57"/>
      <c r="CR429" s="57"/>
      <c r="CS429" s="57"/>
      <c r="CT429" s="57"/>
      <c r="CU429" s="57"/>
      <c r="CV429" s="57"/>
      <c r="CW429" s="38"/>
      <c r="CX429" s="38"/>
      <c r="CY429" s="61"/>
      <c r="CZ429" s="57" t="s">
        <v>360</v>
      </c>
      <c r="DA429" s="57" t="s">
        <v>360</v>
      </c>
      <c r="DB429" s="57"/>
      <c r="DC429" s="57"/>
      <c r="DD429" s="57"/>
      <c r="DE429" s="57"/>
      <c r="DF429" s="57"/>
      <c r="DG429" s="57"/>
      <c r="DH429" s="57"/>
      <c r="DI429" s="57"/>
      <c r="DJ429" s="57"/>
      <c r="DK429" s="57"/>
      <c r="DL429" s="57" t="s">
        <v>360</v>
      </c>
      <c r="DM429" s="57" t="s">
        <v>360</v>
      </c>
      <c r="DN429" s="57"/>
      <c r="DO429" s="38"/>
      <c r="DP429" s="38"/>
      <c r="DQ429" s="38"/>
      <c r="DR429" s="38"/>
      <c r="DS429" s="37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57"/>
      <c r="EJ429" s="57"/>
      <c r="EK429" s="57"/>
      <c r="EL429" s="57"/>
      <c r="EM429" s="61"/>
      <c r="EN429" s="57"/>
      <c r="EO429" s="57"/>
      <c r="EP429" s="57"/>
      <c r="EQ429" s="57"/>
      <c r="ER429" s="57"/>
      <c r="ES429" s="57"/>
      <c r="ET429" s="57"/>
      <c r="EU429" s="57" t="s">
        <v>360</v>
      </c>
      <c r="EV429" s="57" t="s">
        <v>360</v>
      </c>
      <c r="EW429" s="57" t="s">
        <v>360</v>
      </c>
      <c r="EX429" s="57"/>
      <c r="EY429" s="57"/>
      <c r="EZ429" s="57"/>
      <c r="FA429" s="57"/>
      <c r="FB429" s="57"/>
      <c r="FC429" s="57" t="s">
        <v>360</v>
      </c>
      <c r="FD429" s="57" t="s">
        <v>360</v>
      </c>
      <c r="FE429" s="57"/>
      <c r="FF429" s="38"/>
      <c r="FG429" s="61"/>
      <c r="FH429" s="57"/>
      <c r="FI429" s="57"/>
      <c r="FJ429" s="57"/>
      <c r="FK429" s="57"/>
      <c r="FL429" s="57"/>
      <c r="FM429" s="57"/>
      <c r="FN429" s="57"/>
      <c r="FO429" s="57"/>
      <c r="FP429" s="57"/>
      <c r="FQ429" s="57"/>
      <c r="FR429" s="57"/>
      <c r="FS429" s="57"/>
      <c r="FT429" s="57"/>
      <c r="FU429" s="57"/>
      <c r="FV429" s="57"/>
      <c r="FW429" s="57" t="s">
        <v>360</v>
      </c>
      <c r="FX429" s="57" t="s">
        <v>360</v>
      </c>
      <c r="FY429" s="57"/>
      <c r="FZ429" s="57"/>
      <c r="GA429" s="61"/>
      <c r="GB429" s="57" t="s">
        <v>360</v>
      </c>
      <c r="GC429" s="57" t="s">
        <v>360</v>
      </c>
      <c r="GD429" s="57"/>
      <c r="GE429" s="57"/>
      <c r="GF429" s="57"/>
      <c r="GG429" s="57"/>
      <c r="GH429" s="57"/>
      <c r="GI429" s="57"/>
      <c r="GJ429" s="57"/>
      <c r="GK429" s="57"/>
      <c r="GL429" s="57"/>
      <c r="GM429" s="57"/>
      <c r="GN429" s="57"/>
      <c r="GO429" s="57"/>
      <c r="GP429" s="57"/>
      <c r="GQ429" s="57" t="s">
        <v>360</v>
      </c>
      <c r="GR429" s="57" t="s">
        <v>360</v>
      </c>
      <c r="GS429" s="57" t="s">
        <v>360</v>
      </c>
      <c r="GT429" s="57"/>
      <c r="GU429" s="61"/>
      <c r="GV429" s="57"/>
      <c r="GW429" s="57"/>
      <c r="GX429" s="57"/>
      <c r="GY429" s="57"/>
      <c r="GZ429" s="57"/>
      <c r="HA429" s="57"/>
      <c r="HB429" s="57"/>
      <c r="HC429" s="57"/>
      <c r="HD429" s="57"/>
      <c r="HE429" s="57"/>
      <c r="HF429" s="57"/>
      <c r="HG429" s="57"/>
      <c r="HH429" s="57"/>
      <c r="HI429" s="57"/>
      <c r="HJ429" s="57"/>
      <c r="HK429" s="57"/>
      <c r="HL429" s="57"/>
      <c r="HM429" s="57"/>
      <c r="HN429" s="57"/>
      <c r="HO429" s="61"/>
      <c r="HP429" s="57" t="s">
        <v>369</v>
      </c>
      <c r="HQ429" s="57" t="s">
        <v>369</v>
      </c>
      <c r="HR429" s="57"/>
      <c r="HS429" s="57"/>
      <c r="HT429" s="57"/>
      <c r="HU429" s="57"/>
      <c r="HV429" s="57"/>
      <c r="HW429" s="57" t="s">
        <v>369</v>
      </c>
      <c r="HX429" s="57"/>
      <c r="HY429" s="57"/>
      <c r="HZ429" s="57"/>
      <c r="IA429" s="57"/>
      <c r="IB429" s="57"/>
      <c r="IC429" s="57"/>
      <c r="ID429" s="57"/>
      <c r="IE429" s="57" t="s">
        <v>369</v>
      </c>
      <c r="IF429" s="57" t="s">
        <v>369</v>
      </c>
      <c r="IG429" s="38"/>
      <c r="IH429" s="38"/>
      <c r="II429" s="61"/>
      <c r="IJ429" s="57"/>
      <c r="IK429" s="57"/>
      <c r="IL429" s="57"/>
      <c r="IM429" s="57"/>
      <c r="IN429" s="57" t="s">
        <v>360</v>
      </c>
      <c r="IO429" s="57" t="s">
        <v>360</v>
      </c>
      <c r="IP429" s="57" t="s">
        <v>360</v>
      </c>
      <c r="IQ429" s="57"/>
      <c r="IR429" s="57"/>
      <c r="IS429" s="57"/>
      <c r="IT429" s="57"/>
      <c r="IU429" s="57"/>
      <c r="IV429" s="57"/>
      <c r="IW429" s="57"/>
      <c r="IX429" s="57"/>
      <c r="IY429" s="57"/>
      <c r="IZ429" s="57"/>
      <c r="JA429" s="57"/>
      <c r="JB429" s="57"/>
      <c r="JC429" s="61"/>
      <c r="JD429" s="57" t="s">
        <v>360</v>
      </c>
      <c r="JE429" s="57" t="s">
        <v>360</v>
      </c>
      <c r="JF429" s="57"/>
      <c r="JG429" s="57" t="s">
        <v>360</v>
      </c>
      <c r="JH429" s="57"/>
      <c r="JI429" s="57"/>
      <c r="JJ429" s="57"/>
      <c r="JK429" s="57"/>
      <c r="JL429" s="57"/>
      <c r="JM429" s="57"/>
      <c r="JN429" s="57"/>
      <c r="JO429" s="57"/>
      <c r="JP429" s="57"/>
      <c r="JQ429" s="57"/>
      <c r="JR429" s="38"/>
      <c r="JS429" s="38"/>
      <c r="JT429" s="38"/>
      <c r="JU429" s="38"/>
      <c r="JV429" s="38"/>
      <c r="JW429" s="37"/>
      <c r="JX429" s="38"/>
      <c r="JY429" s="38"/>
      <c r="JZ429" s="38"/>
      <c r="KA429" s="38"/>
      <c r="KB429" s="38"/>
      <c r="KC429" s="38"/>
      <c r="KD429" s="38"/>
      <c r="KE429" s="38"/>
      <c r="KF429" s="38"/>
      <c r="KG429" s="38"/>
      <c r="KH429" s="38"/>
      <c r="KI429" s="38"/>
      <c r="KJ429" s="38"/>
      <c r="KK429" s="38"/>
      <c r="KL429" s="38"/>
      <c r="KM429" s="38"/>
      <c r="KN429" s="38"/>
      <c r="KO429" s="38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37"/>
      <c r="NT429" s="38"/>
      <c r="NU429" s="38"/>
      <c r="NV429" s="38"/>
      <c r="NW429" s="38"/>
      <c r="NX429" s="38"/>
      <c r="NY429" s="38"/>
      <c r="NZ429" s="38"/>
      <c r="OA429" s="38"/>
      <c r="OB429" s="38"/>
      <c r="OC429" s="38"/>
      <c r="OD429" s="38"/>
      <c r="OE429" s="38"/>
      <c r="OF429" s="38"/>
      <c r="OG429" s="38"/>
      <c r="OH429" s="38"/>
      <c r="OI429" s="38"/>
      <c r="OJ429" s="38"/>
      <c r="OK429" s="38"/>
      <c r="OL429" s="38"/>
      <c r="OM429" s="37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7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7"/>
      <c r="SJ429" s="38"/>
      <c r="SK429" s="38"/>
      <c r="SL429" s="38"/>
      <c r="SM429" s="38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7"/>
      <c r="TD429" s="38"/>
      <c r="TE429" s="38"/>
      <c r="TF429" s="38"/>
      <c r="TG429" s="38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7"/>
      <c r="TX429" s="38"/>
      <c r="TY429" s="38"/>
      <c r="TZ429" s="38"/>
      <c r="UA429" s="38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7"/>
      <c r="UR429" s="38"/>
      <c r="US429" s="38"/>
      <c r="UT429" s="38"/>
      <c r="UU429" s="38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7"/>
      <c r="VL429" s="38"/>
      <c r="VM429" s="38"/>
      <c r="VN429" s="38"/>
      <c r="VO429" s="38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7"/>
      <c r="WF429" s="38"/>
      <c r="WG429" s="38"/>
      <c r="WH429" s="38"/>
      <c r="WI429" s="38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7"/>
      <c r="WZ429" s="38"/>
      <c r="XA429" s="38"/>
      <c r="XB429" s="38"/>
      <c r="XC429" s="38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7"/>
      <c r="XT429" s="38"/>
      <c r="XU429" s="38"/>
      <c r="XV429" s="38"/>
      <c r="XW429" s="38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7"/>
      <c r="YN429" s="38"/>
      <c r="YO429" s="38"/>
      <c r="YP429" s="38"/>
      <c r="YQ429" s="38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7"/>
      <c r="ZH429" s="38"/>
      <c r="ZI429" s="38"/>
      <c r="ZJ429" s="38"/>
      <c r="ZK429" s="38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7"/>
      <c r="AAB429" s="38"/>
      <c r="AAC429" s="38"/>
      <c r="AAD429" s="38"/>
      <c r="AAE429" s="38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7"/>
      <c r="AAV429" s="38"/>
      <c r="AAW429" s="38"/>
      <c r="AAX429" s="38"/>
      <c r="AAY429" s="38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7"/>
      <c r="ABP429" s="38"/>
      <c r="ABQ429" s="38"/>
      <c r="ABR429" s="38"/>
      <c r="ABS429" s="38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7"/>
      <c r="ACJ429" s="38"/>
      <c r="ACK429" s="38"/>
      <c r="ACL429" s="38"/>
      <c r="ACM429" s="38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7"/>
      <c r="ADD429" s="38"/>
      <c r="ADE429" s="38"/>
      <c r="ADF429" s="38"/>
      <c r="ADG429" s="38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7"/>
      <c r="ADX429" s="38"/>
      <c r="ADY429" s="38"/>
      <c r="ADZ429" s="38"/>
      <c r="AEA429" s="38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7"/>
      <c r="AER429" s="38"/>
      <c r="AES429" s="38"/>
      <c r="AET429" s="38"/>
      <c r="AEU429" s="38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7"/>
      <c r="AFL429" s="38"/>
      <c r="AFM429" s="38"/>
      <c r="AFN429" s="38"/>
      <c r="AFO429" s="38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F429" s="85" t="str">
        <f t="shared" si="1313"/>
        <v/>
      </c>
      <c r="AGG429" s="85" t="str">
        <f t="shared" si="1314"/>
        <v/>
      </c>
      <c r="AGH429" s="85" t="str">
        <f t="shared" si="1315"/>
        <v/>
      </c>
      <c r="AGL429" s="36" t="str">
        <f t="shared" si="1326"/>
        <v/>
      </c>
      <c r="AGM429" s="36" t="str">
        <f t="shared" si="1316"/>
        <v/>
      </c>
      <c r="AGN429" s="39" t="str">
        <f t="shared" si="1327"/>
        <v/>
      </c>
      <c r="AGO429" s="36" t="str">
        <f t="shared" si="1328"/>
        <v/>
      </c>
      <c r="AGP429" s="36" t="str">
        <f t="shared" si="1317"/>
        <v/>
      </c>
      <c r="AGQ429" s="39">
        <f t="shared" si="1329"/>
        <v>11</v>
      </c>
      <c r="AGR429" s="36">
        <f t="shared" si="1330"/>
        <v>5</v>
      </c>
      <c r="AGS429" s="36" t="str">
        <f t="shared" si="1318"/>
        <v/>
      </c>
      <c r="AGT429" s="39">
        <f t="shared" si="1331"/>
        <v>10</v>
      </c>
      <c r="AGU429" s="36" t="str">
        <f t="shared" si="1332"/>
        <v/>
      </c>
      <c r="AGV429" s="36" t="str">
        <f t="shared" si="1319"/>
        <v/>
      </c>
      <c r="AGW429" s="39">
        <f t="shared" si="1333"/>
        <v>1</v>
      </c>
      <c r="AGX429" s="36" t="str">
        <f t="shared" si="1334"/>
        <v/>
      </c>
      <c r="AGY429" s="36" t="str">
        <f t="shared" si="1320"/>
        <v/>
      </c>
      <c r="AGZ429" s="39" t="str">
        <f t="shared" si="1335"/>
        <v/>
      </c>
      <c r="AHA429" s="36" t="str">
        <f t="shared" si="1336"/>
        <v/>
      </c>
      <c r="AHB429" s="36" t="str">
        <f t="shared" si="1321"/>
        <v/>
      </c>
      <c r="AHC429" s="39" t="str">
        <f t="shared" si="1337"/>
        <v/>
      </c>
      <c r="AHD429" s="36" t="str">
        <f t="shared" si="1338"/>
        <v/>
      </c>
      <c r="AHE429" s="36" t="str">
        <f t="shared" si="1322"/>
        <v/>
      </c>
      <c r="AHF429" s="39" t="str">
        <f t="shared" si="1339"/>
        <v/>
      </c>
      <c r="AHG429" s="36" t="str">
        <f t="shared" si="1340"/>
        <v/>
      </c>
      <c r="AHH429" s="36" t="str">
        <f t="shared" si="1323"/>
        <v/>
      </c>
      <c r="AHI429" s="39" t="str">
        <f t="shared" si="1341"/>
        <v/>
      </c>
      <c r="AHJ429" s="36" t="str">
        <f t="shared" si="1342"/>
        <v/>
      </c>
      <c r="AHK429" s="36" t="str">
        <f t="shared" si="1324"/>
        <v/>
      </c>
      <c r="AHL429" s="39" t="str">
        <f t="shared" si="1343"/>
        <v/>
      </c>
      <c r="AHM429" s="36" t="str">
        <f t="shared" si="1344"/>
        <v/>
      </c>
      <c r="AHN429" s="36" t="str">
        <f t="shared" si="1325"/>
        <v/>
      </c>
      <c r="AHO429" s="39" t="str">
        <f t="shared" si="1345"/>
        <v/>
      </c>
    </row>
    <row r="430" spans="1:918" s="5" customFormat="1" outlineLevel="1" x14ac:dyDescent="0.25">
      <c r="A430" s="43">
        <f t="shared" si="1346"/>
        <v>6</v>
      </c>
      <c r="B430" s="48" t="s">
        <v>260</v>
      </c>
      <c r="C430" s="37"/>
      <c r="D430" s="35"/>
      <c r="E430" s="35"/>
      <c r="F430" s="35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7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61"/>
      <c r="AR430" s="57"/>
      <c r="AS430" s="57"/>
      <c r="AT430" s="57"/>
      <c r="AU430" s="57"/>
      <c r="AV430" s="57"/>
      <c r="AW430" s="57"/>
      <c r="AX430" s="57"/>
      <c r="AY430" s="57"/>
      <c r="AZ430" s="57"/>
      <c r="BA430" s="57"/>
      <c r="BB430" s="57"/>
      <c r="BC430" s="57"/>
      <c r="BD430" s="57"/>
      <c r="BE430" s="57"/>
      <c r="BF430" s="57"/>
      <c r="BG430" s="57"/>
      <c r="BH430" s="57"/>
      <c r="BI430" s="57"/>
      <c r="BJ430" s="57"/>
      <c r="BK430" s="57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7"/>
      <c r="BX430" s="57"/>
      <c r="BY430" s="57"/>
      <c r="BZ430" s="57"/>
      <c r="CA430" s="38"/>
      <c r="CB430" s="38"/>
      <c r="CC430" s="38"/>
      <c r="CD430" s="38"/>
      <c r="CE430" s="61"/>
      <c r="CF430" s="57" t="s">
        <v>369</v>
      </c>
      <c r="CG430" s="57" t="s">
        <v>369</v>
      </c>
      <c r="CH430" s="57"/>
      <c r="CI430" s="57" t="s">
        <v>369</v>
      </c>
      <c r="CJ430" s="57" t="s">
        <v>369</v>
      </c>
      <c r="CK430" s="57" t="s">
        <v>369</v>
      </c>
      <c r="CL430" s="57" t="s">
        <v>369</v>
      </c>
      <c r="CM430" s="57" t="s">
        <v>369</v>
      </c>
      <c r="CN430" s="57" t="s">
        <v>369</v>
      </c>
      <c r="CO430" s="57" t="s">
        <v>369</v>
      </c>
      <c r="CP430" s="57"/>
      <c r="CQ430" s="57"/>
      <c r="CR430" s="57" t="s">
        <v>369</v>
      </c>
      <c r="CS430" s="57" t="s">
        <v>369</v>
      </c>
      <c r="CT430" s="57"/>
      <c r="CU430" s="57" t="s">
        <v>369</v>
      </c>
      <c r="CV430" s="57" t="s">
        <v>369</v>
      </c>
      <c r="CW430" s="38"/>
      <c r="CX430" s="38"/>
      <c r="CY430" s="61"/>
      <c r="CZ430" s="57"/>
      <c r="DA430" s="57"/>
      <c r="DB430" s="57"/>
      <c r="DC430" s="57"/>
      <c r="DD430" s="57"/>
      <c r="DE430" s="57"/>
      <c r="DF430" s="57"/>
      <c r="DG430" s="57"/>
      <c r="DH430" s="57"/>
      <c r="DI430" s="57"/>
      <c r="DJ430" s="57"/>
      <c r="DK430" s="57"/>
      <c r="DL430" s="57"/>
      <c r="DM430" s="57"/>
      <c r="DN430" s="57"/>
      <c r="DO430" s="38"/>
      <c r="DP430" s="38"/>
      <c r="DQ430" s="38"/>
      <c r="DR430" s="38"/>
      <c r="DS430" s="37"/>
      <c r="DT430" s="38"/>
      <c r="DU430" s="38"/>
      <c r="DV430" s="38"/>
      <c r="DW430" s="38"/>
      <c r="DX430" s="38"/>
      <c r="DY430" s="38"/>
      <c r="DZ430" s="38"/>
      <c r="EA430" s="38"/>
      <c r="EB430" s="38"/>
      <c r="EC430" s="38"/>
      <c r="ED430" s="38"/>
      <c r="EE430" s="38"/>
      <c r="EF430" s="38"/>
      <c r="EG430" s="38"/>
      <c r="EH430" s="38"/>
      <c r="EI430" s="57"/>
      <c r="EJ430" s="57"/>
      <c r="EK430" s="57"/>
      <c r="EL430" s="57"/>
      <c r="EM430" s="61"/>
      <c r="EN430" s="57"/>
      <c r="EO430" s="57"/>
      <c r="EP430" s="57"/>
      <c r="EQ430" s="57"/>
      <c r="ER430" s="57"/>
      <c r="ES430" s="57"/>
      <c r="ET430" s="57"/>
      <c r="EU430" s="57"/>
      <c r="EV430" s="57"/>
      <c r="EW430" s="57"/>
      <c r="EX430" s="57"/>
      <c r="EY430" s="57"/>
      <c r="EZ430" s="57"/>
      <c r="FA430" s="57"/>
      <c r="FB430" s="57"/>
      <c r="FC430" s="57"/>
      <c r="FD430" s="57"/>
      <c r="FE430" s="57"/>
      <c r="FF430" s="38"/>
      <c r="FG430" s="61"/>
      <c r="FH430" s="57"/>
      <c r="FI430" s="57"/>
      <c r="FJ430" s="57"/>
      <c r="FK430" s="57"/>
      <c r="FL430" s="57"/>
      <c r="FM430" s="57"/>
      <c r="FN430" s="57"/>
      <c r="FO430" s="57"/>
      <c r="FP430" s="57"/>
      <c r="FQ430" s="57"/>
      <c r="FR430" s="57"/>
      <c r="FS430" s="57"/>
      <c r="FT430" s="57"/>
      <c r="FU430" s="57"/>
      <c r="FV430" s="57"/>
      <c r="FW430" s="57"/>
      <c r="FX430" s="57"/>
      <c r="FY430" s="57"/>
      <c r="FZ430" s="57"/>
      <c r="GA430" s="61"/>
      <c r="GB430" s="57"/>
      <c r="GC430" s="57"/>
      <c r="GD430" s="57"/>
      <c r="GE430" s="57"/>
      <c r="GF430" s="57"/>
      <c r="GG430" s="57"/>
      <c r="GH430" s="57"/>
      <c r="GI430" s="57"/>
      <c r="GJ430" s="57"/>
      <c r="GK430" s="57"/>
      <c r="GL430" s="57"/>
      <c r="GM430" s="57"/>
      <c r="GN430" s="57"/>
      <c r="GO430" s="57"/>
      <c r="GP430" s="57"/>
      <c r="GQ430" s="57"/>
      <c r="GR430" s="57"/>
      <c r="GS430" s="57"/>
      <c r="GT430" s="57"/>
      <c r="GU430" s="61"/>
      <c r="GV430" s="57"/>
      <c r="GW430" s="57"/>
      <c r="GX430" s="57"/>
      <c r="GY430" s="57"/>
      <c r="GZ430" s="57"/>
      <c r="HA430" s="57"/>
      <c r="HB430" s="57"/>
      <c r="HC430" s="57"/>
      <c r="HD430" s="57"/>
      <c r="HE430" s="57"/>
      <c r="HF430" s="57"/>
      <c r="HG430" s="57"/>
      <c r="HH430" s="57"/>
      <c r="HI430" s="57"/>
      <c r="HJ430" s="57"/>
      <c r="HK430" s="57"/>
      <c r="HL430" s="57"/>
      <c r="HM430" s="57"/>
      <c r="HN430" s="57"/>
      <c r="HO430" s="61"/>
      <c r="HP430" s="57"/>
      <c r="HQ430" s="57"/>
      <c r="HR430" s="57"/>
      <c r="HS430" s="57"/>
      <c r="HT430" s="57"/>
      <c r="HU430" s="57"/>
      <c r="HV430" s="57"/>
      <c r="HW430" s="57"/>
      <c r="HX430" s="57"/>
      <c r="HY430" s="57"/>
      <c r="HZ430" s="57"/>
      <c r="IA430" s="57"/>
      <c r="IB430" s="57"/>
      <c r="IC430" s="57"/>
      <c r="ID430" s="57"/>
      <c r="IE430" s="57"/>
      <c r="IF430" s="57"/>
      <c r="IG430" s="38"/>
      <c r="IH430" s="38"/>
      <c r="II430" s="61"/>
      <c r="IJ430" s="57"/>
      <c r="IK430" s="57"/>
      <c r="IL430" s="57"/>
      <c r="IM430" s="57"/>
      <c r="IN430" s="57"/>
      <c r="IO430" s="57"/>
      <c r="IP430" s="57"/>
      <c r="IQ430" s="57"/>
      <c r="IR430" s="57"/>
      <c r="IS430" s="57"/>
      <c r="IT430" s="57"/>
      <c r="IU430" s="57"/>
      <c r="IV430" s="57"/>
      <c r="IW430" s="57"/>
      <c r="IX430" s="57"/>
      <c r="IY430" s="57"/>
      <c r="IZ430" s="57"/>
      <c r="JA430" s="57"/>
      <c r="JB430" s="57"/>
      <c r="JC430" s="61"/>
      <c r="JD430" s="57"/>
      <c r="JE430" s="57"/>
      <c r="JF430" s="57"/>
      <c r="JG430" s="57"/>
      <c r="JH430" s="57"/>
      <c r="JI430" s="57"/>
      <c r="JJ430" s="57"/>
      <c r="JK430" s="57"/>
      <c r="JL430" s="57"/>
      <c r="JM430" s="57"/>
      <c r="JN430" s="57"/>
      <c r="JO430" s="57"/>
      <c r="JP430" s="57"/>
      <c r="JQ430" s="57"/>
      <c r="JR430" s="38"/>
      <c r="JS430" s="38"/>
      <c r="JT430" s="38"/>
      <c r="JU430" s="38"/>
      <c r="JV430" s="38"/>
      <c r="JW430" s="37"/>
      <c r="JX430" s="38"/>
      <c r="JY430" s="38"/>
      <c r="JZ430" s="38"/>
      <c r="KA430" s="38"/>
      <c r="KB430" s="38"/>
      <c r="KC430" s="38"/>
      <c r="KD430" s="38"/>
      <c r="KE430" s="38"/>
      <c r="KF430" s="38"/>
      <c r="KG430" s="38"/>
      <c r="KH430" s="38"/>
      <c r="KI430" s="38"/>
      <c r="KJ430" s="38"/>
      <c r="KK430" s="38"/>
      <c r="KL430" s="38"/>
      <c r="KM430" s="38"/>
      <c r="KN430" s="38"/>
      <c r="KO430" s="38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37"/>
      <c r="NT430" s="38"/>
      <c r="NU430" s="38"/>
      <c r="NV430" s="38"/>
      <c r="NW430" s="38"/>
      <c r="NX430" s="38"/>
      <c r="NY430" s="38"/>
      <c r="NZ430" s="38"/>
      <c r="OA430" s="38"/>
      <c r="OB430" s="38"/>
      <c r="OC430" s="38"/>
      <c r="OD430" s="38"/>
      <c r="OE430" s="38"/>
      <c r="OF430" s="38"/>
      <c r="OG430" s="38"/>
      <c r="OH430" s="38"/>
      <c r="OI430" s="38"/>
      <c r="OJ430" s="38"/>
      <c r="OK430" s="38"/>
      <c r="OL430" s="38"/>
      <c r="OM430" s="37"/>
      <c r="ON430" s="38"/>
      <c r="OO430" s="38"/>
      <c r="OP430" s="38"/>
      <c r="OQ430" s="38"/>
      <c r="OR430" s="38"/>
      <c r="OS430" s="38"/>
      <c r="OT430" s="38"/>
      <c r="OU430" s="38"/>
      <c r="OV430" s="38"/>
      <c r="OW430" s="38"/>
      <c r="OX430" s="38"/>
      <c r="OY430" s="38"/>
      <c r="OZ430" s="38"/>
      <c r="PA430" s="38"/>
      <c r="PB430" s="38"/>
      <c r="PC430" s="38"/>
      <c r="PD430" s="38"/>
      <c r="PE430" s="38"/>
      <c r="PF430" s="38"/>
      <c r="PG430" s="37"/>
      <c r="PH430" s="38"/>
      <c r="PI430" s="38"/>
      <c r="PJ430" s="38"/>
      <c r="PK430" s="38"/>
      <c r="PL430" s="38"/>
      <c r="PM430" s="38"/>
      <c r="PN430" s="38"/>
      <c r="PO430" s="38"/>
      <c r="PP430" s="38"/>
      <c r="PQ430" s="38"/>
      <c r="PR430" s="38"/>
      <c r="PS430" s="38"/>
      <c r="PT430" s="38"/>
      <c r="PU430" s="38"/>
      <c r="PV430" s="38"/>
      <c r="PW430" s="38"/>
      <c r="PX430" s="38"/>
      <c r="PY430" s="38"/>
      <c r="PZ430" s="38"/>
      <c r="QA430" s="37"/>
      <c r="QB430" s="38"/>
      <c r="QC430" s="38"/>
      <c r="QD430" s="38"/>
      <c r="QE430" s="38"/>
      <c r="QF430" s="38"/>
      <c r="QG430" s="38"/>
      <c r="QH430" s="38"/>
      <c r="QI430" s="38"/>
      <c r="QJ430" s="38"/>
      <c r="QK430" s="38"/>
      <c r="QL430" s="38"/>
      <c r="QM430" s="38"/>
      <c r="QN430" s="38"/>
      <c r="QO430" s="38"/>
      <c r="QP430" s="38"/>
      <c r="QQ430" s="38"/>
      <c r="QR430" s="38"/>
      <c r="QS430" s="38"/>
      <c r="QT430" s="38"/>
      <c r="QU430" s="37"/>
      <c r="QV430" s="38"/>
      <c r="QW430" s="38"/>
      <c r="QX430" s="38"/>
      <c r="QY430" s="38"/>
      <c r="QZ430" s="38"/>
      <c r="RA430" s="38"/>
      <c r="RB430" s="38"/>
      <c r="RC430" s="38"/>
      <c r="RD430" s="38"/>
      <c r="RE430" s="38"/>
      <c r="RF430" s="38"/>
      <c r="RG430" s="38"/>
      <c r="RH430" s="38"/>
      <c r="RI430" s="38"/>
      <c r="RJ430" s="38"/>
      <c r="RK430" s="38"/>
      <c r="RL430" s="38"/>
      <c r="RM430" s="38"/>
      <c r="RN430" s="38"/>
      <c r="RO430" s="37"/>
      <c r="RP430" s="38"/>
      <c r="RQ430" s="38"/>
      <c r="RR430" s="38"/>
      <c r="RS430" s="38"/>
      <c r="RT430" s="38"/>
      <c r="RU430" s="38"/>
      <c r="RV430" s="38"/>
      <c r="RW430" s="38"/>
      <c r="RX430" s="38"/>
      <c r="RY430" s="38"/>
      <c r="RZ430" s="38"/>
      <c r="SA430" s="38"/>
      <c r="SB430" s="38"/>
      <c r="SC430" s="38"/>
      <c r="SD430" s="38"/>
      <c r="SE430" s="38"/>
      <c r="SF430" s="38"/>
      <c r="SG430" s="38"/>
      <c r="SH430" s="38"/>
      <c r="SI430" s="37"/>
      <c r="SJ430" s="38"/>
      <c r="SK430" s="38"/>
      <c r="SL430" s="38"/>
      <c r="SM430" s="38"/>
      <c r="SN430" s="38"/>
      <c r="SO430" s="38"/>
      <c r="SP430" s="38"/>
      <c r="SQ430" s="38"/>
      <c r="SR430" s="38"/>
      <c r="SS430" s="38"/>
      <c r="ST430" s="38"/>
      <c r="SU430" s="38"/>
      <c r="SV430" s="38"/>
      <c r="SW430" s="38"/>
      <c r="SX430" s="38"/>
      <c r="SY430" s="38"/>
      <c r="SZ430" s="38"/>
      <c r="TA430" s="38"/>
      <c r="TB430" s="38"/>
      <c r="TC430" s="37"/>
      <c r="TD430" s="38"/>
      <c r="TE430" s="38"/>
      <c r="TF430" s="38"/>
      <c r="TG430" s="38"/>
      <c r="TH430" s="38"/>
      <c r="TI430" s="38"/>
      <c r="TJ430" s="38"/>
      <c r="TK430" s="38"/>
      <c r="TL430" s="38"/>
      <c r="TM430" s="38"/>
      <c r="TN430" s="38"/>
      <c r="TO430" s="38"/>
      <c r="TP430" s="38"/>
      <c r="TQ430" s="38"/>
      <c r="TR430" s="38"/>
      <c r="TS430" s="38"/>
      <c r="TT430" s="38"/>
      <c r="TU430" s="38"/>
      <c r="TV430" s="38"/>
      <c r="TW430" s="37"/>
      <c r="TX430" s="38"/>
      <c r="TY430" s="38"/>
      <c r="TZ430" s="38"/>
      <c r="UA430" s="38"/>
      <c r="UB430" s="38"/>
      <c r="UC430" s="38"/>
      <c r="UD430" s="38"/>
      <c r="UE430" s="38"/>
      <c r="UF430" s="38"/>
      <c r="UG430" s="38"/>
      <c r="UH430" s="38"/>
      <c r="UI430" s="38"/>
      <c r="UJ430" s="38"/>
      <c r="UK430" s="38"/>
      <c r="UL430" s="38"/>
      <c r="UM430" s="38"/>
      <c r="UN430" s="38"/>
      <c r="UO430" s="38"/>
      <c r="UP430" s="38"/>
      <c r="UQ430" s="37"/>
      <c r="UR430" s="38"/>
      <c r="US430" s="38"/>
      <c r="UT430" s="38"/>
      <c r="UU430" s="38"/>
      <c r="UV430" s="38"/>
      <c r="UW430" s="38"/>
      <c r="UX430" s="38"/>
      <c r="UY430" s="38"/>
      <c r="UZ430" s="38"/>
      <c r="VA430" s="38"/>
      <c r="VB430" s="38"/>
      <c r="VC430" s="38"/>
      <c r="VD430" s="38"/>
      <c r="VE430" s="38"/>
      <c r="VF430" s="38"/>
      <c r="VG430" s="38"/>
      <c r="VH430" s="38"/>
      <c r="VI430" s="38"/>
      <c r="VJ430" s="38"/>
      <c r="VK430" s="37"/>
      <c r="VL430" s="38"/>
      <c r="VM430" s="38"/>
      <c r="VN430" s="38"/>
      <c r="VO430" s="38"/>
      <c r="VP430" s="38"/>
      <c r="VQ430" s="38"/>
      <c r="VR430" s="38"/>
      <c r="VS430" s="38"/>
      <c r="VT430" s="38"/>
      <c r="VU430" s="38"/>
      <c r="VV430" s="38"/>
      <c r="VW430" s="38"/>
      <c r="VX430" s="38"/>
      <c r="VY430" s="38"/>
      <c r="VZ430" s="38"/>
      <c r="WA430" s="38"/>
      <c r="WB430" s="38"/>
      <c r="WC430" s="38"/>
      <c r="WD430" s="38"/>
      <c r="WE430" s="37"/>
      <c r="WF430" s="38"/>
      <c r="WG430" s="38"/>
      <c r="WH430" s="38"/>
      <c r="WI430" s="38"/>
      <c r="WJ430" s="38"/>
      <c r="WK430" s="38"/>
      <c r="WL430" s="38"/>
      <c r="WM430" s="38"/>
      <c r="WN430" s="38"/>
      <c r="WO430" s="38"/>
      <c r="WP430" s="38"/>
      <c r="WQ430" s="38"/>
      <c r="WR430" s="38"/>
      <c r="WS430" s="38"/>
      <c r="WT430" s="38"/>
      <c r="WU430" s="38"/>
      <c r="WV430" s="38"/>
      <c r="WW430" s="38"/>
      <c r="WX430" s="38"/>
      <c r="WY430" s="37"/>
      <c r="WZ430" s="38"/>
      <c r="XA430" s="38"/>
      <c r="XB430" s="38"/>
      <c r="XC430" s="38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7"/>
      <c r="XT430" s="38"/>
      <c r="XU430" s="38"/>
      <c r="XV430" s="38"/>
      <c r="XW430" s="38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7"/>
      <c r="YN430" s="38"/>
      <c r="YO430" s="38"/>
      <c r="YP430" s="38"/>
      <c r="YQ430" s="38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7"/>
      <c r="ZH430" s="38"/>
      <c r="ZI430" s="38"/>
      <c r="ZJ430" s="38"/>
      <c r="ZK430" s="38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7"/>
      <c r="AAB430" s="38"/>
      <c r="AAC430" s="38"/>
      <c r="AAD430" s="38"/>
      <c r="AAE430" s="38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7"/>
      <c r="AAV430" s="38"/>
      <c r="AAW430" s="38"/>
      <c r="AAX430" s="38"/>
      <c r="AAY430" s="38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7"/>
      <c r="ABP430" s="38"/>
      <c r="ABQ430" s="38"/>
      <c r="ABR430" s="38"/>
      <c r="ABS430" s="38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7"/>
      <c r="ACJ430" s="38"/>
      <c r="ACK430" s="38"/>
      <c r="ACL430" s="38"/>
      <c r="ACM430" s="38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7"/>
      <c r="ADD430" s="38"/>
      <c r="ADE430" s="38"/>
      <c r="ADF430" s="38"/>
      <c r="ADG430" s="38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7"/>
      <c r="ADX430" s="38"/>
      <c r="ADY430" s="38"/>
      <c r="ADZ430" s="38"/>
      <c r="AEA430" s="38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7"/>
      <c r="AER430" s="38"/>
      <c r="AES430" s="38"/>
      <c r="AET430" s="38"/>
      <c r="AEU430" s="38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7"/>
      <c r="AFL430" s="38"/>
      <c r="AFM430" s="38"/>
      <c r="AFN430" s="38"/>
      <c r="AFO430" s="38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F430" s="85" t="str">
        <f t="shared" si="1313"/>
        <v/>
      </c>
      <c r="AGG430" s="85" t="str">
        <f t="shared" si="1314"/>
        <v/>
      </c>
      <c r="AGH430" s="85" t="str">
        <f t="shared" si="1315"/>
        <v/>
      </c>
      <c r="AGL430" s="36">
        <f t="shared" si="1326"/>
        <v>9</v>
      </c>
      <c r="AGM430" s="36" t="str">
        <f t="shared" si="1316"/>
        <v/>
      </c>
      <c r="AGN430" s="39" t="str">
        <f t="shared" si="1327"/>
        <v/>
      </c>
      <c r="AGO430" s="36">
        <f t="shared" si="1328"/>
        <v>4</v>
      </c>
      <c r="AGP430" s="36" t="str">
        <f t="shared" si="1317"/>
        <v/>
      </c>
      <c r="AGQ430" s="39" t="str">
        <f t="shared" si="1329"/>
        <v/>
      </c>
      <c r="AGR430" s="36" t="str">
        <f t="shared" si="1330"/>
        <v/>
      </c>
      <c r="AGS430" s="36" t="str">
        <f t="shared" si="1318"/>
        <v/>
      </c>
      <c r="AGT430" s="39" t="str">
        <f t="shared" si="1331"/>
        <v/>
      </c>
      <c r="AGU430" s="36" t="str">
        <f t="shared" si="1332"/>
        <v/>
      </c>
      <c r="AGV430" s="36" t="str">
        <f t="shared" si="1319"/>
        <v/>
      </c>
      <c r="AGW430" s="39" t="str">
        <f t="shared" si="1333"/>
        <v/>
      </c>
      <c r="AGX430" s="36" t="str">
        <f t="shared" si="1334"/>
        <v/>
      </c>
      <c r="AGY430" s="36" t="str">
        <f t="shared" si="1320"/>
        <v/>
      </c>
      <c r="AGZ430" s="39" t="str">
        <f t="shared" si="1335"/>
        <v/>
      </c>
      <c r="AHA430" s="36" t="str">
        <f t="shared" si="1336"/>
        <v/>
      </c>
      <c r="AHB430" s="36" t="str">
        <f t="shared" si="1321"/>
        <v/>
      </c>
      <c r="AHC430" s="39" t="str">
        <f t="shared" si="1337"/>
        <v/>
      </c>
      <c r="AHD430" s="36" t="str">
        <f t="shared" si="1338"/>
        <v/>
      </c>
      <c r="AHE430" s="36" t="str">
        <f t="shared" si="1322"/>
        <v/>
      </c>
      <c r="AHF430" s="39" t="str">
        <f t="shared" si="1339"/>
        <v/>
      </c>
      <c r="AHG430" s="36" t="str">
        <f t="shared" si="1340"/>
        <v/>
      </c>
      <c r="AHH430" s="36" t="str">
        <f t="shared" si="1323"/>
        <v/>
      </c>
      <c r="AHI430" s="39" t="str">
        <f t="shared" si="1341"/>
        <v/>
      </c>
      <c r="AHJ430" s="36" t="str">
        <f t="shared" si="1342"/>
        <v/>
      </c>
      <c r="AHK430" s="36" t="str">
        <f t="shared" si="1324"/>
        <v/>
      </c>
      <c r="AHL430" s="39" t="str">
        <f t="shared" si="1343"/>
        <v/>
      </c>
      <c r="AHM430" s="36" t="str">
        <f t="shared" si="1344"/>
        <v/>
      </c>
      <c r="AHN430" s="36" t="str">
        <f t="shared" si="1325"/>
        <v/>
      </c>
      <c r="AHO430" s="39" t="str">
        <f t="shared" si="1345"/>
        <v/>
      </c>
    </row>
    <row r="431" spans="1:918" s="5" customFormat="1" outlineLevel="1" x14ac:dyDescent="0.25">
      <c r="A431" s="43">
        <f t="shared" si="1346"/>
        <v>7</v>
      </c>
      <c r="B431" s="48" t="s">
        <v>261</v>
      </c>
      <c r="C431" s="37"/>
      <c r="D431" s="35"/>
      <c r="E431" s="35"/>
      <c r="F431" s="35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7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61"/>
      <c r="AR431" s="57"/>
      <c r="AS431" s="57"/>
      <c r="AT431" s="57"/>
      <c r="AU431" s="57"/>
      <c r="AV431" s="57"/>
      <c r="AW431" s="57"/>
      <c r="AX431" s="57"/>
      <c r="AY431" s="57"/>
      <c r="AZ431" s="57"/>
      <c r="BA431" s="57"/>
      <c r="BB431" s="57"/>
      <c r="BC431" s="57"/>
      <c r="BD431" s="57"/>
      <c r="BE431" s="57"/>
      <c r="BF431" s="57"/>
      <c r="BG431" s="57"/>
      <c r="BH431" s="57"/>
      <c r="BI431" s="57" t="s">
        <v>360</v>
      </c>
      <c r="BJ431" s="57"/>
      <c r="BK431" s="57"/>
      <c r="BL431" s="57"/>
      <c r="BM431" s="57"/>
      <c r="BN431" s="57" t="s">
        <v>360</v>
      </c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57"/>
      <c r="BZ431" s="57"/>
      <c r="CA431" s="38"/>
      <c r="CB431" s="38"/>
      <c r="CC431" s="38"/>
      <c r="CD431" s="38"/>
      <c r="CE431" s="61"/>
      <c r="CF431" s="57"/>
      <c r="CG431" s="57"/>
      <c r="CH431" s="57"/>
      <c r="CI431" s="57"/>
      <c r="CJ431" s="57"/>
      <c r="CK431" s="57"/>
      <c r="CL431" s="57"/>
      <c r="CM431" s="57"/>
      <c r="CN431" s="57"/>
      <c r="CO431" s="57"/>
      <c r="CP431" s="57"/>
      <c r="CQ431" s="57"/>
      <c r="CR431" s="57"/>
      <c r="CS431" s="57"/>
      <c r="CT431" s="57"/>
      <c r="CU431" s="57"/>
      <c r="CV431" s="57"/>
      <c r="CW431" s="38"/>
      <c r="CX431" s="38"/>
      <c r="CY431" s="61"/>
      <c r="CZ431" s="57"/>
      <c r="DA431" s="57"/>
      <c r="DB431" s="57"/>
      <c r="DC431" s="57" t="s">
        <v>360</v>
      </c>
      <c r="DD431" s="57"/>
      <c r="DE431" s="57"/>
      <c r="DF431" s="57"/>
      <c r="DG431" s="57"/>
      <c r="DH431" s="57"/>
      <c r="DI431" s="57"/>
      <c r="DJ431" s="57"/>
      <c r="DK431" s="57"/>
      <c r="DL431" s="57"/>
      <c r="DM431" s="57"/>
      <c r="DN431" s="57"/>
      <c r="DO431" s="38"/>
      <c r="DP431" s="38"/>
      <c r="DQ431" s="38"/>
      <c r="DR431" s="38"/>
      <c r="DS431" s="37"/>
      <c r="DT431" s="38"/>
      <c r="DU431" s="38"/>
      <c r="DV431" s="38"/>
      <c r="DW431" s="38"/>
      <c r="DX431" s="38"/>
      <c r="DY431" s="38"/>
      <c r="DZ431" s="38"/>
      <c r="EA431" s="38"/>
      <c r="EB431" s="38"/>
      <c r="EC431" s="38"/>
      <c r="ED431" s="38"/>
      <c r="EE431" s="38"/>
      <c r="EF431" s="38"/>
      <c r="EG431" s="38"/>
      <c r="EH431" s="38"/>
      <c r="EI431" s="57"/>
      <c r="EJ431" s="57"/>
      <c r="EK431" s="57"/>
      <c r="EL431" s="57"/>
      <c r="EM431" s="61"/>
      <c r="EN431" s="57"/>
      <c r="EO431" s="57"/>
      <c r="EP431" s="57"/>
      <c r="EQ431" s="57"/>
      <c r="ER431" s="57"/>
      <c r="ES431" s="57"/>
      <c r="ET431" s="57"/>
      <c r="EU431" s="57"/>
      <c r="EV431" s="57"/>
      <c r="EW431" s="57"/>
      <c r="EX431" s="57"/>
      <c r="EY431" s="57"/>
      <c r="EZ431" s="57"/>
      <c r="FA431" s="57"/>
      <c r="FB431" s="57"/>
      <c r="FC431" s="57"/>
      <c r="FD431" s="57"/>
      <c r="FE431" s="57"/>
      <c r="FF431" s="38"/>
      <c r="FG431" s="61"/>
      <c r="FH431" s="57"/>
      <c r="FI431" s="57"/>
      <c r="FJ431" s="57"/>
      <c r="FK431" s="57"/>
      <c r="FL431" s="57"/>
      <c r="FM431" s="57"/>
      <c r="FN431" s="57"/>
      <c r="FO431" s="57" t="s">
        <v>360</v>
      </c>
      <c r="FP431" s="57" t="s">
        <v>360</v>
      </c>
      <c r="FQ431" s="57" t="s">
        <v>360</v>
      </c>
      <c r="FR431" s="57"/>
      <c r="FS431" s="57"/>
      <c r="FT431" s="57"/>
      <c r="FU431" s="57"/>
      <c r="FV431" s="57"/>
      <c r="FW431" s="57"/>
      <c r="FX431" s="57"/>
      <c r="FY431" s="57"/>
      <c r="FZ431" s="57"/>
      <c r="GA431" s="61"/>
      <c r="GB431" s="57" t="s">
        <v>360</v>
      </c>
      <c r="GC431" s="57" t="s">
        <v>360</v>
      </c>
      <c r="GD431" s="57"/>
      <c r="GE431" s="57"/>
      <c r="GF431" s="57"/>
      <c r="GG431" s="57"/>
      <c r="GH431" s="57"/>
      <c r="GI431" s="57"/>
      <c r="GJ431" s="57"/>
      <c r="GK431" s="57"/>
      <c r="GL431" s="57"/>
      <c r="GM431" s="57"/>
      <c r="GN431" s="57"/>
      <c r="GO431" s="57"/>
      <c r="GP431" s="57"/>
      <c r="GQ431" s="57"/>
      <c r="GR431" s="57"/>
      <c r="GS431" s="57"/>
      <c r="GT431" s="57"/>
      <c r="GU431" s="61"/>
      <c r="GV431" s="57"/>
      <c r="GW431" s="57"/>
      <c r="GX431" s="57"/>
      <c r="GY431" s="57"/>
      <c r="GZ431" s="57"/>
      <c r="HA431" s="57"/>
      <c r="HB431" s="57"/>
      <c r="HC431" s="57"/>
      <c r="HD431" s="57"/>
      <c r="HE431" s="57"/>
      <c r="HF431" s="57"/>
      <c r="HG431" s="57"/>
      <c r="HH431" s="57"/>
      <c r="HI431" s="57"/>
      <c r="HJ431" s="57"/>
      <c r="HK431" s="57"/>
      <c r="HL431" s="57"/>
      <c r="HM431" s="57"/>
      <c r="HN431" s="57"/>
      <c r="HO431" s="61"/>
      <c r="HP431" s="57"/>
      <c r="HQ431" s="57"/>
      <c r="HR431" s="57"/>
      <c r="HS431" s="57"/>
      <c r="HT431" s="57"/>
      <c r="HU431" s="57"/>
      <c r="HV431" s="57"/>
      <c r="HW431" s="57"/>
      <c r="HX431" s="57"/>
      <c r="HY431" s="57"/>
      <c r="HZ431" s="57"/>
      <c r="IA431" s="57"/>
      <c r="IB431" s="57"/>
      <c r="IC431" s="57"/>
      <c r="ID431" s="57"/>
      <c r="IE431" s="57"/>
      <c r="IF431" s="57"/>
      <c r="IG431" s="38"/>
      <c r="IH431" s="38"/>
      <c r="II431" s="61"/>
      <c r="IJ431" s="57"/>
      <c r="IK431" s="57"/>
      <c r="IL431" s="57"/>
      <c r="IM431" s="57"/>
      <c r="IN431" s="57"/>
      <c r="IO431" s="57"/>
      <c r="IP431" s="57"/>
      <c r="IQ431" s="57"/>
      <c r="IR431" s="57"/>
      <c r="IS431" s="57"/>
      <c r="IT431" s="57"/>
      <c r="IU431" s="57"/>
      <c r="IV431" s="57"/>
      <c r="IW431" s="57"/>
      <c r="IX431" s="57"/>
      <c r="IY431" s="57"/>
      <c r="IZ431" s="57"/>
      <c r="JA431" s="57"/>
      <c r="JB431" s="57"/>
      <c r="JC431" s="61"/>
      <c r="JD431" s="57"/>
      <c r="JE431" s="57"/>
      <c r="JF431" s="57"/>
      <c r="JG431" s="57"/>
      <c r="JH431" s="57"/>
      <c r="JI431" s="57"/>
      <c r="JJ431" s="57"/>
      <c r="JK431" s="57"/>
      <c r="JL431" s="57"/>
      <c r="JM431" s="57"/>
      <c r="JN431" s="57"/>
      <c r="JO431" s="57"/>
      <c r="JP431" s="57"/>
      <c r="JQ431" s="57"/>
      <c r="JR431" s="38"/>
      <c r="JS431" s="38"/>
      <c r="JT431" s="38"/>
      <c r="JU431" s="38"/>
      <c r="JV431" s="38"/>
      <c r="JW431" s="37"/>
      <c r="JX431" s="38"/>
      <c r="JY431" s="38"/>
      <c r="JZ431" s="38"/>
      <c r="KA431" s="38"/>
      <c r="KB431" s="38"/>
      <c r="KC431" s="38"/>
      <c r="KD431" s="38"/>
      <c r="KE431" s="38"/>
      <c r="KF431" s="38"/>
      <c r="KG431" s="38"/>
      <c r="KH431" s="38"/>
      <c r="KI431" s="38"/>
      <c r="KJ431" s="38"/>
      <c r="KK431" s="38"/>
      <c r="KL431" s="38"/>
      <c r="KM431" s="38"/>
      <c r="KN431" s="38"/>
      <c r="KO431" s="38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7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7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7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  <c r="PU431" s="38"/>
      <c r="PV431" s="38"/>
      <c r="PW431" s="38"/>
      <c r="PX431" s="38"/>
      <c r="PY431" s="38"/>
      <c r="PZ431" s="38"/>
      <c r="QA431" s="37"/>
      <c r="QB431" s="38"/>
      <c r="QC431" s="38"/>
      <c r="QD431" s="38"/>
      <c r="QE431" s="38"/>
      <c r="QF431" s="38"/>
      <c r="QG431" s="38"/>
      <c r="QH431" s="38"/>
      <c r="QI431" s="38"/>
      <c r="QJ431" s="38"/>
      <c r="QK431" s="38"/>
      <c r="QL431" s="38"/>
      <c r="QM431" s="38"/>
      <c r="QN431" s="38"/>
      <c r="QO431" s="38"/>
      <c r="QP431" s="38"/>
      <c r="QQ431" s="38"/>
      <c r="QR431" s="38"/>
      <c r="QS431" s="38"/>
      <c r="QT431" s="38"/>
      <c r="QU431" s="37"/>
      <c r="QV431" s="38"/>
      <c r="QW431" s="38"/>
      <c r="QX431" s="38"/>
      <c r="QY431" s="38"/>
      <c r="QZ431" s="38"/>
      <c r="RA431" s="38"/>
      <c r="RB431" s="38"/>
      <c r="RC431" s="38"/>
      <c r="RD431" s="38"/>
      <c r="RE431" s="38"/>
      <c r="RF431" s="38"/>
      <c r="RG431" s="38"/>
      <c r="RH431" s="38"/>
      <c r="RI431" s="38"/>
      <c r="RJ431" s="38"/>
      <c r="RK431" s="38"/>
      <c r="RL431" s="38"/>
      <c r="RM431" s="38"/>
      <c r="RN431" s="38"/>
      <c r="RO431" s="37"/>
      <c r="RP431" s="38"/>
      <c r="RQ431" s="38"/>
      <c r="RR431" s="38"/>
      <c r="RS431" s="38"/>
      <c r="RT431" s="38"/>
      <c r="RU431" s="38"/>
      <c r="RV431" s="38"/>
      <c r="RW431" s="38"/>
      <c r="RX431" s="38"/>
      <c r="RY431" s="38"/>
      <c r="RZ431" s="38"/>
      <c r="SA431" s="38"/>
      <c r="SB431" s="38"/>
      <c r="SC431" s="38"/>
      <c r="SD431" s="38"/>
      <c r="SE431" s="38"/>
      <c r="SF431" s="38"/>
      <c r="SG431" s="38"/>
      <c r="SH431" s="38"/>
      <c r="SI431" s="37"/>
      <c r="SJ431" s="38"/>
      <c r="SK431" s="38"/>
      <c r="SL431" s="38"/>
      <c r="SM431" s="38"/>
      <c r="SN431" s="38"/>
      <c r="SO431" s="38"/>
      <c r="SP431" s="38"/>
      <c r="SQ431" s="38"/>
      <c r="SR431" s="38"/>
      <c r="SS431" s="38"/>
      <c r="ST431" s="38"/>
      <c r="SU431" s="38"/>
      <c r="SV431" s="38"/>
      <c r="SW431" s="38"/>
      <c r="SX431" s="38"/>
      <c r="SY431" s="38"/>
      <c r="SZ431" s="38"/>
      <c r="TA431" s="38"/>
      <c r="TB431" s="38"/>
      <c r="TC431" s="37"/>
      <c r="TD431" s="38"/>
      <c r="TE431" s="38"/>
      <c r="TF431" s="38"/>
      <c r="TG431" s="38"/>
      <c r="TH431" s="38"/>
      <c r="TI431" s="38"/>
      <c r="TJ431" s="38"/>
      <c r="TK431" s="38"/>
      <c r="TL431" s="38"/>
      <c r="TM431" s="38"/>
      <c r="TN431" s="38"/>
      <c r="TO431" s="38"/>
      <c r="TP431" s="38"/>
      <c r="TQ431" s="38"/>
      <c r="TR431" s="38"/>
      <c r="TS431" s="38"/>
      <c r="TT431" s="38"/>
      <c r="TU431" s="38"/>
      <c r="TV431" s="38"/>
      <c r="TW431" s="37"/>
      <c r="TX431" s="38"/>
      <c r="TY431" s="38"/>
      <c r="TZ431" s="38"/>
      <c r="UA431" s="38"/>
      <c r="UB431" s="38"/>
      <c r="UC431" s="38"/>
      <c r="UD431" s="38"/>
      <c r="UE431" s="38"/>
      <c r="UF431" s="38"/>
      <c r="UG431" s="38"/>
      <c r="UH431" s="38"/>
      <c r="UI431" s="38"/>
      <c r="UJ431" s="38"/>
      <c r="UK431" s="38"/>
      <c r="UL431" s="38"/>
      <c r="UM431" s="38"/>
      <c r="UN431" s="38"/>
      <c r="UO431" s="38"/>
      <c r="UP431" s="38"/>
      <c r="UQ431" s="37"/>
      <c r="UR431" s="38"/>
      <c r="US431" s="38"/>
      <c r="UT431" s="38"/>
      <c r="UU431" s="38"/>
      <c r="UV431" s="38"/>
      <c r="UW431" s="38"/>
      <c r="UX431" s="38"/>
      <c r="UY431" s="38"/>
      <c r="UZ431" s="38"/>
      <c r="VA431" s="38"/>
      <c r="VB431" s="38"/>
      <c r="VC431" s="38"/>
      <c r="VD431" s="38"/>
      <c r="VE431" s="38"/>
      <c r="VF431" s="38"/>
      <c r="VG431" s="38"/>
      <c r="VH431" s="38"/>
      <c r="VI431" s="38"/>
      <c r="VJ431" s="38"/>
      <c r="VK431" s="37"/>
      <c r="VL431" s="38"/>
      <c r="VM431" s="38"/>
      <c r="VN431" s="38"/>
      <c r="VO431" s="38"/>
      <c r="VP431" s="38"/>
      <c r="VQ431" s="38"/>
      <c r="VR431" s="38"/>
      <c r="VS431" s="38"/>
      <c r="VT431" s="38"/>
      <c r="VU431" s="38"/>
      <c r="VV431" s="38"/>
      <c r="VW431" s="38"/>
      <c r="VX431" s="38"/>
      <c r="VY431" s="38"/>
      <c r="VZ431" s="38"/>
      <c r="WA431" s="38"/>
      <c r="WB431" s="38"/>
      <c r="WC431" s="38"/>
      <c r="WD431" s="38"/>
      <c r="WE431" s="37"/>
      <c r="WF431" s="38"/>
      <c r="WG431" s="38"/>
      <c r="WH431" s="38"/>
      <c r="WI431" s="38"/>
      <c r="WJ431" s="38"/>
      <c r="WK431" s="38"/>
      <c r="WL431" s="38"/>
      <c r="WM431" s="38"/>
      <c r="WN431" s="38"/>
      <c r="WO431" s="38"/>
      <c r="WP431" s="38"/>
      <c r="WQ431" s="38"/>
      <c r="WR431" s="38"/>
      <c r="WS431" s="38"/>
      <c r="WT431" s="38"/>
      <c r="WU431" s="38"/>
      <c r="WV431" s="38"/>
      <c r="WW431" s="38"/>
      <c r="WX431" s="38"/>
      <c r="WY431" s="37"/>
      <c r="WZ431" s="38"/>
      <c r="XA431" s="38"/>
      <c r="XB431" s="38"/>
      <c r="XC431" s="38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7"/>
      <c r="XT431" s="38"/>
      <c r="XU431" s="38"/>
      <c r="XV431" s="38"/>
      <c r="XW431" s="38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7"/>
      <c r="YN431" s="38"/>
      <c r="YO431" s="38"/>
      <c r="YP431" s="38"/>
      <c r="YQ431" s="38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7"/>
      <c r="ZH431" s="38"/>
      <c r="ZI431" s="38"/>
      <c r="ZJ431" s="38"/>
      <c r="ZK431" s="38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7"/>
      <c r="AAB431" s="38"/>
      <c r="AAC431" s="38"/>
      <c r="AAD431" s="38"/>
      <c r="AAE431" s="38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7"/>
      <c r="AAV431" s="38"/>
      <c r="AAW431" s="38"/>
      <c r="AAX431" s="38"/>
      <c r="AAY431" s="38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7"/>
      <c r="ABP431" s="38"/>
      <c r="ABQ431" s="38"/>
      <c r="ABR431" s="38"/>
      <c r="ABS431" s="38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7"/>
      <c r="ACJ431" s="38"/>
      <c r="ACK431" s="38"/>
      <c r="ACL431" s="38"/>
      <c r="ACM431" s="38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7"/>
      <c r="ADD431" s="38"/>
      <c r="ADE431" s="38"/>
      <c r="ADF431" s="38"/>
      <c r="ADG431" s="38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7"/>
      <c r="ADX431" s="38"/>
      <c r="ADY431" s="38"/>
      <c r="ADZ431" s="38"/>
      <c r="AEA431" s="38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7"/>
      <c r="AER431" s="38"/>
      <c r="AES431" s="38"/>
      <c r="AET431" s="38"/>
      <c r="AEU431" s="38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7"/>
      <c r="AFL431" s="38"/>
      <c r="AFM431" s="38"/>
      <c r="AFN431" s="38"/>
      <c r="AFO431" s="38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F431" s="85" t="str">
        <f t="shared" si="1313"/>
        <v/>
      </c>
      <c r="AGG431" s="85" t="str">
        <f t="shared" si="1314"/>
        <v/>
      </c>
      <c r="AGH431" s="85" t="str">
        <f t="shared" si="1315"/>
        <v/>
      </c>
      <c r="AGL431" s="36" t="str">
        <f t="shared" si="1326"/>
        <v/>
      </c>
      <c r="AGM431" s="36" t="str">
        <f t="shared" si="1316"/>
        <v/>
      </c>
      <c r="AGN431" s="39">
        <f t="shared" si="1327"/>
        <v>2</v>
      </c>
      <c r="AGO431" s="36" t="str">
        <f t="shared" si="1328"/>
        <v/>
      </c>
      <c r="AGP431" s="36" t="str">
        <f t="shared" si="1317"/>
        <v/>
      </c>
      <c r="AGQ431" s="39">
        <f t="shared" si="1329"/>
        <v>4</v>
      </c>
      <c r="AGR431" s="36" t="str">
        <f t="shared" si="1330"/>
        <v/>
      </c>
      <c r="AGS431" s="36" t="str">
        <f t="shared" si="1318"/>
        <v/>
      </c>
      <c r="AGT431" s="39">
        <f t="shared" si="1331"/>
        <v>2</v>
      </c>
      <c r="AGU431" s="36" t="str">
        <f t="shared" si="1332"/>
        <v/>
      </c>
      <c r="AGV431" s="36" t="str">
        <f t="shared" si="1319"/>
        <v/>
      </c>
      <c r="AGW431" s="39" t="str">
        <f t="shared" si="1333"/>
        <v/>
      </c>
      <c r="AGX431" s="36" t="str">
        <f t="shared" si="1334"/>
        <v/>
      </c>
      <c r="AGY431" s="36" t="str">
        <f t="shared" si="1320"/>
        <v/>
      </c>
      <c r="AGZ431" s="39" t="str">
        <f t="shared" si="1335"/>
        <v/>
      </c>
      <c r="AHA431" s="36" t="str">
        <f t="shared" si="1336"/>
        <v/>
      </c>
      <c r="AHB431" s="36" t="str">
        <f t="shared" si="1321"/>
        <v/>
      </c>
      <c r="AHC431" s="39" t="str">
        <f t="shared" si="1337"/>
        <v/>
      </c>
      <c r="AHD431" s="36" t="str">
        <f t="shared" si="1338"/>
        <v/>
      </c>
      <c r="AHE431" s="36" t="str">
        <f t="shared" si="1322"/>
        <v/>
      </c>
      <c r="AHF431" s="39" t="str">
        <f t="shared" si="1339"/>
        <v/>
      </c>
      <c r="AHG431" s="36" t="str">
        <f t="shared" si="1340"/>
        <v/>
      </c>
      <c r="AHH431" s="36" t="str">
        <f t="shared" si="1323"/>
        <v/>
      </c>
      <c r="AHI431" s="39" t="str">
        <f t="shared" si="1341"/>
        <v/>
      </c>
      <c r="AHJ431" s="36" t="str">
        <f t="shared" si="1342"/>
        <v/>
      </c>
      <c r="AHK431" s="36" t="str">
        <f t="shared" si="1324"/>
        <v/>
      </c>
      <c r="AHL431" s="39" t="str">
        <f t="shared" si="1343"/>
        <v/>
      </c>
      <c r="AHM431" s="36" t="str">
        <f t="shared" si="1344"/>
        <v/>
      </c>
      <c r="AHN431" s="36" t="str">
        <f t="shared" si="1325"/>
        <v/>
      </c>
      <c r="AHO431" s="39" t="str">
        <f t="shared" si="1345"/>
        <v/>
      </c>
    </row>
    <row r="432" spans="1:918" s="5" customFormat="1" outlineLevel="1" x14ac:dyDescent="0.25">
      <c r="A432" s="43">
        <f t="shared" si="1346"/>
        <v>8</v>
      </c>
      <c r="B432" s="48" t="s">
        <v>262</v>
      </c>
      <c r="C432" s="37"/>
      <c r="D432" s="35"/>
      <c r="E432" s="35"/>
      <c r="F432" s="35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7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61"/>
      <c r="AR432" s="57" t="s">
        <v>360</v>
      </c>
      <c r="AS432" s="57" t="s">
        <v>360</v>
      </c>
      <c r="AT432" s="57"/>
      <c r="AU432" s="57"/>
      <c r="AV432" s="57"/>
      <c r="AW432" s="57"/>
      <c r="AX432" s="57"/>
      <c r="AY432" s="57"/>
      <c r="AZ432" s="57"/>
      <c r="BA432" s="57"/>
      <c r="BB432" s="57"/>
      <c r="BC432" s="57"/>
      <c r="BD432" s="57"/>
      <c r="BE432" s="57"/>
      <c r="BF432" s="57"/>
      <c r="BG432" s="57"/>
      <c r="BH432" s="57"/>
      <c r="BI432" s="57" t="s">
        <v>360</v>
      </c>
      <c r="BJ432" s="57"/>
      <c r="BK432" s="57"/>
      <c r="BL432" s="57"/>
      <c r="BM432" s="57"/>
      <c r="BN432" s="57"/>
      <c r="BO432" s="57"/>
      <c r="BP432" s="57"/>
      <c r="BQ432" s="57"/>
      <c r="BR432" s="57"/>
      <c r="BS432" s="57"/>
      <c r="BT432" s="57"/>
      <c r="BU432" s="57"/>
      <c r="BV432" s="57"/>
      <c r="BW432" s="57"/>
      <c r="BX432" s="57"/>
      <c r="BY432" s="57"/>
      <c r="BZ432" s="57"/>
      <c r="CA432" s="38"/>
      <c r="CB432" s="38"/>
      <c r="CC432" s="38"/>
      <c r="CD432" s="38"/>
      <c r="CE432" s="61"/>
      <c r="CF432" s="57"/>
      <c r="CG432" s="57"/>
      <c r="CH432" s="57"/>
      <c r="CI432" s="57"/>
      <c r="CJ432" s="57"/>
      <c r="CK432" s="57"/>
      <c r="CL432" s="57"/>
      <c r="CM432" s="57"/>
      <c r="CN432" s="57"/>
      <c r="CO432" s="57"/>
      <c r="CP432" s="57"/>
      <c r="CQ432" s="57"/>
      <c r="CR432" s="57"/>
      <c r="CS432" s="57"/>
      <c r="CT432" s="57"/>
      <c r="CU432" s="57"/>
      <c r="CV432" s="57"/>
      <c r="CW432" s="38"/>
      <c r="CX432" s="38"/>
      <c r="CY432" s="61"/>
      <c r="CZ432" s="57"/>
      <c r="DA432" s="57"/>
      <c r="DB432" s="57"/>
      <c r="DC432" s="57" t="s">
        <v>360</v>
      </c>
      <c r="DD432" s="57"/>
      <c r="DE432" s="57"/>
      <c r="DF432" s="57"/>
      <c r="DG432" s="57"/>
      <c r="DH432" s="57"/>
      <c r="DI432" s="57"/>
      <c r="DJ432" s="57"/>
      <c r="DK432" s="57"/>
      <c r="DL432" s="57"/>
      <c r="DM432" s="57"/>
      <c r="DN432" s="57"/>
      <c r="DO432" s="38"/>
      <c r="DP432" s="38"/>
      <c r="DQ432" s="38"/>
      <c r="DR432" s="38"/>
      <c r="DS432" s="37"/>
      <c r="DT432" s="38"/>
      <c r="DU432" s="38"/>
      <c r="DV432" s="38"/>
      <c r="DW432" s="38"/>
      <c r="DX432" s="38"/>
      <c r="DY432" s="38"/>
      <c r="DZ432" s="38"/>
      <c r="EA432" s="38"/>
      <c r="EB432" s="38"/>
      <c r="EC432" s="38"/>
      <c r="ED432" s="38"/>
      <c r="EE432" s="38"/>
      <c r="EF432" s="38"/>
      <c r="EG432" s="38"/>
      <c r="EH432" s="38"/>
      <c r="EI432" s="57"/>
      <c r="EJ432" s="57" t="s">
        <v>369</v>
      </c>
      <c r="EK432" s="57" t="s">
        <v>369</v>
      </c>
      <c r="EL432" s="57" t="s">
        <v>369</v>
      </c>
      <c r="EM432" s="61"/>
      <c r="EN432" s="57"/>
      <c r="EO432" s="57"/>
      <c r="EP432" s="57"/>
      <c r="EQ432" s="57"/>
      <c r="ER432" s="57"/>
      <c r="ES432" s="57"/>
      <c r="ET432" s="57"/>
      <c r="EU432" s="57"/>
      <c r="EV432" s="57"/>
      <c r="EW432" s="57"/>
      <c r="EX432" s="57"/>
      <c r="EY432" s="57"/>
      <c r="EZ432" s="57" t="s">
        <v>360</v>
      </c>
      <c r="FA432" s="57" t="s">
        <v>360</v>
      </c>
      <c r="FB432" s="57"/>
      <c r="FC432" s="57"/>
      <c r="FD432" s="57"/>
      <c r="FE432" s="57"/>
      <c r="FF432" s="38"/>
      <c r="FG432" s="61"/>
      <c r="FH432" s="57"/>
      <c r="FI432" s="57"/>
      <c r="FJ432" s="57"/>
      <c r="FK432" s="57"/>
      <c r="FL432" s="57"/>
      <c r="FM432" s="57"/>
      <c r="FN432" s="57"/>
      <c r="FO432" s="57"/>
      <c r="FP432" s="57"/>
      <c r="FQ432" s="57"/>
      <c r="FR432" s="57"/>
      <c r="FS432" s="57"/>
      <c r="FT432" s="57"/>
      <c r="FU432" s="57"/>
      <c r="FV432" s="57"/>
      <c r="FW432" s="57"/>
      <c r="FX432" s="57"/>
      <c r="FY432" s="57"/>
      <c r="FZ432" s="57"/>
      <c r="GA432" s="61"/>
      <c r="GB432" s="57"/>
      <c r="GC432" s="57"/>
      <c r="GD432" s="57"/>
      <c r="GE432" s="57"/>
      <c r="GF432" s="57"/>
      <c r="GG432" s="57"/>
      <c r="GH432" s="57"/>
      <c r="GI432" s="57"/>
      <c r="GJ432" s="57"/>
      <c r="GK432" s="57"/>
      <c r="GL432" s="57"/>
      <c r="GM432" s="57"/>
      <c r="GN432" s="57"/>
      <c r="GO432" s="57"/>
      <c r="GP432" s="57"/>
      <c r="GQ432" s="57"/>
      <c r="GR432" s="57"/>
      <c r="GS432" s="57"/>
      <c r="GT432" s="57"/>
      <c r="GU432" s="61"/>
      <c r="GV432" s="57"/>
      <c r="GW432" s="57"/>
      <c r="GX432" s="57"/>
      <c r="GY432" s="57"/>
      <c r="GZ432" s="57"/>
      <c r="HA432" s="57"/>
      <c r="HB432" s="57"/>
      <c r="HC432" s="57"/>
      <c r="HD432" s="57"/>
      <c r="HE432" s="57"/>
      <c r="HF432" s="57"/>
      <c r="HG432" s="57"/>
      <c r="HH432" s="57"/>
      <c r="HI432" s="57"/>
      <c r="HJ432" s="57"/>
      <c r="HK432" s="57"/>
      <c r="HL432" s="57"/>
      <c r="HM432" s="57"/>
      <c r="HN432" s="57"/>
      <c r="HO432" s="61"/>
      <c r="HP432" s="57"/>
      <c r="HQ432" s="57"/>
      <c r="HR432" s="57"/>
      <c r="HS432" s="57"/>
      <c r="HT432" s="57"/>
      <c r="HU432" s="57"/>
      <c r="HV432" s="57"/>
      <c r="HW432" s="57"/>
      <c r="HX432" s="57"/>
      <c r="HY432" s="57"/>
      <c r="HZ432" s="57"/>
      <c r="IA432" s="57"/>
      <c r="IB432" s="57"/>
      <c r="IC432" s="57"/>
      <c r="ID432" s="57"/>
      <c r="IE432" s="57"/>
      <c r="IF432" s="57"/>
      <c r="IG432" s="38"/>
      <c r="IH432" s="38"/>
      <c r="II432" s="61"/>
      <c r="IJ432" s="57"/>
      <c r="IK432" s="57"/>
      <c r="IL432" s="57"/>
      <c r="IM432" s="57"/>
      <c r="IN432" s="57"/>
      <c r="IO432" s="57"/>
      <c r="IP432" s="57"/>
      <c r="IQ432" s="57"/>
      <c r="IR432" s="57"/>
      <c r="IS432" s="57"/>
      <c r="IT432" s="57"/>
      <c r="IU432" s="57"/>
      <c r="IV432" s="57"/>
      <c r="IW432" s="57"/>
      <c r="IX432" s="57"/>
      <c r="IY432" s="57" t="s">
        <v>360</v>
      </c>
      <c r="IZ432" s="57" t="s">
        <v>360</v>
      </c>
      <c r="JA432" s="57" t="s">
        <v>360</v>
      </c>
      <c r="JB432" s="57"/>
      <c r="JC432" s="61"/>
      <c r="JD432" s="57"/>
      <c r="JE432" s="57"/>
      <c r="JF432" s="57"/>
      <c r="JG432" s="57"/>
      <c r="JH432" s="57"/>
      <c r="JI432" s="57"/>
      <c r="JJ432" s="57"/>
      <c r="JK432" s="57"/>
      <c r="JL432" s="57"/>
      <c r="JM432" s="57"/>
      <c r="JN432" s="57"/>
      <c r="JO432" s="57"/>
      <c r="JP432" s="57"/>
      <c r="JQ432" s="57"/>
      <c r="JR432" s="38"/>
      <c r="JS432" s="38"/>
      <c r="JT432" s="38"/>
      <c r="JU432" s="38"/>
      <c r="JV432" s="38"/>
      <c r="JW432" s="37"/>
      <c r="JX432" s="38" t="s">
        <v>360</v>
      </c>
      <c r="JY432" s="38" t="s">
        <v>360</v>
      </c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7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7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7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  <c r="PU432" s="38"/>
      <c r="PV432" s="38"/>
      <c r="PW432" s="38"/>
      <c r="PX432" s="38"/>
      <c r="PY432" s="38"/>
      <c r="PZ432" s="38"/>
      <c r="QA432" s="37"/>
      <c r="QB432" s="38"/>
      <c r="QC432" s="38"/>
      <c r="QD432" s="38"/>
      <c r="QE432" s="38"/>
      <c r="QF432" s="38"/>
      <c r="QG432" s="38"/>
      <c r="QH432" s="38"/>
      <c r="QI432" s="38"/>
      <c r="QJ432" s="38"/>
      <c r="QK432" s="38"/>
      <c r="QL432" s="38"/>
      <c r="QM432" s="38"/>
      <c r="QN432" s="38"/>
      <c r="QO432" s="38"/>
      <c r="QP432" s="38"/>
      <c r="QQ432" s="38"/>
      <c r="QR432" s="38"/>
      <c r="QS432" s="38"/>
      <c r="QT432" s="38"/>
      <c r="QU432" s="37"/>
      <c r="QV432" s="38"/>
      <c r="QW432" s="38"/>
      <c r="QX432" s="38"/>
      <c r="QY432" s="38"/>
      <c r="QZ432" s="38"/>
      <c r="RA432" s="38"/>
      <c r="RB432" s="38"/>
      <c r="RC432" s="38"/>
      <c r="RD432" s="38"/>
      <c r="RE432" s="38"/>
      <c r="RF432" s="38"/>
      <c r="RG432" s="38"/>
      <c r="RH432" s="38"/>
      <c r="RI432" s="38"/>
      <c r="RJ432" s="38"/>
      <c r="RK432" s="38"/>
      <c r="RL432" s="38"/>
      <c r="RM432" s="38"/>
      <c r="RN432" s="38"/>
      <c r="RO432" s="37"/>
      <c r="RP432" s="38"/>
      <c r="RQ432" s="38"/>
      <c r="RR432" s="38"/>
      <c r="RS432" s="38"/>
      <c r="RT432" s="38"/>
      <c r="RU432" s="38"/>
      <c r="RV432" s="38"/>
      <c r="RW432" s="38"/>
      <c r="RX432" s="38"/>
      <c r="RY432" s="38"/>
      <c r="RZ432" s="38"/>
      <c r="SA432" s="38"/>
      <c r="SB432" s="38"/>
      <c r="SC432" s="38"/>
      <c r="SD432" s="38"/>
      <c r="SE432" s="38"/>
      <c r="SF432" s="38"/>
      <c r="SG432" s="38"/>
      <c r="SH432" s="38"/>
      <c r="SI432" s="37"/>
      <c r="SJ432" s="38"/>
      <c r="SK432" s="38"/>
      <c r="SL432" s="38"/>
      <c r="SM432" s="38"/>
      <c r="SN432" s="38"/>
      <c r="SO432" s="38"/>
      <c r="SP432" s="38"/>
      <c r="SQ432" s="38"/>
      <c r="SR432" s="38"/>
      <c r="SS432" s="38"/>
      <c r="ST432" s="38"/>
      <c r="SU432" s="38"/>
      <c r="SV432" s="38"/>
      <c r="SW432" s="38"/>
      <c r="SX432" s="38"/>
      <c r="SY432" s="38"/>
      <c r="SZ432" s="38"/>
      <c r="TA432" s="38"/>
      <c r="TB432" s="38"/>
      <c r="TC432" s="37"/>
      <c r="TD432" s="38"/>
      <c r="TE432" s="38"/>
      <c r="TF432" s="38"/>
      <c r="TG432" s="38"/>
      <c r="TH432" s="38"/>
      <c r="TI432" s="38"/>
      <c r="TJ432" s="38"/>
      <c r="TK432" s="38"/>
      <c r="TL432" s="38"/>
      <c r="TM432" s="38"/>
      <c r="TN432" s="38"/>
      <c r="TO432" s="38"/>
      <c r="TP432" s="38"/>
      <c r="TQ432" s="38"/>
      <c r="TR432" s="38"/>
      <c r="TS432" s="38"/>
      <c r="TT432" s="38"/>
      <c r="TU432" s="38"/>
      <c r="TV432" s="38"/>
      <c r="TW432" s="37"/>
      <c r="TX432" s="38"/>
      <c r="TY432" s="38"/>
      <c r="TZ432" s="38"/>
      <c r="UA432" s="38"/>
      <c r="UB432" s="38"/>
      <c r="UC432" s="38"/>
      <c r="UD432" s="38"/>
      <c r="UE432" s="38"/>
      <c r="UF432" s="38"/>
      <c r="UG432" s="38"/>
      <c r="UH432" s="38"/>
      <c r="UI432" s="38"/>
      <c r="UJ432" s="38"/>
      <c r="UK432" s="38"/>
      <c r="UL432" s="38"/>
      <c r="UM432" s="38"/>
      <c r="UN432" s="38"/>
      <c r="UO432" s="38"/>
      <c r="UP432" s="38"/>
      <c r="UQ432" s="37"/>
      <c r="UR432" s="38"/>
      <c r="US432" s="38"/>
      <c r="UT432" s="38"/>
      <c r="UU432" s="38"/>
      <c r="UV432" s="38"/>
      <c r="UW432" s="38"/>
      <c r="UX432" s="38"/>
      <c r="UY432" s="38"/>
      <c r="UZ432" s="38"/>
      <c r="VA432" s="38"/>
      <c r="VB432" s="38"/>
      <c r="VC432" s="38"/>
      <c r="VD432" s="38"/>
      <c r="VE432" s="38"/>
      <c r="VF432" s="38"/>
      <c r="VG432" s="38"/>
      <c r="VH432" s="38"/>
      <c r="VI432" s="38"/>
      <c r="VJ432" s="38"/>
      <c r="VK432" s="37"/>
      <c r="VL432" s="38"/>
      <c r="VM432" s="38"/>
      <c r="VN432" s="38"/>
      <c r="VO432" s="38"/>
      <c r="VP432" s="38"/>
      <c r="VQ432" s="38"/>
      <c r="VR432" s="38"/>
      <c r="VS432" s="38"/>
      <c r="VT432" s="38"/>
      <c r="VU432" s="38"/>
      <c r="VV432" s="38"/>
      <c r="VW432" s="38"/>
      <c r="VX432" s="38"/>
      <c r="VY432" s="38"/>
      <c r="VZ432" s="38"/>
      <c r="WA432" s="38"/>
      <c r="WB432" s="38"/>
      <c r="WC432" s="38"/>
      <c r="WD432" s="38"/>
      <c r="WE432" s="37"/>
      <c r="WF432" s="38"/>
      <c r="WG432" s="38"/>
      <c r="WH432" s="38"/>
      <c r="WI432" s="38"/>
      <c r="WJ432" s="38"/>
      <c r="WK432" s="38"/>
      <c r="WL432" s="38"/>
      <c r="WM432" s="38"/>
      <c r="WN432" s="38"/>
      <c r="WO432" s="38"/>
      <c r="WP432" s="38"/>
      <c r="WQ432" s="38"/>
      <c r="WR432" s="38"/>
      <c r="WS432" s="38"/>
      <c r="WT432" s="38"/>
      <c r="WU432" s="38"/>
      <c r="WV432" s="38"/>
      <c r="WW432" s="38"/>
      <c r="WX432" s="38"/>
      <c r="WY432" s="37"/>
      <c r="WZ432" s="38"/>
      <c r="XA432" s="38"/>
      <c r="XB432" s="38"/>
      <c r="XC432" s="38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7"/>
      <c r="XT432" s="38"/>
      <c r="XU432" s="38"/>
      <c r="XV432" s="38"/>
      <c r="XW432" s="38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7"/>
      <c r="YN432" s="38"/>
      <c r="YO432" s="38"/>
      <c r="YP432" s="38"/>
      <c r="YQ432" s="38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7"/>
      <c r="ZH432" s="38"/>
      <c r="ZI432" s="38"/>
      <c r="ZJ432" s="38"/>
      <c r="ZK432" s="38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7"/>
      <c r="AAB432" s="38"/>
      <c r="AAC432" s="38"/>
      <c r="AAD432" s="38"/>
      <c r="AAE432" s="38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7"/>
      <c r="AAV432" s="38"/>
      <c r="AAW432" s="38"/>
      <c r="AAX432" s="38"/>
      <c r="AAY432" s="38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7"/>
      <c r="ABP432" s="38"/>
      <c r="ABQ432" s="38"/>
      <c r="ABR432" s="38"/>
      <c r="ABS432" s="38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7"/>
      <c r="ACJ432" s="38"/>
      <c r="ACK432" s="38"/>
      <c r="ACL432" s="38"/>
      <c r="ACM432" s="38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7"/>
      <c r="ADD432" s="38"/>
      <c r="ADE432" s="38"/>
      <c r="ADF432" s="38"/>
      <c r="ADG432" s="38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7"/>
      <c r="ADX432" s="38"/>
      <c r="ADY432" s="38"/>
      <c r="ADZ432" s="38"/>
      <c r="AEA432" s="38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7"/>
      <c r="AER432" s="38"/>
      <c r="AES432" s="38"/>
      <c r="AET432" s="38"/>
      <c r="AEU432" s="38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7"/>
      <c r="AFL432" s="38"/>
      <c r="AFM432" s="38"/>
      <c r="AFN432" s="38"/>
      <c r="AFO432" s="38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F432" s="85" t="str">
        <f t="shared" si="1313"/>
        <v/>
      </c>
      <c r="AGG432" s="85" t="str">
        <f t="shared" si="1314"/>
        <v/>
      </c>
      <c r="AGH432" s="85" t="str">
        <f t="shared" si="1315"/>
        <v/>
      </c>
      <c r="AGL432" s="36" t="str">
        <f t="shared" si="1326"/>
        <v/>
      </c>
      <c r="AGM432" s="36" t="str">
        <f t="shared" si="1316"/>
        <v/>
      </c>
      <c r="AGN432" s="39">
        <f t="shared" si="1327"/>
        <v>3</v>
      </c>
      <c r="AGO432" s="36">
        <f t="shared" si="1328"/>
        <v>3</v>
      </c>
      <c r="AGP432" s="36" t="str">
        <f t="shared" si="1317"/>
        <v/>
      </c>
      <c r="AGQ432" s="39">
        <f t="shared" si="1329"/>
        <v>3</v>
      </c>
      <c r="AGR432" s="36" t="str">
        <f t="shared" si="1330"/>
        <v/>
      </c>
      <c r="AGS432" s="36" t="str">
        <f t="shared" si="1318"/>
        <v/>
      </c>
      <c r="AGT432" s="39">
        <f t="shared" si="1331"/>
        <v>3</v>
      </c>
      <c r="AGU432" s="36" t="str">
        <f t="shared" si="1332"/>
        <v/>
      </c>
      <c r="AGV432" s="36" t="str">
        <f t="shared" si="1319"/>
        <v/>
      </c>
      <c r="AGW432" s="39">
        <f t="shared" si="1333"/>
        <v>2</v>
      </c>
      <c r="AGX432" s="36" t="str">
        <f t="shared" si="1334"/>
        <v/>
      </c>
      <c r="AGY432" s="36" t="str">
        <f t="shared" si="1320"/>
        <v/>
      </c>
      <c r="AGZ432" s="39" t="str">
        <f t="shared" si="1335"/>
        <v/>
      </c>
      <c r="AHA432" s="36" t="str">
        <f t="shared" si="1336"/>
        <v/>
      </c>
      <c r="AHB432" s="36" t="str">
        <f t="shared" si="1321"/>
        <v/>
      </c>
      <c r="AHC432" s="39" t="str">
        <f t="shared" si="1337"/>
        <v/>
      </c>
      <c r="AHD432" s="36" t="str">
        <f t="shared" si="1338"/>
        <v/>
      </c>
      <c r="AHE432" s="36" t="str">
        <f t="shared" si="1322"/>
        <v/>
      </c>
      <c r="AHF432" s="39" t="str">
        <f t="shared" si="1339"/>
        <v/>
      </c>
      <c r="AHG432" s="36" t="str">
        <f t="shared" si="1340"/>
        <v/>
      </c>
      <c r="AHH432" s="36" t="str">
        <f t="shared" si="1323"/>
        <v/>
      </c>
      <c r="AHI432" s="39" t="str">
        <f t="shared" si="1341"/>
        <v/>
      </c>
      <c r="AHJ432" s="36" t="str">
        <f t="shared" si="1342"/>
        <v/>
      </c>
      <c r="AHK432" s="36" t="str">
        <f t="shared" si="1324"/>
        <v/>
      </c>
      <c r="AHL432" s="39" t="str">
        <f t="shared" si="1343"/>
        <v/>
      </c>
      <c r="AHM432" s="36" t="str">
        <f t="shared" si="1344"/>
        <v/>
      </c>
      <c r="AHN432" s="36" t="str">
        <f t="shared" si="1325"/>
        <v/>
      </c>
      <c r="AHO432" s="39" t="str">
        <f t="shared" si="1345"/>
        <v/>
      </c>
    </row>
    <row r="433" spans="1:899" s="5" customFormat="1" outlineLevel="1" x14ac:dyDescent="0.25">
      <c r="A433" s="43">
        <f t="shared" si="1346"/>
        <v>9</v>
      </c>
      <c r="B433" s="48" t="s">
        <v>263</v>
      </c>
      <c r="C433" s="37"/>
      <c r="D433" s="35"/>
      <c r="E433" s="35"/>
      <c r="F433" s="35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7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61"/>
      <c r="AR433" s="57"/>
      <c r="AS433" s="57"/>
      <c r="AT433" s="57"/>
      <c r="AU433" s="57"/>
      <c r="AV433" s="57"/>
      <c r="AW433" s="57"/>
      <c r="AX433" s="57"/>
      <c r="AY433" s="57"/>
      <c r="AZ433" s="57"/>
      <c r="BA433" s="57"/>
      <c r="BB433" s="57"/>
      <c r="BC433" s="57"/>
      <c r="BD433" s="57"/>
      <c r="BE433" s="57"/>
      <c r="BF433" s="57"/>
      <c r="BG433" s="57"/>
      <c r="BH433" s="57"/>
      <c r="BI433" s="57" t="s">
        <v>360</v>
      </c>
      <c r="BJ433" s="57"/>
      <c r="BK433" s="57" t="s">
        <v>360</v>
      </c>
      <c r="BL433" s="57" t="s">
        <v>360</v>
      </c>
      <c r="BM433" s="57"/>
      <c r="BN433" s="57"/>
      <c r="BO433" s="57"/>
      <c r="BP433" s="57"/>
      <c r="BQ433" s="57"/>
      <c r="BR433" s="57" t="s">
        <v>360</v>
      </c>
      <c r="BS433" s="57"/>
      <c r="BT433" s="57"/>
      <c r="BU433" s="57"/>
      <c r="BV433" s="57"/>
      <c r="BW433" s="57"/>
      <c r="BX433" s="57"/>
      <c r="BY433" s="57"/>
      <c r="BZ433" s="57"/>
      <c r="CA433" s="38"/>
      <c r="CB433" s="38"/>
      <c r="CC433" s="38"/>
      <c r="CD433" s="38"/>
      <c r="CE433" s="61"/>
      <c r="CF433" s="57"/>
      <c r="CG433" s="57"/>
      <c r="CH433" s="57"/>
      <c r="CI433" s="57"/>
      <c r="CJ433" s="57"/>
      <c r="CK433" s="57"/>
      <c r="CL433" s="57"/>
      <c r="CM433" s="57"/>
      <c r="CN433" s="57"/>
      <c r="CO433" s="57"/>
      <c r="CP433" s="57"/>
      <c r="CQ433" s="57"/>
      <c r="CR433" s="57"/>
      <c r="CS433" s="57"/>
      <c r="CT433" s="57"/>
      <c r="CU433" s="57" t="s">
        <v>360</v>
      </c>
      <c r="CV433" s="57" t="s">
        <v>360</v>
      </c>
      <c r="CW433" s="38"/>
      <c r="CX433" s="38"/>
      <c r="CY433" s="61"/>
      <c r="CZ433" s="57"/>
      <c r="DA433" s="57"/>
      <c r="DB433" s="57"/>
      <c r="DC433" s="57" t="s">
        <v>360</v>
      </c>
      <c r="DD433" s="57"/>
      <c r="DE433" s="57"/>
      <c r="DF433" s="57"/>
      <c r="DG433" s="57"/>
      <c r="DH433" s="57"/>
      <c r="DI433" s="57"/>
      <c r="DJ433" s="57"/>
      <c r="DK433" s="57"/>
      <c r="DL433" s="57" t="s">
        <v>360</v>
      </c>
      <c r="DM433" s="57" t="s">
        <v>360</v>
      </c>
      <c r="DN433" s="57"/>
      <c r="DO433" s="38"/>
      <c r="DP433" s="38"/>
      <c r="DQ433" s="38"/>
      <c r="DR433" s="38"/>
      <c r="DS433" s="37"/>
      <c r="DT433" s="38"/>
      <c r="DU433" s="38"/>
      <c r="DV433" s="38"/>
      <c r="DW433" s="38"/>
      <c r="DX433" s="38"/>
      <c r="DY433" s="38"/>
      <c r="DZ433" s="38"/>
      <c r="EA433" s="38"/>
      <c r="EB433" s="38"/>
      <c r="EC433" s="38"/>
      <c r="ED433" s="38"/>
      <c r="EE433" s="38"/>
      <c r="EF433" s="38"/>
      <c r="EG433" s="38"/>
      <c r="EH433" s="38"/>
      <c r="EI433" s="38"/>
      <c r="EJ433" s="38"/>
      <c r="EK433" s="38"/>
      <c r="EL433" s="38"/>
      <c r="EM433" s="61"/>
      <c r="EN433" s="57"/>
      <c r="EO433" s="57"/>
      <c r="EP433" s="57"/>
      <c r="EQ433" s="57"/>
      <c r="ER433" s="57"/>
      <c r="ES433" s="57"/>
      <c r="ET433" s="57"/>
      <c r="EU433" s="57"/>
      <c r="EV433" s="57"/>
      <c r="EW433" s="57"/>
      <c r="EX433" s="57"/>
      <c r="EY433" s="57"/>
      <c r="EZ433" s="57"/>
      <c r="FA433" s="57"/>
      <c r="FB433" s="57"/>
      <c r="FC433" s="57"/>
      <c r="FD433" s="57"/>
      <c r="FE433" s="57"/>
      <c r="FF433" s="38"/>
      <c r="FG433" s="61"/>
      <c r="FH433" s="57"/>
      <c r="FI433" s="57"/>
      <c r="FJ433" s="57"/>
      <c r="FK433" s="57"/>
      <c r="FL433" s="57"/>
      <c r="FM433" s="57"/>
      <c r="FN433" s="57"/>
      <c r="FO433" s="57"/>
      <c r="FP433" s="57"/>
      <c r="FQ433" s="57"/>
      <c r="FR433" s="57"/>
      <c r="FS433" s="57"/>
      <c r="FT433" s="57"/>
      <c r="FU433" s="57"/>
      <c r="FV433" s="57"/>
      <c r="FW433" s="57"/>
      <c r="FX433" s="57"/>
      <c r="FY433" s="57"/>
      <c r="FZ433" s="57"/>
      <c r="GA433" s="61"/>
      <c r="GB433" s="57"/>
      <c r="GC433" s="57"/>
      <c r="GD433" s="57"/>
      <c r="GE433" s="57"/>
      <c r="GF433" s="57"/>
      <c r="GG433" s="57"/>
      <c r="GH433" s="57"/>
      <c r="GI433" s="57"/>
      <c r="GJ433" s="57"/>
      <c r="GK433" s="57"/>
      <c r="GL433" s="57"/>
      <c r="GM433" s="57"/>
      <c r="GN433" s="57"/>
      <c r="GO433" s="57"/>
      <c r="GP433" s="57"/>
      <c r="GQ433" s="57"/>
      <c r="GR433" s="57"/>
      <c r="GS433" s="57"/>
      <c r="GT433" s="57"/>
      <c r="GU433" s="61"/>
      <c r="GV433" s="57"/>
      <c r="GW433" s="57"/>
      <c r="GX433" s="57"/>
      <c r="GY433" s="57"/>
      <c r="GZ433" s="57"/>
      <c r="HA433" s="57"/>
      <c r="HB433" s="57"/>
      <c r="HC433" s="57"/>
      <c r="HD433" s="57"/>
      <c r="HE433" s="57"/>
      <c r="HF433" s="57"/>
      <c r="HG433" s="57" t="s">
        <v>360</v>
      </c>
      <c r="HH433" s="57" t="s">
        <v>360</v>
      </c>
      <c r="HI433" s="57"/>
      <c r="HJ433" s="57"/>
      <c r="HK433" s="57"/>
      <c r="HL433" s="57"/>
      <c r="HM433" s="57"/>
      <c r="HN433" s="57"/>
      <c r="HO433" s="61"/>
      <c r="HP433" s="57"/>
      <c r="HQ433" s="57"/>
      <c r="HR433" s="57"/>
      <c r="HS433" s="57"/>
      <c r="HT433" s="57"/>
      <c r="HU433" s="57"/>
      <c r="HV433" s="57"/>
      <c r="HW433" s="57"/>
      <c r="HX433" s="57"/>
      <c r="HY433" s="57"/>
      <c r="HZ433" s="57"/>
      <c r="IA433" s="57"/>
      <c r="IB433" s="57"/>
      <c r="IC433" s="57"/>
      <c r="ID433" s="57"/>
      <c r="IE433" s="57"/>
      <c r="IF433" s="57"/>
      <c r="IG433" s="38"/>
      <c r="IH433" s="38"/>
      <c r="II433" s="61"/>
      <c r="IJ433" s="57"/>
      <c r="IK433" s="57"/>
      <c r="IL433" s="57"/>
      <c r="IM433" s="57"/>
      <c r="IN433" s="57"/>
      <c r="IO433" s="57"/>
      <c r="IP433" s="57"/>
      <c r="IQ433" s="57"/>
      <c r="IR433" s="57"/>
      <c r="IS433" s="57"/>
      <c r="IT433" s="57"/>
      <c r="IU433" s="57"/>
      <c r="IV433" s="57"/>
      <c r="IW433" s="57"/>
      <c r="IX433" s="57"/>
      <c r="IY433" s="57" t="s">
        <v>360</v>
      </c>
      <c r="IZ433" s="57" t="s">
        <v>360</v>
      </c>
      <c r="JA433" s="57" t="s">
        <v>360</v>
      </c>
      <c r="JB433" s="57"/>
      <c r="JC433" s="61"/>
      <c r="JD433" s="57"/>
      <c r="JE433" s="57"/>
      <c r="JF433" s="57"/>
      <c r="JG433" s="57"/>
      <c r="JH433" s="57"/>
      <c r="JI433" s="57"/>
      <c r="JJ433" s="57"/>
      <c r="JK433" s="57"/>
      <c r="JL433" s="57"/>
      <c r="JM433" s="57"/>
      <c r="JN433" s="57"/>
      <c r="JO433" s="57"/>
      <c r="JP433" s="57"/>
      <c r="JQ433" s="57"/>
      <c r="JR433" s="38"/>
      <c r="JS433" s="38"/>
      <c r="JT433" s="38"/>
      <c r="JU433" s="38"/>
      <c r="JV433" s="38"/>
      <c r="JW433" s="37"/>
      <c r="JX433" s="38" t="s">
        <v>360</v>
      </c>
      <c r="JY433" s="38" t="s">
        <v>360</v>
      </c>
      <c r="JZ433" s="38"/>
      <c r="KA433" s="38"/>
      <c r="KB433" s="38"/>
      <c r="KC433" s="38"/>
      <c r="KD433" s="38"/>
      <c r="KE433" s="38"/>
      <c r="KF433" s="38"/>
      <c r="KG433" s="38"/>
      <c r="KH433" s="38"/>
      <c r="KI433" s="38"/>
      <c r="KJ433" s="38"/>
      <c r="KK433" s="38"/>
      <c r="KL433" s="38"/>
      <c r="KM433" s="38"/>
      <c r="KN433" s="38"/>
      <c r="KO433" s="38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37"/>
      <c r="NT433" s="38"/>
      <c r="NU433" s="38"/>
      <c r="NV433" s="38"/>
      <c r="NW433" s="38"/>
      <c r="NX433" s="38"/>
      <c r="NY433" s="38"/>
      <c r="NZ433" s="38"/>
      <c r="OA433" s="38"/>
      <c r="OB433" s="38"/>
      <c r="OC433" s="38"/>
      <c r="OD433" s="38"/>
      <c r="OE433" s="38"/>
      <c r="OF433" s="38"/>
      <c r="OG433" s="38"/>
      <c r="OH433" s="38"/>
      <c r="OI433" s="38"/>
      <c r="OJ433" s="38"/>
      <c r="OK433" s="38"/>
      <c r="OL433" s="38"/>
      <c r="OM433" s="37"/>
      <c r="ON433" s="38"/>
      <c r="OO433" s="38"/>
      <c r="OP433" s="38"/>
      <c r="OQ433" s="38"/>
      <c r="OR433" s="38"/>
      <c r="OS433" s="38"/>
      <c r="OT433" s="38"/>
      <c r="OU433" s="38"/>
      <c r="OV433" s="38"/>
      <c r="OW433" s="38"/>
      <c r="OX433" s="38"/>
      <c r="OY433" s="38"/>
      <c r="OZ433" s="38"/>
      <c r="PA433" s="38"/>
      <c r="PB433" s="38"/>
      <c r="PC433" s="38"/>
      <c r="PD433" s="38"/>
      <c r="PE433" s="38"/>
      <c r="PF433" s="38"/>
      <c r="PG433" s="37"/>
      <c r="PH433" s="38"/>
      <c r="PI433" s="38"/>
      <c r="PJ433" s="38"/>
      <c r="PK433" s="38"/>
      <c r="PL433" s="38"/>
      <c r="PM433" s="38"/>
      <c r="PN433" s="38"/>
      <c r="PO433" s="38"/>
      <c r="PP433" s="38"/>
      <c r="PQ433" s="38"/>
      <c r="PR433" s="38"/>
      <c r="PS433" s="38"/>
      <c r="PT433" s="38"/>
      <c r="PU433" s="38"/>
      <c r="PV433" s="38"/>
      <c r="PW433" s="38"/>
      <c r="PX433" s="38"/>
      <c r="PY433" s="38"/>
      <c r="PZ433" s="38"/>
      <c r="QA433" s="37"/>
      <c r="QB433" s="38"/>
      <c r="QC433" s="38"/>
      <c r="QD433" s="38"/>
      <c r="QE433" s="38"/>
      <c r="QF433" s="38"/>
      <c r="QG433" s="38"/>
      <c r="QH433" s="38"/>
      <c r="QI433" s="38"/>
      <c r="QJ433" s="38"/>
      <c r="QK433" s="38"/>
      <c r="QL433" s="38"/>
      <c r="QM433" s="38"/>
      <c r="QN433" s="38"/>
      <c r="QO433" s="38"/>
      <c r="QP433" s="38"/>
      <c r="QQ433" s="38"/>
      <c r="QR433" s="38"/>
      <c r="QS433" s="38"/>
      <c r="QT433" s="38"/>
      <c r="QU433" s="37"/>
      <c r="QV433" s="38"/>
      <c r="QW433" s="38"/>
      <c r="QX433" s="38"/>
      <c r="QY433" s="38"/>
      <c r="QZ433" s="38"/>
      <c r="RA433" s="38"/>
      <c r="RB433" s="38"/>
      <c r="RC433" s="38"/>
      <c r="RD433" s="38"/>
      <c r="RE433" s="38"/>
      <c r="RF433" s="38"/>
      <c r="RG433" s="38"/>
      <c r="RH433" s="38"/>
      <c r="RI433" s="38"/>
      <c r="RJ433" s="38"/>
      <c r="RK433" s="38"/>
      <c r="RL433" s="38"/>
      <c r="RM433" s="38"/>
      <c r="RN433" s="38"/>
      <c r="RO433" s="37"/>
      <c r="RP433" s="38"/>
      <c r="RQ433" s="38"/>
      <c r="RR433" s="38"/>
      <c r="RS433" s="38"/>
      <c r="RT433" s="38"/>
      <c r="RU433" s="38"/>
      <c r="RV433" s="38"/>
      <c r="RW433" s="38"/>
      <c r="RX433" s="38"/>
      <c r="RY433" s="38"/>
      <c r="RZ433" s="38"/>
      <c r="SA433" s="38"/>
      <c r="SB433" s="38"/>
      <c r="SC433" s="38"/>
      <c r="SD433" s="38"/>
      <c r="SE433" s="38"/>
      <c r="SF433" s="38"/>
      <c r="SG433" s="38"/>
      <c r="SH433" s="38"/>
      <c r="SI433" s="37"/>
      <c r="SJ433" s="38"/>
      <c r="SK433" s="38"/>
      <c r="SL433" s="38"/>
      <c r="SM433" s="38"/>
      <c r="SN433" s="38"/>
      <c r="SO433" s="38"/>
      <c r="SP433" s="38"/>
      <c r="SQ433" s="38"/>
      <c r="SR433" s="38"/>
      <c r="SS433" s="38"/>
      <c r="ST433" s="38"/>
      <c r="SU433" s="38"/>
      <c r="SV433" s="38"/>
      <c r="SW433" s="38"/>
      <c r="SX433" s="38"/>
      <c r="SY433" s="38"/>
      <c r="SZ433" s="38"/>
      <c r="TA433" s="38"/>
      <c r="TB433" s="38"/>
      <c r="TC433" s="37"/>
      <c r="TD433" s="38"/>
      <c r="TE433" s="38"/>
      <c r="TF433" s="38"/>
      <c r="TG433" s="38"/>
      <c r="TH433" s="38"/>
      <c r="TI433" s="38"/>
      <c r="TJ433" s="38"/>
      <c r="TK433" s="38"/>
      <c r="TL433" s="38"/>
      <c r="TM433" s="38"/>
      <c r="TN433" s="38"/>
      <c r="TO433" s="38"/>
      <c r="TP433" s="38"/>
      <c r="TQ433" s="38"/>
      <c r="TR433" s="38"/>
      <c r="TS433" s="38"/>
      <c r="TT433" s="38"/>
      <c r="TU433" s="38"/>
      <c r="TV433" s="38"/>
      <c r="TW433" s="37"/>
      <c r="TX433" s="38"/>
      <c r="TY433" s="38"/>
      <c r="TZ433" s="38"/>
      <c r="UA433" s="38"/>
      <c r="UB433" s="38"/>
      <c r="UC433" s="38"/>
      <c r="UD433" s="38"/>
      <c r="UE433" s="38"/>
      <c r="UF433" s="38"/>
      <c r="UG433" s="38"/>
      <c r="UH433" s="38"/>
      <c r="UI433" s="38"/>
      <c r="UJ433" s="38"/>
      <c r="UK433" s="38"/>
      <c r="UL433" s="38"/>
      <c r="UM433" s="38"/>
      <c r="UN433" s="38"/>
      <c r="UO433" s="38"/>
      <c r="UP433" s="38"/>
      <c r="UQ433" s="37"/>
      <c r="UR433" s="38"/>
      <c r="US433" s="38"/>
      <c r="UT433" s="38"/>
      <c r="UU433" s="38"/>
      <c r="UV433" s="38"/>
      <c r="UW433" s="38"/>
      <c r="UX433" s="38"/>
      <c r="UY433" s="38"/>
      <c r="UZ433" s="38"/>
      <c r="VA433" s="38"/>
      <c r="VB433" s="38"/>
      <c r="VC433" s="38"/>
      <c r="VD433" s="38"/>
      <c r="VE433" s="38"/>
      <c r="VF433" s="38"/>
      <c r="VG433" s="38"/>
      <c r="VH433" s="38"/>
      <c r="VI433" s="38"/>
      <c r="VJ433" s="38"/>
      <c r="VK433" s="37"/>
      <c r="VL433" s="38"/>
      <c r="VM433" s="38"/>
      <c r="VN433" s="38"/>
      <c r="VO433" s="38"/>
      <c r="VP433" s="38"/>
      <c r="VQ433" s="38"/>
      <c r="VR433" s="38"/>
      <c r="VS433" s="38"/>
      <c r="VT433" s="38"/>
      <c r="VU433" s="38"/>
      <c r="VV433" s="38"/>
      <c r="VW433" s="38"/>
      <c r="VX433" s="38"/>
      <c r="VY433" s="38"/>
      <c r="VZ433" s="38"/>
      <c r="WA433" s="38"/>
      <c r="WB433" s="38"/>
      <c r="WC433" s="38"/>
      <c r="WD433" s="38"/>
      <c r="WE433" s="37"/>
      <c r="WF433" s="38"/>
      <c r="WG433" s="38"/>
      <c r="WH433" s="38"/>
      <c r="WI433" s="38"/>
      <c r="WJ433" s="38"/>
      <c r="WK433" s="38"/>
      <c r="WL433" s="38"/>
      <c r="WM433" s="38"/>
      <c r="WN433" s="38"/>
      <c r="WO433" s="38"/>
      <c r="WP433" s="38"/>
      <c r="WQ433" s="38"/>
      <c r="WR433" s="38"/>
      <c r="WS433" s="38"/>
      <c r="WT433" s="38"/>
      <c r="WU433" s="38"/>
      <c r="WV433" s="38"/>
      <c r="WW433" s="38"/>
      <c r="WX433" s="38"/>
      <c r="WY433" s="37"/>
      <c r="WZ433" s="38"/>
      <c r="XA433" s="38"/>
      <c r="XB433" s="38"/>
      <c r="XC433" s="38"/>
      <c r="XD433" s="38"/>
      <c r="XE433" s="38"/>
      <c r="XF433" s="38"/>
      <c r="XG433" s="38"/>
      <c r="XH433" s="38"/>
      <c r="XI433" s="38"/>
      <c r="XJ433" s="38"/>
      <c r="XK433" s="38"/>
      <c r="XL433" s="38"/>
      <c r="XM433" s="38"/>
      <c r="XN433" s="38"/>
      <c r="XO433" s="38"/>
      <c r="XP433" s="38"/>
      <c r="XQ433" s="38"/>
      <c r="XR433" s="38"/>
      <c r="XS433" s="37"/>
      <c r="XT433" s="38"/>
      <c r="XU433" s="38"/>
      <c r="XV433" s="38"/>
      <c r="XW433" s="38"/>
      <c r="XX433" s="38"/>
      <c r="XY433" s="38"/>
      <c r="XZ433" s="38"/>
      <c r="YA433" s="38"/>
      <c r="YB433" s="38"/>
      <c r="YC433" s="38"/>
      <c r="YD433" s="38"/>
      <c r="YE433" s="38"/>
      <c r="YF433" s="38"/>
      <c r="YG433" s="38"/>
      <c r="YH433" s="38"/>
      <c r="YI433" s="38"/>
      <c r="YJ433" s="38"/>
      <c r="YK433" s="38"/>
      <c r="YL433" s="38"/>
      <c r="YM433" s="37"/>
      <c r="YN433" s="38"/>
      <c r="YO433" s="38"/>
      <c r="YP433" s="38"/>
      <c r="YQ433" s="38"/>
      <c r="YR433" s="38"/>
      <c r="YS433" s="38"/>
      <c r="YT433" s="38"/>
      <c r="YU433" s="38"/>
      <c r="YV433" s="38"/>
      <c r="YW433" s="38"/>
      <c r="YX433" s="38"/>
      <c r="YY433" s="38"/>
      <c r="YZ433" s="38"/>
      <c r="ZA433" s="38"/>
      <c r="ZB433" s="38"/>
      <c r="ZC433" s="38"/>
      <c r="ZD433" s="38"/>
      <c r="ZE433" s="38"/>
      <c r="ZF433" s="38"/>
      <c r="ZG433" s="37"/>
      <c r="ZH433" s="38"/>
      <c r="ZI433" s="38"/>
      <c r="ZJ433" s="38"/>
      <c r="ZK433" s="38"/>
      <c r="ZL433" s="38"/>
      <c r="ZM433" s="38"/>
      <c r="ZN433" s="38"/>
      <c r="ZO433" s="38"/>
      <c r="ZP433" s="38"/>
      <c r="ZQ433" s="38"/>
      <c r="ZR433" s="38"/>
      <c r="ZS433" s="38"/>
      <c r="ZT433" s="38"/>
      <c r="ZU433" s="38"/>
      <c r="ZV433" s="38"/>
      <c r="ZW433" s="38"/>
      <c r="ZX433" s="38"/>
      <c r="ZY433" s="38"/>
      <c r="ZZ433" s="38"/>
      <c r="AAA433" s="37"/>
      <c r="AAB433" s="38"/>
      <c r="AAC433" s="38"/>
      <c r="AAD433" s="38"/>
      <c r="AAE433" s="38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7"/>
      <c r="AAV433" s="38"/>
      <c r="AAW433" s="38"/>
      <c r="AAX433" s="38"/>
      <c r="AAY433" s="38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7"/>
      <c r="ABP433" s="38"/>
      <c r="ABQ433" s="38"/>
      <c r="ABR433" s="38"/>
      <c r="ABS433" s="38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7"/>
      <c r="ACJ433" s="38"/>
      <c r="ACK433" s="38"/>
      <c r="ACL433" s="38"/>
      <c r="ACM433" s="38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7"/>
      <c r="ADD433" s="38"/>
      <c r="ADE433" s="38"/>
      <c r="ADF433" s="38"/>
      <c r="ADG433" s="38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7"/>
      <c r="ADX433" s="38"/>
      <c r="ADY433" s="38"/>
      <c r="ADZ433" s="38"/>
      <c r="AEA433" s="38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7"/>
      <c r="AER433" s="38"/>
      <c r="AES433" s="38"/>
      <c r="AET433" s="38"/>
      <c r="AEU433" s="38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7"/>
      <c r="AFL433" s="38"/>
      <c r="AFM433" s="38"/>
      <c r="AFN433" s="38"/>
      <c r="AFO433" s="38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F433" s="85" t="str">
        <f t="shared" si="1313"/>
        <v/>
      </c>
      <c r="AGG433" s="85" t="str">
        <f t="shared" si="1314"/>
        <v/>
      </c>
      <c r="AGH433" s="85" t="str">
        <f t="shared" si="1315"/>
        <v/>
      </c>
      <c r="AGL433" s="36" t="str">
        <f t="shared" si="1326"/>
        <v/>
      </c>
      <c r="AGM433" s="36" t="str">
        <f t="shared" si="1316"/>
        <v/>
      </c>
      <c r="AGN433" s="39">
        <f t="shared" si="1327"/>
        <v>4</v>
      </c>
      <c r="AGO433" s="36" t="str">
        <f t="shared" si="1328"/>
        <v/>
      </c>
      <c r="AGP433" s="36" t="str">
        <f t="shared" si="1317"/>
        <v/>
      </c>
      <c r="AGQ433" s="39">
        <f t="shared" si="1329"/>
        <v>5</v>
      </c>
      <c r="AGR433" s="36" t="str">
        <f t="shared" si="1330"/>
        <v/>
      </c>
      <c r="AGS433" s="36" t="str">
        <f t="shared" si="1318"/>
        <v/>
      </c>
      <c r="AGT433" s="39">
        <f t="shared" si="1331"/>
        <v>5</v>
      </c>
      <c r="AGU433" s="36" t="str">
        <f t="shared" si="1332"/>
        <v/>
      </c>
      <c r="AGV433" s="36" t="str">
        <f t="shared" si="1319"/>
        <v/>
      </c>
      <c r="AGW433" s="39">
        <f t="shared" si="1333"/>
        <v>2</v>
      </c>
      <c r="AGX433" s="36" t="str">
        <f t="shared" si="1334"/>
        <v/>
      </c>
      <c r="AGY433" s="36" t="str">
        <f t="shared" si="1320"/>
        <v/>
      </c>
      <c r="AGZ433" s="39" t="str">
        <f t="shared" si="1335"/>
        <v/>
      </c>
      <c r="AHA433" s="36" t="str">
        <f t="shared" si="1336"/>
        <v/>
      </c>
      <c r="AHB433" s="36" t="str">
        <f t="shared" si="1321"/>
        <v/>
      </c>
      <c r="AHC433" s="39" t="str">
        <f t="shared" si="1337"/>
        <v/>
      </c>
      <c r="AHD433" s="36" t="str">
        <f t="shared" si="1338"/>
        <v/>
      </c>
      <c r="AHE433" s="36" t="str">
        <f t="shared" si="1322"/>
        <v/>
      </c>
      <c r="AHF433" s="39" t="str">
        <f t="shared" si="1339"/>
        <v/>
      </c>
      <c r="AHG433" s="36" t="str">
        <f t="shared" si="1340"/>
        <v/>
      </c>
      <c r="AHH433" s="36" t="str">
        <f t="shared" si="1323"/>
        <v/>
      </c>
      <c r="AHI433" s="39" t="str">
        <f t="shared" si="1341"/>
        <v/>
      </c>
      <c r="AHJ433" s="36" t="str">
        <f t="shared" si="1342"/>
        <v/>
      </c>
      <c r="AHK433" s="36" t="str">
        <f t="shared" si="1324"/>
        <v/>
      </c>
      <c r="AHL433" s="39" t="str">
        <f t="shared" si="1343"/>
        <v/>
      </c>
      <c r="AHM433" s="36" t="str">
        <f t="shared" si="1344"/>
        <v/>
      </c>
      <c r="AHN433" s="36" t="str">
        <f t="shared" si="1325"/>
        <v/>
      </c>
      <c r="AHO433" s="39" t="str">
        <f t="shared" si="1345"/>
        <v/>
      </c>
    </row>
    <row r="434" spans="1:899" s="5" customFormat="1" outlineLevel="1" x14ac:dyDescent="0.25">
      <c r="A434" s="43">
        <f t="shared" si="1346"/>
        <v>10</v>
      </c>
      <c r="B434" s="48" t="s">
        <v>264</v>
      </c>
      <c r="C434" s="37"/>
      <c r="D434" s="35"/>
      <c r="E434" s="35"/>
      <c r="F434" s="35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7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61"/>
      <c r="AR434" s="57" t="s">
        <v>360</v>
      </c>
      <c r="AS434" s="57" t="s">
        <v>360</v>
      </c>
      <c r="AT434" s="57"/>
      <c r="AU434" s="57"/>
      <c r="AV434" s="57"/>
      <c r="AW434" s="57"/>
      <c r="AX434" s="57"/>
      <c r="AY434" s="57"/>
      <c r="AZ434" s="57"/>
      <c r="BA434" s="57"/>
      <c r="BB434" s="57"/>
      <c r="BC434" s="57"/>
      <c r="BD434" s="57" t="s">
        <v>360</v>
      </c>
      <c r="BE434" s="57" t="s">
        <v>360</v>
      </c>
      <c r="BF434" s="57"/>
      <c r="BG434" s="57" t="s">
        <v>360</v>
      </c>
      <c r="BH434" s="57" t="s">
        <v>360</v>
      </c>
      <c r="BI434" s="57" t="s">
        <v>360</v>
      </c>
      <c r="BJ434" s="57"/>
      <c r="BK434" s="57"/>
      <c r="BL434" s="57"/>
      <c r="BM434" s="57"/>
      <c r="BN434" s="57" t="s">
        <v>360</v>
      </c>
      <c r="BO434" s="57"/>
      <c r="BP434" s="57"/>
      <c r="BQ434" s="57"/>
      <c r="BR434" s="57"/>
      <c r="BS434" s="57"/>
      <c r="BT434" s="57"/>
      <c r="BU434" s="57"/>
      <c r="BV434" s="57"/>
      <c r="BW434" s="57"/>
      <c r="BX434" s="57"/>
      <c r="BY434" s="57"/>
      <c r="BZ434" s="57"/>
      <c r="CA434" s="38"/>
      <c r="CB434" s="38"/>
      <c r="CC434" s="38"/>
      <c r="CD434" s="38"/>
      <c r="CE434" s="61"/>
      <c r="CF434" s="57"/>
      <c r="CG434" s="57"/>
      <c r="CH434" s="57"/>
      <c r="CI434" s="57"/>
      <c r="CJ434" s="57"/>
      <c r="CK434" s="57"/>
      <c r="CL434" s="57"/>
      <c r="CM434" s="57"/>
      <c r="CN434" s="57"/>
      <c r="CO434" s="57"/>
      <c r="CP434" s="57"/>
      <c r="CQ434" s="57"/>
      <c r="CR434" s="57"/>
      <c r="CS434" s="57"/>
      <c r="CT434" s="57"/>
      <c r="CU434" s="57"/>
      <c r="CV434" s="57"/>
      <c r="CW434" s="38"/>
      <c r="CX434" s="38"/>
      <c r="CY434" s="61"/>
      <c r="CZ434" s="57" t="s">
        <v>360</v>
      </c>
      <c r="DA434" s="57" t="s">
        <v>360</v>
      </c>
      <c r="DB434" s="57"/>
      <c r="DC434" s="57"/>
      <c r="DD434" s="57"/>
      <c r="DE434" s="57"/>
      <c r="DF434" s="57"/>
      <c r="DG434" s="57"/>
      <c r="DH434" s="57"/>
      <c r="DI434" s="57"/>
      <c r="DJ434" s="57"/>
      <c r="DK434" s="57"/>
      <c r="DL434" s="57"/>
      <c r="DM434" s="57"/>
      <c r="DN434" s="57"/>
      <c r="DO434" s="38"/>
      <c r="DP434" s="38"/>
      <c r="DQ434" s="38"/>
      <c r="DR434" s="38"/>
      <c r="DS434" s="37"/>
      <c r="DT434" s="38"/>
      <c r="DU434" s="38"/>
      <c r="DV434" s="38"/>
      <c r="DW434" s="38"/>
      <c r="DX434" s="38"/>
      <c r="DY434" s="38"/>
      <c r="DZ434" s="38"/>
      <c r="EA434" s="38"/>
      <c r="EB434" s="38"/>
      <c r="EC434" s="38"/>
      <c r="ED434" s="38"/>
      <c r="EE434" s="38"/>
      <c r="EF434" s="38"/>
      <c r="EG434" s="38"/>
      <c r="EH434" s="38"/>
      <c r="EI434" s="38"/>
      <c r="EJ434" s="38"/>
      <c r="EK434" s="38"/>
      <c r="EL434" s="38"/>
      <c r="EM434" s="61"/>
      <c r="EN434" s="57" t="s">
        <v>360</v>
      </c>
      <c r="EO434" s="57" t="s">
        <v>360</v>
      </c>
      <c r="EP434" s="57"/>
      <c r="EQ434" s="57"/>
      <c r="ER434" s="57"/>
      <c r="ES434" s="57"/>
      <c r="ET434" s="57"/>
      <c r="EU434" s="57" t="s">
        <v>360</v>
      </c>
      <c r="EV434" s="57" t="s">
        <v>360</v>
      </c>
      <c r="EW434" s="57" t="s">
        <v>360</v>
      </c>
      <c r="EX434" s="57"/>
      <c r="EY434" s="57"/>
      <c r="EZ434" s="57"/>
      <c r="FA434" s="57"/>
      <c r="FB434" s="57"/>
      <c r="FC434" s="57"/>
      <c r="FD434" s="57"/>
      <c r="FE434" s="57"/>
      <c r="FF434" s="38"/>
      <c r="FG434" s="61"/>
      <c r="FH434" s="57" t="s">
        <v>360</v>
      </c>
      <c r="FI434" s="57" t="s">
        <v>360</v>
      </c>
      <c r="FJ434" s="57"/>
      <c r="FK434" s="57" t="s">
        <v>360</v>
      </c>
      <c r="FL434" s="57" t="s">
        <v>360</v>
      </c>
      <c r="FM434" s="57" t="s">
        <v>360</v>
      </c>
      <c r="FN434" s="57" t="s">
        <v>360</v>
      </c>
      <c r="FO434" s="57" t="s">
        <v>360</v>
      </c>
      <c r="FP434" s="57" t="s">
        <v>360</v>
      </c>
      <c r="FQ434" s="57" t="s">
        <v>360</v>
      </c>
      <c r="FR434" s="57"/>
      <c r="FS434" s="57"/>
      <c r="FT434" s="57" t="s">
        <v>360</v>
      </c>
      <c r="FU434" s="57" t="s">
        <v>360</v>
      </c>
      <c r="FV434" s="57"/>
      <c r="FW434" s="57"/>
      <c r="FX434" s="57"/>
      <c r="FY434" s="57"/>
      <c r="FZ434" s="57"/>
      <c r="GA434" s="61"/>
      <c r="GB434" s="57"/>
      <c r="GC434" s="57"/>
      <c r="GD434" s="57"/>
      <c r="GE434" s="57"/>
      <c r="GF434" s="57"/>
      <c r="GG434" s="57"/>
      <c r="GH434" s="57"/>
      <c r="GI434" s="57"/>
      <c r="GJ434" s="57"/>
      <c r="GK434" s="57"/>
      <c r="GL434" s="57"/>
      <c r="GM434" s="57"/>
      <c r="GN434" s="57"/>
      <c r="GO434" s="57"/>
      <c r="GP434" s="57"/>
      <c r="GQ434" s="57" t="s">
        <v>360</v>
      </c>
      <c r="GR434" s="57" t="s">
        <v>360</v>
      </c>
      <c r="GS434" s="57" t="s">
        <v>360</v>
      </c>
      <c r="GT434" s="57"/>
      <c r="GU434" s="61"/>
      <c r="GV434" s="57"/>
      <c r="GW434" s="57"/>
      <c r="GX434" s="57"/>
      <c r="GY434" s="57"/>
      <c r="GZ434" s="57"/>
      <c r="HA434" s="57"/>
      <c r="HB434" s="57"/>
      <c r="HC434" s="57"/>
      <c r="HD434" s="57"/>
      <c r="HE434" s="57"/>
      <c r="HF434" s="57"/>
      <c r="HG434" s="57"/>
      <c r="HH434" s="57"/>
      <c r="HI434" s="57"/>
      <c r="HJ434" s="57"/>
      <c r="HK434" s="57" t="s">
        <v>360</v>
      </c>
      <c r="HL434" s="57" t="s">
        <v>360</v>
      </c>
      <c r="HM434" s="57"/>
      <c r="HN434" s="57"/>
      <c r="HO434" s="61"/>
      <c r="HP434" s="57"/>
      <c r="HQ434" s="57"/>
      <c r="HR434" s="57"/>
      <c r="HS434" s="57"/>
      <c r="HT434" s="57"/>
      <c r="HU434" s="57"/>
      <c r="HV434" s="57"/>
      <c r="HW434" s="57" t="s">
        <v>360</v>
      </c>
      <c r="HX434" s="57"/>
      <c r="HY434" s="57"/>
      <c r="HZ434" s="57"/>
      <c r="IA434" s="57"/>
      <c r="IB434" s="57"/>
      <c r="IC434" s="57"/>
      <c r="ID434" s="57"/>
      <c r="IE434" s="57"/>
      <c r="IF434" s="57"/>
      <c r="IG434" s="38"/>
      <c r="IH434" s="38"/>
      <c r="II434" s="61"/>
      <c r="IJ434" s="57"/>
      <c r="IK434" s="57"/>
      <c r="IL434" s="57"/>
      <c r="IM434" s="57"/>
      <c r="IN434" s="57"/>
      <c r="IO434" s="57"/>
      <c r="IP434" s="57"/>
      <c r="IQ434" s="57"/>
      <c r="IR434" s="57"/>
      <c r="IS434" s="57"/>
      <c r="IT434" s="57"/>
      <c r="IU434" s="57"/>
      <c r="IV434" s="57"/>
      <c r="IW434" s="57"/>
      <c r="IX434" s="57"/>
      <c r="IY434" s="57"/>
      <c r="IZ434" s="57"/>
      <c r="JA434" s="57"/>
      <c r="JB434" s="57"/>
      <c r="JC434" s="61"/>
      <c r="JD434" s="57"/>
      <c r="JE434" s="57"/>
      <c r="JF434" s="57"/>
      <c r="JG434" s="57" t="s">
        <v>360</v>
      </c>
      <c r="JH434" s="57"/>
      <c r="JI434" s="57"/>
      <c r="JJ434" s="57"/>
      <c r="JK434" s="57"/>
      <c r="JL434" s="57"/>
      <c r="JM434" s="57"/>
      <c r="JN434" s="57"/>
      <c r="JO434" s="57"/>
      <c r="JP434" s="57"/>
      <c r="JQ434" s="57"/>
      <c r="JR434" s="38"/>
      <c r="JS434" s="38"/>
      <c r="JT434" s="38"/>
      <c r="JU434" s="38"/>
      <c r="JV434" s="38"/>
      <c r="JW434" s="37"/>
      <c r="JX434" s="38"/>
      <c r="JY434" s="38"/>
      <c r="JZ434" s="38"/>
      <c r="KA434" s="38"/>
      <c r="KB434" s="38"/>
      <c r="KC434" s="38"/>
      <c r="KD434" s="38"/>
      <c r="KE434" s="38"/>
      <c r="KF434" s="38"/>
      <c r="KG434" s="38"/>
      <c r="KH434" s="38"/>
      <c r="KI434" s="38"/>
      <c r="KJ434" s="38"/>
      <c r="KK434" s="38"/>
      <c r="KL434" s="38"/>
      <c r="KM434" s="38"/>
      <c r="KN434" s="38"/>
      <c r="KO434" s="38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37"/>
      <c r="NT434" s="38"/>
      <c r="NU434" s="38"/>
      <c r="NV434" s="38"/>
      <c r="NW434" s="38"/>
      <c r="NX434" s="38"/>
      <c r="NY434" s="38"/>
      <c r="NZ434" s="38"/>
      <c r="OA434" s="38"/>
      <c r="OB434" s="38"/>
      <c r="OC434" s="38"/>
      <c r="OD434" s="38"/>
      <c r="OE434" s="38"/>
      <c r="OF434" s="38"/>
      <c r="OG434" s="38"/>
      <c r="OH434" s="38"/>
      <c r="OI434" s="38"/>
      <c r="OJ434" s="38"/>
      <c r="OK434" s="38"/>
      <c r="OL434" s="38"/>
      <c r="OM434" s="37"/>
      <c r="ON434" s="38"/>
      <c r="OO434" s="38"/>
      <c r="OP434" s="38"/>
      <c r="OQ434" s="38"/>
      <c r="OR434" s="38"/>
      <c r="OS434" s="38"/>
      <c r="OT434" s="38"/>
      <c r="OU434" s="38"/>
      <c r="OV434" s="38"/>
      <c r="OW434" s="38"/>
      <c r="OX434" s="38"/>
      <c r="OY434" s="38"/>
      <c r="OZ434" s="38"/>
      <c r="PA434" s="38"/>
      <c r="PB434" s="38"/>
      <c r="PC434" s="38"/>
      <c r="PD434" s="38"/>
      <c r="PE434" s="38"/>
      <c r="PF434" s="38"/>
      <c r="PG434" s="37"/>
      <c r="PH434" s="38"/>
      <c r="PI434" s="38"/>
      <c r="PJ434" s="38"/>
      <c r="PK434" s="38"/>
      <c r="PL434" s="38"/>
      <c r="PM434" s="38"/>
      <c r="PN434" s="38"/>
      <c r="PO434" s="38"/>
      <c r="PP434" s="38"/>
      <c r="PQ434" s="38"/>
      <c r="PR434" s="38"/>
      <c r="PS434" s="38"/>
      <c r="PT434" s="38"/>
      <c r="PU434" s="38"/>
      <c r="PV434" s="38"/>
      <c r="PW434" s="38"/>
      <c r="PX434" s="38"/>
      <c r="PY434" s="38"/>
      <c r="PZ434" s="38"/>
      <c r="QA434" s="37"/>
      <c r="QB434" s="38"/>
      <c r="QC434" s="38"/>
      <c r="QD434" s="38"/>
      <c r="QE434" s="38"/>
      <c r="QF434" s="38"/>
      <c r="QG434" s="38"/>
      <c r="QH434" s="38"/>
      <c r="QI434" s="38"/>
      <c r="QJ434" s="38"/>
      <c r="QK434" s="38"/>
      <c r="QL434" s="38"/>
      <c r="QM434" s="38"/>
      <c r="QN434" s="38"/>
      <c r="QO434" s="38"/>
      <c r="QP434" s="38"/>
      <c r="QQ434" s="38"/>
      <c r="QR434" s="38"/>
      <c r="QS434" s="38"/>
      <c r="QT434" s="38"/>
      <c r="QU434" s="37"/>
      <c r="QV434" s="38"/>
      <c r="QW434" s="38"/>
      <c r="QX434" s="38"/>
      <c r="QY434" s="38"/>
      <c r="QZ434" s="38"/>
      <c r="RA434" s="38"/>
      <c r="RB434" s="38"/>
      <c r="RC434" s="38"/>
      <c r="RD434" s="38"/>
      <c r="RE434" s="38"/>
      <c r="RF434" s="38"/>
      <c r="RG434" s="38"/>
      <c r="RH434" s="38"/>
      <c r="RI434" s="38"/>
      <c r="RJ434" s="38"/>
      <c r="RK434" s="38"/>
      <c r="RL434" s="38"/>
      <c r="RM434" s="38"/>
      <c r="RN434" s="38"/>
      <c r="RO434" s="37"/>
      <c r="RP434" s="38"/>
      <c r="RQ434" s="38"/>
      <c r="RR434" s="38"/>
      <c r="RS434" s="38"/>
      <c r="RT434" s="38"/>
      <c r="RU434" s="38"/>
      <c r="RV434" s="38"/>
      <c r="RW434" s="38"/>
      <c r="RX434" s="38"/>
      <c r="RY434" s="38"/>
      <c r="RZ434" s="38"/>
      <c r="SA434" s="38"/>
      <c r="SB434" s="38"/>
      <c r="SC434" s="38"/>
      <c r="SD434" s="38"/>
      <c r="SE434" s="38"/>
      <c r="SF434" s="38"/>
      <c r="SG434" s="38"/>
      <c r="SH434" s="38"/>
      <c r="SI434" s="37"/>
      <c r="SJ434" s="38"/>
      <c r="SK434" s="38"/>
      <c r="SL434" s="38"/>
      <c r="SM434" s="38"/>
      <c r="SN434" s="38"/>
      <c r="SO434" s="38"/>
      <c r="SP434" s="38"/>
      <c r="SQ434" s="38"/>
      <c r="SR434" s="38"/>
      <c r="SS434" s="38"/>
      <c r="ST434" s="38"/>
      <c r="SU434" s="38"/>
      <c r="SV434" s="38"/>
      <c r="SW434" s="38"/>
      <c r="SX434" s="38"/>
      <c r="SY434" s="38"/>
      <c r="SZ434" s="38"/>
      <c r="TA434" s="38"/>
      <c r="TB434" s="38"/>
      <c r="TC434" s="37"/>
      <c r="TD434" s="38"/>
      <c r="TE434" s="38"/>
      <c r="TF434" s="38"/>
      <c r="TG434" s="38"/>
      <c r="TH434" s="38"/>
      <c r="TI434" s="38"/>
      <c r="TJ434" s="38"/>
      <c r="TK434" s="38"/>
      <c r="TL434" s="38"/>
      <c r="TM434" s="38"/>
      <c r="TN434" s="38"/>
      <c r="TO434" s="38"/>
      <c r="TP434" s="38"/>
      <c r="TQ434" s="38"/>
      <c r="TR434" s="38"/>
      <c r="TS434" s="38"/>
      <c r="TT434" s="38"/>
      <c r="TU434" s="38"/>
      <c r="TV434" s="38"/>
      <c r="TW434" s="37"/>
      <c r="TX434" s="38"/>
      <c r="TY434" s="38"/>
      <c r="TZ434" s="38"/>
      <c r="UA434" s="38"/>
      <c r="UB434" s="38"/>
      <c r="UC434" s="38"/>
      <c r="UD434" s="38"/>
      <c r="UE434" s="38"/>
      <c r="UF434" s="38"/>
      <c r="UG434" s="38"/>
      <c r="UH434" s="38"/>
      <c r="UI434" s="38"/>
      <c r="UJ434" s="38"/>
      <c r="UK434" s="38"/>
      <c r="UL434" s="38"/>
      <c r="UM434" s="38"/>
      <c r="UN434" s="38"/>
      <c r="UO434" s="38"/>
      <c r="UP434" s="38"/>
      <c r="UQ434" s="37"/>
      <c r="UR434" s="38"/>
      <c r="US434" s="38"/>
      <c r="UT434" s="38"/>
      <c r="UU434" s="38"/>
      <c r="UV434" s="38"/>
      <c r="UW434" s="38"/>
      <c r="UX434" s="38"/>
      <c r="UY434" s="38"/>
      <c r="UZ434" s="38"/>
      <c r="VA434" s="38"/>
      <c r="VB434" s="38"/>
      <c r="VC434" s="38"/>
      <c r="VD434" s="38"/>
      <c r="VE434" s="38"/>
      <c r="VF434" s="38"/>
      <c r="VG434" s="38"/>
      <c r="VH434" s="38"/>
      <c r="VI434" s="38"/>
      <c r="VJ434" s="38"/>
      <c r="VK434" s="37"/>
      <c r="VL434" s="38"/>
      <c r="VM434" s="38"/>
      <c r="VN434" s="38"/>
      <c r="VO434" s="38"/>
      <c r="VP434" s="38"/>
      <c r="VQ434" s="38"/>
      <c r="VR434" s="38"/>
      <c r="VS434" s="38"/>
      <c r="VT434" s="38"/>
      <c r="VU434" s="38"/>
      <c r="VV434" s="38"/>
      <c r="VW434" s="38"/>
      <c r="VX434" s="38"/>
      <c r="VY434" s="38"/>
      <c r="VZ434" s="38"/>
      <c r="WA434" s="38"/>
      <c r="WB434" s="38"/>
      <c r="WC434" s="38"/>
      <c r="WD434" s="38"/>
      <c r="WE434" s="37"/>
      <c r="WF434" s="38"/>
      <c r="WG434" s="38"/>
      <c r="WH434" s="38"/>
      <c r="WI434" s="38"/>
      <c r="WJ434" s="38"/>
      <c r="WK434" s="38"/>
      <c r="WL434" s="38"/>
      <c r="WM434" s="38"/>
      <c r="WN434" s="38"/>
      <c r="WO434" s="38"/>
      <c r="WP434" s="38"/>
      <c r="WQ434" s="38"/>
      <c r="WR434" s="38"/>
      <c r="WS434" s="38"/>
      <c r="WT434" s="38"/>
      <c r="WU434" s="38"/>
      <c r="WV434" s="38"/>
      <c r="WW434" s="38"/>
      <c r="WX434" s="38"/>
      <c r="WY434" s="37"/>
      <c r="WZ434" s="38"/>
      <c r="XA434" s="38"/>
      <c r="XB434" s="38"/>
      <c r="XC434" s="38"/>
      <c r="XD434" s="38"/>
      <c r="XE434" s="38"/>
      <c r="XF434" s="38"/>
      <c r="XG434" s="38"/>
      <c r="XH434" s="38"/>
      <c r="XI434" s="38"/>
      <c r="XJ434" s="38"/>
      <c r="XK434" s="38"/>
      <c r="XL434" s="38"/>
      <c r="XM434" s="38"/>
      <c r="XN434" s="38"/>
      <c r="XO434" s="38"/>
      <c r="XP434" s="38"/>
      <c r="XQ434" s="38"/>
      <c r="XR434" s="38"/>
      <c r="XS434" s="37"/>
      <c r="XT434" s="38"/>
      <c r="XU434" s="38"/>
      <c r="XV434" s="38"/>
      <c r="XW434" s="38"/>
      <c r="XX434" s="38"/>
      <c r="XY434" s="38"/>
      <c r="XZ434" s="38"/>
      <c r="YA434" s="38"/>
      <c r="YB434" s="38"/>
      <c r="YC434" s="38"/>
      <c r="YD434" s="38"/>
      <c r="YE434" s="38"/>
      <c r="YF434" s="38"/>
      <c r="YG434" s="38"/>
      <c r="YH434" s="38"/>
      <c r="YI434" s="38"/>
      <c r="YJ434" s="38"/>
      <c r="YK434" s="38"/>
      <c r="YL434" s="38"/>
      <c r="YM434" s="37"/>
      <c r="YN434" s="38"/>
      <c r="YO434" s="38"/>
      <c r="YP434" s="38"/>
      <c r="YQ434" s="38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7"/>
      <c r="ZH434" s="38"/>
      <c r="ZI434" s="38"/>
      <c r="ZJ434" s="38"/>
      <c r="ZK434" s="38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7"/>
      <c r="AAB434" s="38"/>
      <c r="AAC434" s="38"/>
      <c r="AAD434" s="38"/>
      <c r="AAE434" s="38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7"/>
      <c r="AAV434" s="38"/>
      <c r="AAW434" s="38"/>
      <c r="AAX434" s="38"/>
      <c r="AAY434" s="38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7"/>
      <c r="ABP434" s="38"/>
      <c r="ABQ434" s="38"/>
      <c r="ABR434" s="38"/>
      <c r="ABS434" s="38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7"/>
      <c r="ACJ434" s="38"/>
      <c r="ACK434" s="38"/>
      <c r="ACL434" s="38"/>
      <c r="ACM434" s="38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7"/>
      <c r="ADD434" s="38"/>
      <c r="ADE434" s="38"/>
      <c r="ADF434" s="38"/>
      <c r="ADG434" s="38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7"/>
      <c r="ADX434" s="38"/>
      <c r="ADY434" s="38"/>
      <c r="ADZ434" s="38"/>
      <c r="AEA434" s="38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7"/>
      <c r="AER434" s="38"/>
      <c r="AES434" s="38"/>
      <c r="AET434" s="38"/>
      <c r="AEU434" s="38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7"/>
      <c r="AFL434" s="38"/>
      <c r="AFM434" s="38"/>
      <c r="AFN434" s="38"/>
      <c r="AFO434" s="38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F434" s="85" t="str">
        <f t="shared" si="1313"/>
        <v/>
      </c>
      <c r="AGG434" s="85" t="str">
        <f t="shared" si="1314"/>
        <v/>
      </c>
      <c r="AGH434" s="85" t="str">
        <f t="shared" si="1315"/>
        <v/>
      </c>
      <c r="AGL434" s="36" t="str">
        <f t="shared" si="1326"/>
        <v/>
      </c>
      <c r="AGM434" s="36" t="str">
        <f t="shared" si="1316"/>
        <v/>
      </c>
      <c r="AGN434" s="39">
        <f t="shared" si="1327"/>
        <v>8</v>
      </c>
      <c r="AGO434" s="36" t="str">
        <f t="shared" si="1328"/>
        <v/>
      </c>
      <c r="AGP434" s="36" t="str">
        <f t="shared" si="1317"/>
        <v/>
      </c>
      <c r="AGQ434" s="39">
        <f t="shared" si="1329"/>
        <v>18</v>
      </c>
      <c r="AGR434" s="36" t="str">
        <f t="shared" si="1330"/>
        <v/>
      </c>
      <c r="AGS434" s="36" t="str">
        <f t="shared" si="1318"/>
        <v/>
      </c>
      <c r="AGT434" s="39">
        <f t="shared" si="1331"/>
        <v>6</v>
      </c>
      <c r="AGU434" s="36" t="str">
        <f t="shared" si="1332"/>
        <v/>
      </c>
      <c r="AGV434" s="36" t="str">
        <f t="shared" si="1319"/>
        <v/>
      </c>
      <c r="AGW434" s="39">
        <f t="shared" si="1333"/>
        <v>1</v>
      </c>
      <c r="AGX434" s="36" t="str">
        <f t="shared" si="1334"/>
        <v/>
      </c>
      <c r="AGY434" s="36" t="str">
        <f t="shared" si="1320"/>
        <v/>
      </c>
      <c r="AGZ434" s="39" t="str">
        <f t="shared" si="1335"/>
        <v/>
      </c>
      <c r="AHA434" s="36" t="str">
        <f t="shared" si="1336"/>
        <v/>
      </c>
      <c r="AHB434" s="36" t="str">
        <f t="shared" si="1321"/>
        <v/>
      </c>
      <c r="AHC434" s="39" t="str">
        <f t="shared" si="1337"/>
        <v/>
      </c>
      <c r="AHD434" s="36" t="str">
        <f t="shared" si="1338"/>
        <v/>
      </c>
      <c r="AHE434" s="36" t="str">
        <f t="shared" si="1322"/>
        <v/>
      </c>
      <c r="AHF434" s="39" t="str">
        <f t="shared" si="1339"/>
        <v/>
      </c>
      <c r="AHG434" s="36" t="str">
        <f t="shared" si="1340"/>
        <v/>
      </c>
      <c r="AHH434" s="36" t="str">
        <f t="shared" si="1323"/>
        <v/>
      </c>
      <c r="AHI434" s="39" t="str">
        <f t="shared" si="1341"/>
        <v/>
      </c>
      <c r="AHJ434" s="36" t="str">
        <f t="shared" si="1342"/>
        <v/>
      </c>
      <c r="AHK434" s="36" t="str">
        <f t="shared" si="1324"/>
        <v/>
      </c>
      <c r="AHL434" s="39" t="str">
        <f t="shared" si="1343"/>
        <v/>
      </c>
      <c r="AHM434" s="36" t="str">
        <f t="shared" si="1344"/>
        <v/>
      </c>
      <c r="AHN434" s="36" t="str">
        <f t="shared" si="1325"/>
        <v/>
      </c>
      <c r="AHO434" s="39" t="str">
        <f t="shared" si="1345"/>
        <v/>
      </c>
    </row>
    <row r="435" spans="1:899" s="5" customFormat="1" outlineLevel="1" x14ac:dyDescent="0.25">
      <c r="A435" s="43">
        <f t="shared" si="1346"/>
        <v>11</v>
      </c>
      <c r="B435" s="50"/>
      <c r="C435" s="37"/>
      <c r="D435" s="35"/>
      <c r="E435" s="35"/>
      <c r="F435" s="35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7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7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57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38"/>
      <c r="CB435" s="38"/>
      <c r="CC435" s="38"/>
      <c r="CD435" s="38"/>
      <c r="CE435" s="37"/>
      <c r="CF435" s="38"/>
      <c r="CG435" s="38"/>
      <c r="CH435" s="38"/>
      <c r="CI435" s="38"/>
      <c r="CJ435" s="38"/>
      <c r="CK435" s="38"/>
      <c r="CL435" s="38"/>
      <c r="CM435" s="38"/>
      <c r="CN435" s="38"/>
      <c r="CO435" s="38"/>
      <c r="CP435" s="38"/>
      <c r="CQ435" s="38"/>
      <c r="CR435" s="38"/>
      <c r="CS435" s="38"/>
      <c r="CT435" s="38"/>
      <c r="CU435" s="38"/>
      <c r="CV435" s="38"/>
      <c r="CW435" s="38"/>
      <c r="CX435" s="38"/>
      <c r="CY435" s="37"/>
      <c r="CZ435" s="38"/>
      <c r="DA435" s="38"/>
      <c r="DB435" s="38"/>
      <c r="DC435" s="38"/>
      <c r="DD435" s="38"/>
      <c r="DE435" s="38"/>
      <c r="DF435" s="38"/>
      <c r="DG435" s="38"/>
      <c r="DH435" s="38"/>
      <c r="DI435" s="38"/>
      <c r="DJ435" s="38"/>
      <c r="DK435" s="38"/>
      <c r="DL435" s="38"/>
      <c r="DM435" s="38"/>
      <c r="DN435" s="38"/>
      <c r="DO435" s="38"/>
      <c r="DP435" s="38"/>
      <c r="DQ435" s="38"/>
      <c r="DR435" s="38"/>
      <c r="DS435" s="37"/>
      <c r="DT435" s="38"/>
      <c r="DU435" s="38"/>
      <c r="DV435" s="38"/>
      <c r="DW435" s="38"/>
      <c r="DX435" s="38"/>
      <c r="DY435" s="38"/>
      <c r="DZ435" s="38"/>
      <c r="EA435" s="38"/>
      <c r="EB435" s="38"/>
      <c r="EC435" s="38"/>
      <c r="ED435" s="38"/>
      <c r="EE435" s="38"/>
      <c r="EF435" s="38"/>
      <c r="EG435" s="38"/>
      <c r="EH435" s="38"/>
      <c r="EI435" s="38"/>
      <c r="EJ435" s="38"/>
      <c r="EK435" s="38"/>
      <c r="EL435" s="38"/>
      <c r="EM435" s="37"/>
      <c r="EN435" s="38"/>
      <c r="EO435" s="38"/>
      <c r="EP435" s="38"/>
      <c r="EQ435" s="38"/>
      <c r="ER435" s="38"/>
      <c r="ES435" s="38"/>
      <c r="ET435" s="38"/>
      <c r="EU435" s="38"/>
      <c r="EV435" s="38"/>
      <c r="EW435" s="38"/>
      <c r="EX435" s="38"/>
      <c r="EY435" s="38"/>
      <c r="EZ435" s="38"/>
      <c r="FA435" s="38"/>
      <c r="FB435" s="38"/>
      <c r="FC435" s="38"/>
      <c r="FD435" s="38"/>
      <c r="FE435" s="38"/>
      <c r="FF435" s="38"/>
      <c r="FG435" s="61"/>
      <c r="FH435" s="57"/>
      <c r="FI435" s="57"/>
      <c r="FJ435" s="57"/>
      <c r="FK435" s="57"/>
      <c r="FL435" s="57"/>
      <c r="FM435" s="57"/>
      <c r="FN435" s="57"/>
      <c r="FO435" s="57"/>
      <c r="FP435" s="57"/>
      <c r="FQ435" s="57"/>
      <c r="FR435" s="57"/>
      <c r="FS435" s="57"/>
      <c r="FT435" s="57"/>
      <c r="FU435" s="57"/>
      <c r="FV435" s="57"/>
      <c r="FW435" s="57"/>
      <c r="FX435" s="57"/>
      <c r="FY435" s="57"/>
      <c r="FZ435" s="57"/>
      <c r="GA435" s="61"/>
      <c r="GB435" s="57"/>
      <c r="GC435" s="57"/>
      <c r="GD435" s="57"/>
      <c r="GE435" s="57"/>
      <c r="GF435" s="57"/>
      <c r="GG435" s="57"/>
      <c r="GH435" s="57"/>
      <c r="GI435" s="57"/>
      <c r="GJ435" s="57"/>
      <c r="GK435" s="57"/>
      <c r="GL435" s="57"/>
      <c r="GM435" s="57"/>
      <c r="GN435" s="57"/>
      <c r="GO435" s="57"/>
      <c r="GP435" s="57"/>
      <c r="GQ435" s="57"/>
      <c r="GR435" s="57"/>
      <c r="GS435" s="57"/>
      <c r="GT435" s="57"/>
      <c r="GU435" s="61"/>
      <c r="GV435" s="57"/>
      <c r="GW435" s="57"/>
      <c r="GX435" s="57"/>
      <c r="GY435" s="57"/>
      <c r="GZ435" s="57"/>
      <c r="HA435" s="57"/>
      <c r="HB435" s="57"/>
      <c r="HC435" s="57"/>
      <c r="HD435" s="57"/>
      <c r="HE435" s="57"/>
      <c r="HF435" s="57"/>
      <c r="HG435" s="57"/>
      <c r="HH435" s="57"/>
      <c r="HI435" s="57"/>
      <c r="HJ435" s="57"/>
      <c r="HK435" s="57"/>
      <c r="HL435" s="57"/>
      <c r="HM435" s="57"/>
      <c r="HN435" s="57"/>
      <c r="HO435" s="61"/>
      <c r="HP435" s="57"/>
      <c r="HQ435" s="57"/>
      <c r="HR435" s="57"/>
      <c r="HS435" s="57"/>
      <c r="HT435" s="57"/>
      <c r="HU435" s="57"/>
      <c r="HV435" s="57"/>
      <c r="HW435" s="57"/>
      <c r="HX435" s="57"/>
      <c r="HY435" s="57"/>
      <c r="HZ435" s="57"/>
      <c r="IA435" s="57"/>
      <c r="IB435" s="57"/>
      <c r="IC435" s="57"/>
      <c r="ID435" s="57"/>
      <c r="IE435" s="57"/>
      <c r="IF435" s="57"/>
      <c r="IG435" s="38"/>
      <c r="IH435" s="38"/>
      <c r="II435" s="61"/>
      <c r="IJ435" s="57"/>
      <c r="IK435" s="57"/>
      <c r="IL435" s="57"/>
      <c r="IM435" s="57"/>
      <c r="IN435" s="57"/>
      <c r="IO435" s="57"/>
      <c r="IP435" s="57"/>
      <c r="IQ435" s="57"/>
      <c r="IR435" s="57"/>
      <c r="IS435" s="57"/>
      <c r="IT435" s="57"/>
      <c r="IU435" s="57"/>
      <c r="IV435" s="57"/>
      <c r="IW435" s="57"/>
      <c r="IX435" s="57"/>
      <c r="IY435" s="57"/>
      <c r="IZ435" s="57"/>
      <c r="JA435" s="57"/>
      <c r="JB435" s="57"/>
      <c r="JC435" s="61"/>
      <c r="JD435" s="57"/>
      <c r="JE435" s="57"/>
      <c r="JF435" s="57"/>
      <c r="JG435" s="57"/>
      <c r="JH435" s="57"/>
      <c r="JI435" s="57"/>
      <c r="JJ435" s="57"/>
      <c r="JK435" s="57"/>
      <c r="JL435" s="57"/>
      <c r="JM435" s="57"/>
      <c r="JN435" s="57"/>
      <c r="JO435" s="57"/>
      <c r="JP435" s="57"/>
      <c r="JQ435" s="57"/>
      <c r="JR435" s="38"/>
      <c r="JS435" s="38"/>
      <c r="JT435" s="38"/>
      <c r="JU435" s="38"/>
      <c r="JV435" s="38"/>
      <c r="JW435" s="37"/>
      <c r="JX435" s="38"/>
      <c r="JY435" s="38"/>
      <c r="JZ435" s="38"/>
      <c r="KA435" s="38"/>
      <c r="KB435" s="38"/>
      <c r="KC435" s="38"/>
      <c r="KD435" s="38"/>
      <c r="KE435" s="38"/>
      <c r="KF435" s="38"/>
      <c r="KG435" s="38"/>
      <c r="KH435" s="38"/>
      <c r="KI435" s="38"/>
      <c r="KJ435" s="38"/>
      <c r="KK435" s="38"/>
      <c r="KL435" s="38"/>
      <c r="KM435" s="38"/>
      <c r="KN435" s="38"/>
      <c r="KO435" s="38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37"/>
      <c r="NT435" s="38"/>
      <c r="NU435" s="38"/>
      <c r="NV435" s="38"/>
      <c r="NW435" s="38"/>
      <c r="NX435" s="38"/>
      <c r="NY435" s="38"/>
      <c r="NZ435" s="38"/>
      <c r="OA435" s="38"/>
      <c r="OB435" s="38"/>
      <c r="OC435" s="38"/>
      <c r="OD435" s="38"/>
      <c r="OE435" s="38"/>
      <c r="OF435" s="38"/>
      <c r="OG435" s="38"/>
      <c r="OH435" s="38"/>
      <c r="OI435" s="38"/>
      <c r="OJ435" s="38"/>
      <c r="OK435" s="38"/>
      <c r="OL435" s="38"/>
      <c r="OM435" s="37"/>
      <c r="ON435" s="38"/>
      <c r="OO435" s="38"/>
      <c r="OP435" s="38"/>
      <c r="OQ435" s="38"/>
      <c r="OR435" s="38"/>
      <c r="OS435" s="38"/>
      <c r="OT435" s="38"/>
      <c r="OU435" s="38"/>
      <c r="OV435" s="38"/>
      <c r="OW435" s="38"/>
      <c r="OX435" s="38"/>
      <c r="OY435" s="38"/>
      <c r="OZ435" s="38"/>
      <c r="PA435" s="38"/>
      <c r="PB435" s="38"/>
      <c r="PC435" s="38"/>
      <c r="PD435" s="38"/>
      <c r="PE435" s="38"/>
      <c r="PF435" s="38"/>
      <c r="PG435" s="37"/>
      <c r="PH435" s="38"/>
      <c r="PI435" s="38"/>
      <c r="PJ435" s="38"/>
      <c r="PK435" s="38"/>
      <c r="PL435" s="38"/>
      <c r="PM435" s="38"/>
      <c r="PN435" s="38"/>
      <c r="PO435" s="38"/>
      <c r="PP435" s="38"/>
      <c r="PQ435" s="38"/>
      <c r="PR435" s="38"/>
      <c r="PS435" s="38"/>
      <c r="PT435" s="38"/>
      <c r="PU435" s="38"/>
      <c r="PV435" s="38"/>
      <c r="PW435" s="38"/>
      <c r="PX435" s="38"/>
      <c r="PY435" s="38"/>
      <c r="PZ435" s="38"/>
      <c r="QA435" s="37"/>
      <c r="QB435" s="38"/>
      <c r="QC435" s="38"/>
      <c r="QD435" s="38"/>
      <c r="QE435" s="38"/>
      <c r="QF435" s="38"/>
      <c r="QG435" s="38"/>
      <c r="QH435" s="38"/>
      <c r="QI435" s="38"/>
      <c r="QJ435" s="38"/>
      <c r="QK435" s="38"/>
      <c r="QL435" s="38"/>
      <c r="QM435" s="38"/>
      <c r="QN435" s="38"/>
      <c r="QO435" s="38"/>
      <c r="QP435" s="38"/>
      <c r="QQ435" s="38"/>
      <c r="QR435" s="38"/>
      <c r="QS435" s="38"/>
      <c r="QT435" s="38"/>
      <c r="QU435" s="37"/>
      <c r="QV435" s="38"/>
      <c r="QW435" s="38"/>
      <c r="QX435" s="38"/>
      <c r="QY435" s="38"/>
      <c r="QZ435" s="38"/>
      <c r="RA435" s="38"/>
      <c r="RB435" s="38"/>
      <c r="RC435" s="38"/>
      <c r="RD435" s="38"/>
      <c r="RE435" s="38"/>
      <c r="RF435" s="38"/>
      <c r="RG435" s="38"/>
      <c r="RH435" s="38"/>
      <c r="RI435" s="38"/>
      <c r="RJ435" s="38"/>
      <c r="RK435" s="38"/>
      <c r="RL435" s="38"/>
      <c r="RM435" s="38"/>
      <c r="RN435" s="38"/>
      <c r="RO435" s="37"/>
      <c r="RP435" s="38"/>
      <c r="RQ435" s="38"/>
      <c r="RR435" s="38"/>
      <c r="RS435" s="38"/>
      <c r="RT435" s="38"/>
      <c r="RU435" s="38"/>
      <c r="RV435" s="38"/>
      <c r="RW435" s="38"/>
      <c r="RX435" s="38"/>
      <c r="RY435" s="38"/>
      <c r="RZ435" s="38"/>
      <c r="SA435" s="38"/>
      <c r="SB435" s="38"/>
      <c r="SC435" s="38"/>
      <c r="SD435" s="38"/>
      <c r="SE435" s="38"/>
      <c r="SF435" s="38"/>
      <c r="SG435" s="38"/>
      <c r="SH435" s="38"/>
      <c r="SI435" s="37"/>
      <c r="SJ435" s="38"/>
      <c r="SK435" s="38"/>
      <c r="SL435" s="38"/>
      <c r="SM435" s="38"/>
      <c r="SN435" s="38"/>
      <c r="SO435" s="38"/>
      <c r="SP435" s="38"/>
      <c r="SQ435" s="38"/>
      <c r="SR435" s="38"/>
      <c r="SS435" s="38"/>
      <c r="ST435" s="38"/>
      <c r="SU435" s="38"/>
      <c r="SV435" s="38"/>
      <c r="SW435" s="38"/>
      <c r="SX435" s="38"/>
      <c r="SY435" s="38"/>
      <c r="SZ435" s="38"/>
      <c r="TA435" s="38"/>
      <c r="TB435" s="38"/>
      <c r="TC435" s="37"/>
      <c r="TD435" s="38"/>
      <c r="TE435" s="38"/>
      <c r="TF435" s="38"/>
      <c r="TG435" s="38"/>
      <c r="TH435" s="38"/>
      <c r="TI435" s="38"/>
      <c r="TJ435" s="38"/>
      <c r="TK435" s="38"/>
      <c r="TL435" s="38"/>
      <c r="TM435" s="38"/>
      <c r="TN435" s="38"/>
      <c r="TO435" s="38"/>
      <c r="TP435" s="38"/>
      <c r="TQ435" s="38"/>
      <c r="TR435" s="38"/>
      <c r="TS435" s="38"/>
      <c r="TT435" s="38"/>
      <c r="TU435" s="38"/>
      <c r="TV435" s="38"/>
      <c r="TW435" s="37"/>
      <c r="TX435" s="38"/>
      <c r="TY435" s="38"/>
      <c r="TZ435" s="38"/>
      <c r="UA435" s="38"/>
      <c r="UB435" s="38"/>
      <c r="UC435" s="38"/>
      <c r="UD435" s="38"/>
      <c r="UE435" s="38"/>
      <c r="UF435" s="38"/>
      <c r="UG435" s="38"/>
      <c r="UH435" s="38"/>
      <c r="UI435" s="38"/>
      <c r="UJ435" s="38"/>
      <c r="UK435" s="38"/>
      <c r="UL435" s="38"/>
      <c r="UM435" s="38"/>
      <c r="UN435" s="38"/>
      <c r="UO435" s="38"/>
      <c r="UP435" s="38"/>
      <c r="UQ435" s="37"/>
      <c r="UR435" s="38"/>
      <c r="US435" s="38"/>
      <c r="UT435" s="38"/>
      <c r="UU435" s="38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7"/>
      <c r="VL435" s="38"/>
      <c r="VM435" s="38"/>
      <c r="VN435" s="38"/>
      <c r="VO435" s="38"/>
      <c r="VP435" s="38"/>
      <c r="VQ435" s="38"/>
      <c r="VR435" s="38"/>
      <c r="VS435" s="38"/>
      <c r="VT435" s="38"/>
      <c r="VU435" s="38"/>
      <c r="VV435" s="38"/>
      <c r="VW435" s="38"/>
      <c r="VX435" s="38"/>
      <c r="VY435" s="38"/>
      <c r="VZ435" s="38"/>
      <c r="WA435" s="38"/>
      <c r="WB435" s="38"/>
      <c r="WC435" s="38"/>
      <c r="WD435" s="38"/>
      <c r="WE435" s="37"/>
      <c r="WF435" s="38"/>
      <c r="WG435" s="38"/>
      <c r="WH435" s="38"/>
      <c r="WI435" s="38"/>
      <c r="WJ435" s="38"/>
      <c r="WK435" s="38"/>
      <c r="WL435" s="38"/>
      <c r="WM435" s="38"/>
      <c r="WN435" s="38"/>
      <c r="WO435" s="38"/>
      <c r="WP435" s="38"/>
      <c r="WQ435" s="38"/>
      <c r="WR435" s="38"/>
      <c r="WS435" s="38"/>
      <c r="WT435" s="38"/>
      <c r="WU435" s="38"/>
      <c r="WV435" s="38"/>
      <c r="WW435" s="38"/>
      <c r="WX435" s="38"/>
      <c r="WY435" s="37"/>
      <c r="WZ435" s="38"/>
      <c r="XA435" s="38"/>
      <c r="XB435" s="38"/>
      <c r="XC435" s="38"/>
      <c r="XD435" s="38"/>
      <c r="XE435" s="38"/>
      <c r="XF435" s="38"/>
      <c r="XG435" s="38"/>
      <c r="XH435" s="38"/>
      <c r="XI435" s="38"/>
      <c r="XJ435" s="38"/>
      <c r="XK435" s="38"/>
      <c r="XL435" s="38"/>
      <c r="XM435" s="38"/>
      <c r="XN435" s="38"/>
      <c r="XO435" s="38"/>
      <c r="XP435" s="38"/>
      <c r="XQ435" s="38"/>
      <c r="XR435" s="38"/>
      <c r="XS435" s="37"/>
      <c r="XT435" s="38"/>
      <c r="XU435" s="38"/>
      <c r="XV435" s="38"/>
      <c r="XW435" s="38"/>
      <c r="XX435" s="38"/>
      <c r="XY435" s="38"/>
      <c r="XZ435" s="38"/>
      <c r="YA435" s="38"/>
      <c r="YB435" s="38"/>
      <c r="YC435" s="38"/>
      <c r="YD435" s="38"/>
      <c r="YE435" s="38"/>
      <c r="YF435" s="38"/>
      <c r="YG435" s="38"/>
      <c r="YH435" s="38"/>
      <c r="YI435" s="38"/>
      <c r="YJ435" s="38"/>
      <c r="YK435" s="38"/>
      <c r="YL435" s="38"/>
      <c r="YM435" s="37"/>
      <c r="YN435" s="38"/>
      <c r="YO435" s="38"/>
      <c r="YP435" s="38"/>
      <c r="YQ435" s="38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7"/>
      <c r="ZH435" s="38"/>
      <c r="ZI435" s="38"/>
      <c r="ZJ435" s="38"/>
      <c r="ZK435" s="38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7"/>
      <c r="AAB435" s="38"/>
      <c r="AAC435" s="38"/>
      <c r="AAD435" s="38"/>
      <c r="AAE435" s="38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7"/>
      <c r="AAV435" s="38"/>
      <c r="AAW435" s="38"/>
      <c r="AAX435" s="38"/>
      <c r="AAY435" s="38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7"/>
      <c r="ABP435" s="38"/>
      <c r="ABQ435" s="38"/>
      <c r="ABR435" s="38"/>
      <c r="ABS435" s="38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7"/>
      <c r="ACJ435" s="38"/>
      <c r="ACK435" s="38"/>
      <c r="ACL435" s="38"/>
      <c r="ACM435" s="38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7"/>
      <c r="ADD435" s="38"/>
      <c r="ADE435" s="38"/>
      <c r="ADF435" s="38"/>
      <c r="ADG435" s="38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7"/>
      <c r="ADX435" s="38"/>
      <c r="ADY435" s="38"/>
      <c r="ADZ435" s="38"/>
      <c r="AEA435" s="38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7"/>
      <c r="AER435" s="38"/>
      <c r="AES435" s="38"/>
      <c r="AET435" s="38"/>
      <c r="AEU435" s="38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7"/>
      <c r="AFL435" s="38"/>
      <c r="AFM435" s="38"/>
      <c r="AFN435" s="38"/>
      <c r="AFO435" s="38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F435" s="85" t="str">
        <f t="shared" si="1313"/>
        <v/>
      </c>
      <c r="AGG435" s="85" t="str">
        <f t="shared" si="1314"/>
        <v/>
      </c>
      <c r="AGH435" s="85" t="str">
        <f t="shared" si="1315"/>
        <v/>
      </c>
      <c r="AGL435" s="36" t="str">
        <f t="shared" si="1326"/>
        <v/>
      </c>
      <c r="AGM435" s="36" t="str">
        <f t="shared" si="1316"/>
        <v/>
      </c>
      <c r="AGN435" s="39" t="str">
        <f t="shared" si="1327"/>
        <v/>
      </c>
      <c r="AGO435" s="36" t="str">
        <f t="shared" si="1328"/>
        <v/>
      </c>
      <c r="AGP435" s="36" t="str">
        <f t="shared" si="1317"/>
        <v/>
      </c>
      <c r="AGQ435" s="39" t="str">
        <f t="shared" si="1329"/>
        <v/>
      </c>
      <c r="AGR435" s="36" t="str">
        <f t="shared" si="1330"/>
        <v/>
      </c>
      <c r="AGS435" s="36" t="str">
        <f t="shared" si="1318"/>
        <v/>
      </c>
      <c r="AGT435" s="39" t="str">
        <f t="shared" si="1331"/>
        <v/>
      </c>
      <c r="AGU435" s="36" t="str">
        <f t="shared" si="1332"/>
        <v/>
      </c>
      <c r="AGV435" s="36" t="str">
        <f t="shared" si="1319"/>
        <v/>
      </c>
      <c r="AGW435" s="39" t="str">
        <f t="shared" si="1333"/>
        <v/>
      </c>
      <c r="AGX435" s="36" t="str">
        <f t="shared" si="1334"/>
        <v/>
      </c>
      <c r="AGY435" s="36" t="str">
        <f t="shared" si="1320"/>
        <v/>
      </c>
      <c r="AGZ435" s="39" t="str">
        <f t="shared" si="1335"/>
        <v/>
      </c>
      <c r="AHA435" s="36" t="str">
        <f t="shared" si="1336"/>
        <v/>
      </c>
      <c r="AHB435" s="36" t="str">
        <f t="shared" si="1321"/>
        <v/>
      </c>
      <c r="AHC435" s="39" t="str">
        <f t="shared" si="1337"/>
        <v/>
      </c>
      <c r="AHD435" s="36" t="str">
        <f t="shared" si="1338"/>
        <v/>
      </c>
      <c r="AHE435" s="36" t="str">
        <f t="shared" si="1322"/>
        <v/>
      </c>
      <c r="AHF435" s="39" t="str">
        <f t="shared" si="1339"/>
        <v/>
      </c>
      <c r="AHG435" s="36" t="str">
        <f t="shared" si="1340"/>
        <v/>
      </c>
      <c r="AHH435" s="36" t="str">
        <f t="shared" si="1323"/>
        <v/>
      </c>
      <c r="AHI435" s="39" t="str">
        <f t="shared" si="1341"/>
        <v/>
      </c>
      <c r="AHJ435" s="36" t="str">
        <f t="shared" si="1342"/>
        <v/>
      </c>
      <c r="AHK435" s="36" t="str">
        <f t="shared" si="1324"/>
        <v/>
      </c>
      <c r="AHL435" s="39" t="str">
        <f t="shared" si="1343"/>
        <v/>
      </c>
      <c r="AHM435" s="36" t="str">
        <f t="shared" si="1344"/>
        <v/>
      </c>
      <c r="AHN435" s="36" t="str">
        <f t="shared" si="1325"/>
        <v/>
      </c>
      <c r="AHO435" s="39" t="str">
        <f t="shared" si="1345"/>
        <v/>
      </c>
    </row>
    <row r="436" spans="1:899" s="5" customFormat="1" outlineLevel="1" x14ac:dyDescent="0.25">
      <c r="A436" s="43">
        <f t="shared" si="1346"/>
        <v>12</v>
      </c>
      <c r="B436" s="50"/>
      <c r="C436" s="37"/>
      <c r="D436" s="35"/>
      <c r="E436" s="35"/>
      <c r="F436" s="35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7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7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7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37"/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8"/>
      <c r="CQ436" s="38"/>
      <c r="CR436" s="38"/>
      <c r="CS436" s="38"/>
      <c r="CT436" s="38"/>
      <c r="CU436" s="38"/>
      <c r="CV436" s="38"/>
      <c r="CW436" s="38"/>
      <c r="CX436" s="38"/>
      <c r="CY436" s="37"/>
      <c r="CZ436" s="38"/>
      <c r="DA436" s="38"/>
      <c r="DB436" s="38"/>
      <c r="DC436" s="38"/>
      <c r="DD436" s="38"/>
      <c r="DE436" s="38"/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37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38"/>
      <c r="EJ436" s="38"/>
      <c r="EK436" s="38"/>
      <c r="EL436" s="38"/>
      <c r="EM436" s="37"/>
      <c r="EN436" s="38"/>
      <c r="EO436" s="38"/>
      <c r="EP436" s="38"/>
      <c r="EQ436" s="38"/>
      <c r="ER436" s="38"/>
      <c r="ES436" s="38"/>
      <c r="ET436" s="38"/>
      <c r="EU436" s="38"/>
      <c r="EV436" s="38"/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37"/>
      <c r="FH436" s="38"/>
      <c r="FI436" s="38"/>
      <c r="FJ436" s="38"/>
      <c r="FK436" s="38"/>
      <c r="FL436" s="38"/>
      <c r="FM436" s="38"/>
      <c r="FN436" s="38"/>
      <c r="FO436" s="38"/>
      <c r="FP436" s="38"/>
      <c r="FQ436" s="38"/>
      <c r="FR436" s="38"/>
      <c r="FS436" s="38"/>
      <c r="FT436" s="38"/>
      <c r="FU436" s="38"/>
      <c r="FV436" s="38"/>
      <c r="FW436" s="38"/>
      <c r="FX436" s="38"/>
      <c r="FY436" s="38"/>
      <c r="FZ436" s="38"/>
      <c r="GA436" s="61"/>
      <c r="GB436" s="57"/>
      <c r="GC436" s="57"/>
      <c r="GD436" s="57"/>
      <c r="GE436" s="57"/>
      <c r="GF436" s="57"/>
      <c r="GG436" s="57"/>
      <c r="GH436" s="57"/>
      <c r="GI436" s="57"/>
      <c r="GJ436" s="57"/>
      <c r="GK436" s="57"/>
      <c r="GL436" s="57"/>
      <c r="GM436" s="57"/>
      <c r="GN436" s="57"/>
      <c r="GO436" s="57"/>
      <c r="GP436" s="57"/>
      <c r="GQ436" s="57"/>
      <c r="GR436" s="57"/>
      <c r="GS436" s="57"/>
      <c r="GT436" s="57"/>
      <c r="GU436" s="37"/>
      <c r="GV436" s="38"/>
      <c r="GW436" s="38"/>
      <c r="GX436" s="38"/>
      <c r="GY436" s="38"/>
      <c r="GZ436" s="38"/>
      <c r="HA436" s="38"/>
      <c r="HB436" s="38"/>
      <c r="HC436" s="38"/>
      <c r="HD436" s="38"/>
      <c r="HE436" s="38"/>
      <c r="HF436" s="38"/>
      <c r="HG436" s="38"/>
      <c r="HH436" s="38"/>
      <c r="HI436" s="38"/>
      <c r="HJ436" s="38"/>
      <c r="HK436" s="38"/>
      <c r="HL436" s="38"/>
      <c r="HM436" s="38"/>
      <c r="HN436" s="38"/>
      <c r="HO436" s="37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61"/>
      <c r="IJ436" s="57"/>
      <c r="IK436" s="57"/>
      <c r="IL436" s="57"/>
      <c r="IM436" s="57"/>
      <c r="IN436" s="57"/>
      <c r="IO436" s="57"/>
      <c r="IP436" s="57"/>
      <c r="IQ436" s="57"/>
      <c r="IR436" s="57"/>
      <c r="IS436" s="57"/>
      <c r="IT436" s="57"/>
      <c r="IU436" s="57"/>
      <c r="IV436" s="57"/>
      <c r="IW436" s="57"/>
      <c r="IX436" s="57"/>
      <c r="IY436" s="57"/>
      <c r="IZ436" s="57"/>
      <c r="JA436" s="57"/>
      <c r="JB436" s="57"/>
      <c r="JC436" s="37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37"/>
      <c r="JX436" s="38"/>
      <c r="JY436" s="38"/>
      <c r="JZ436" s="38"/>
      <c r="KA436" s="38"/>
      <c r="KB436" s="38"/>
      <c r="KC436" s="38"/>
      <c r="KD436" s="38"/>
      <c r="KE436" s="38"/>
      <c r="KF436" s="38"/>
      <c r="KG436" s="38"/>
      <c r="KH436" s="38"/>
      <c r="KI436" s="38"/>
      <c r="KJ436" s="38"/>
      <c r="KK436" s="38"/>
      <c r="KL436" s="38"/>
      <c r="KM436" s="38"/>
      <c r="KN436" s="38"/>
      <c r="KO436" s="38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37"/>
      <c r="QB436" s="38"/>
      <c r="QC436" s="38"/>
      <c r="QD436" s="38"/>
      <c r="QE436" s="38"/>
      <c r="QF436" s="38"/>
      <c r="QG436" s="38"/>
      <c r="QH436" s="38"/>
      <c r="QI436" s="38"/>
      <c r="QJ436" s="38"/>
      <c r="QK436" s="38"/>
      <c r="QL436" s="38"/>
      <c r="QM436" s="38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7"/>
      <c r="SJ436" s="38"/>
      <c r="SK436" s="38"/>
      <c r="SL436" s="38"/>
      <c r="SM436" s="38"/>
      <c r="SN436" s="38"/>
      <c r="SO436" s="38"/>
      <c r="SP436" s="38"/>
      <c r="SQ436" s="38"/>
      <c r="SR436" s="38"/>
      <c r="SS436" s="38"/>
      <c r="ST436" s="38"/>
      <c r="SU436" s="38"/>
      <c r="SV436" s="38"/>
      <c r="SW436" s="38"/>
      <c r="SX436" s="38"/>
      <c r="SY436" s="38"/>
      <c r="SZ436" s="38"/>
      <c r="TA436" s="38"/>
      <c r="TB436" s="38"/>
      <c r="TC436" s="37"/>
      <c r="TD436" s="38"/>
      <c r="TE436" s="38"/>
      <c r="TF436" s="38"/>
      <c r="TG436" s="38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7"/>
      <c r="TX436" s="38"/>
      <c r="TY436" s="38"/>
      <c r="TZ436" s="38"/>
      <c r="UA436" s="38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7"/>
      <c r="UR436" s="38"/>
      <c r="US436" s="38"/>
      <c r="UT436" s="38"/>
      <c r="UU436" s="38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7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7"/>
      <c r="WF436" s="38"/>
      <c r="WG436" s="38"/>
      <c r="WH436" s="38"/>
      <c r="WI436" s="38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7"/>
      <c r="WZ436" s="38"/>
      <c r="XA436" s="38"/>
      <c r="XB436" s="38"/>
      <c r="XC436" s="38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7"/>
      <c r="XT436" s="38"/>
      <c r="XU436" s="38"/>
      <c r="XV436" s="38"/>
      <c r="XW436" s="38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7"/>
      <c r="YN436" s="38"/>
      <c r="YO436" s="38"/>
      <c r="YP436" s="38"/>
      <c r="YQ436" s="38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7"/>
      <c r="ZH436" s="38"/>
      <c r="ZI436" s="38"/>
      <c r="ZJ436" s="38"/>
      <c r="ZK436" s="38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7"/>
      <c r="AAB436" s="38"/>
      <c r="AAC436" s="38"/>
      <c r="AAD436" s="38"/>
      <c r="AAE436" s="38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7"/>
      <c r="AAV436" s="38"/>
      <c r="AAW436" s="38"/>
      <c r="AAX436" s="38"/>
      <c r="AAY436" s="38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7"/>
      <c r="ABP436" s="38"/>
      <c r="ABQ436" s="38"/>
      <c r="ABR436" s="38"/>
      <c r="ABS436" s="38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7"/>
      <c r="ACJ436" s="38"/>
      <c r="ACK436" s="38"/>
      <c r="ACL436" s="38"/>
      <c r="ACM436" s="38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7"/>
      <c r="ADD436" s="38"/>
      <c r="ADE436" s="38"/>
      <c r="ADF436" s="38"/>
      <c r="ADG436" s="38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7"/>
      <c r="ADX436" s="38"/>
      <c r="ADY436" s="38"/>
      <c r="ADZ436" s="38"/>
      <c r="AEA436" s="38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7"/>
      <c r="AER436" s="38"/>
      <c r="AES436" s="38"/>
      <c r="AET436" s="38"/>
      <c r="AEU436" s="38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7"/>
      <c r="AFL436" s="38"/>
      <c r="AFM436" s="38"/>
      <c r="AFN436" s="38"/>
      <c r="AFO436" s="38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F436" s="85" t="str">
        <f t="shared" si="1313"/>
        <v/>
      </c>
      <c r="AGG436" s="85" t="str">
        <f t="shared" si="1314"/>
        <v/>
      </c>
      <c r="AGH436" s="85" t="str">
        <f t="shared" si="1315"/>
        <v/>
      </c>
      <c r="AGL436" s="36" t="str">
        <f t="shared" si="1326"/>
        <v/>
      </c>
      <c r="AGM436" s="36" t="str">
        <f t="shared" si="1316"/>
        <v/>
      </c>
      <c r="AGN436" s="39" t="str">
        <f t="shared" si="1327"/>
        <v/>
      </c>
      <c r="AGO436" s="36" t="str">
        <f t="shared" si="1328"/>
        <v/>
      </c>
      <c r="AGP436" s="36" t="str">
        <f t="shared" si="1317"/>
        <v/>
      </c>
      <c r="AGQ436" s="39" t="str">
        <f t="shared" si="1329"/>
        <v/>
      </c>
      <c r="AGR436" s="36" t="str">
        <f t="shared" si="1330"/>
        <v/>
      </c>
      <c r="AGS436" s="36" t="str">
        <f t="shared" si="1318"/>
        <v/>
      </c>
      <c r="AGT436" s="39" t="str">
        <f t="shared" si="1331"/>
        <v/>
      </c>
      <c r="AGU436" s="36" t="str">
        <f t="shared" si="1332"/>
        <v/>
      </c>
      <c r="AGV436" s="36" t="str">
        <f t="shared" si="1319"/>
        <v/>
      </c>
      <c r="AGW436" s="39" t="str">
        <f t="shared" si="1333"/>
        <v/>
      </c>
      <c r="AGX436" s="36" t="str">
        <f t="shared" si="1334"/>
        <v/>
      </c>
      <c r="AGY436" s="36" t="str">
        <f t="shared" si="1320"/>
        <v/>
      </c>
      <c r="AGZ436" s="39" t="str">
        <f t="shared" si="1335"/>
        <v/>
      </c>
      <c r="AHA436" s="36" t="str">
        <f t="shared" si="1336"/>
        <v/>
      </c>
      <c r="AHB436" s="36" t="str">
        <f t="shared" si="1321"/>
        <v/>
      </c>
      <c r="AHC436" s="39" t="str">
        <f t="shared" si="1337"/>
        <v/>
      </c>
      <c r="AHD436" s="36" t="str">
        <f t="shared" si="1338"/>
        <v/>
      </c>
      <c r="AHE436" s="36" t="str">
        <f t="shared" si="1322"/>
        <v/>
      </c>
      <c r="AHF436" s="39" t="str">
        <f t="shared" si="1339"/>
        <v/>
      </c>
      <c r="AHG436" s="36" t="str">
        <f t="shared" si="1340"/>
        <v/>
      </c>
      <c r="AHH436" s="36" t="str">
        <f t="shared" si="1323"/>
        <v/>
      </c>
      <c r="AHI436" s="39" t="str">
        <f t="shared" si="1341"/>
        <v/>
      </c>
      <c r="AHJ436" s="36" t="str">
        <f t="shared" si="1342"/>
        <v/>
      </c>
      <c r="AHK436" s="36" t="str">
        <f t="shared" si="1324"/>
        <v/>
      </c>
      <c r="AHL436" s="39" t="str">
        <f t="shared" si="1343"/>
        <v/>
      </c>
      <c r="AHM436" s="36" t="str">
        <f t="shared" si="1344"/>
        <v/>
      </c>
      <c r="AHN436" s="36" t="str">
        <f t="shared" si="1325"/>
        <v/>
      </c>
      <c r="AHO436" s="39" t="str">
        <f t="shared" si="1345"/>
        <v/>
      </c>
    </row>
    <row r="437" spans="1:899" collapsed="1" x14ac:dyDescent="0.25"/>
  </sheetData>
  <mergeCells count="477">
    <mergeCell ref="AGL1:AHO1"/>
    <mergeCell ref="AGH4:AGH5"/>
    <mergeCell ref="AGX3:AGZ3"/>
    <mergeCell ref="AHA3:AHC3"/>
    <mergeCell ref="AHD3:AHF3"/>
    <mergeCell ref="AHG3:AHI3"/>
    <mergeCell ref="AHJ3:AHL3"/>
    <mergeCell ref="AHM3:AHO3"/>
    <mergeCell ref="AGG2:AGH2"/>
    <mergeCell ref="AGG4:AGG5"/>
    <mergeCell ref="AGL4:AGL5"/>
    <mergeCell ref="AGM4:AGM5"/>
    <mergeCell ref="AGN4:AGN5"/>
    <mergeCell ref="AGO4:AGO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HH4:AHH5"/>
    <mergeCell ref="AFK4:AFN4"/>
    <mergeCell ref="AFO4:AFR4"/>
    <mergeCell ref="AFS4:AFV4"/>
    <mergeCell ref="AFW4:AFZ4"/>
    <mergeCell ref="AGA4:AGD4"/>
    <mergeCell ref="AGF4:AGF5"/>
    <mergeCell ref="AEM4:AEP4"/>
    <mergeCell ref="AEQ4:AET4"/>
    <mergeCell ref="AEU4:AEX4"/>
    <mergeCell ref="AEY4:AFB4"/>
    <mergeCell ref="AFC4:AFF4"/>
    <mergeCell ref="AFG4:AFJ4"/>
    <mergeCell ref="ADO4:ADR4"/>
    <mergeCell ref="ADS4:ADV4"/>
    <mergeCell ref="ADW4:ADZ4"/>
    <mergeCell ref="AEA4:AED4"/>
    <mergeCell ref="AEE4:AEH4"/>
    <mergeCell ref="AEI4:AEL4"/>
    <mergeCell ref="ACQ4:ACT4"/>
    <mergeCell ref="ACU4:ACX4"/>
    <mergeCell ref="ACY4:ADB4"/>
    <mergeCell ref="ADC4:ADF4"/>
    <mergeCell ref="ADG4:ADJ4"/>
    <mergeCell ref="ADK4:ADN4"/>
    <mergeCell ref="ABS4:ABV4"/>
    <mergeCell ref="ABW4:ABZ4"/>
    <mergeCell ref="ACA4:ACD4"/>
    <mergeCell ref="ACE4:ACH4"/>
    <mergeCell ref="ACI4:ACL4"/>
    <mergeCell ref="ACM4:ACP4"/>
    <mergeCell ref="AAU4:AAX4"/>
    <mergeCell ref="AAY4:ABB4"/>
    <mergeCell ref="ABC4:ABF4"/>
    <mergeCell ref="ABG4:ABJ4"/>
    <mergeCell ref="ABK4:ABN4"/>
    <mergeCell ref="ABO4:ABR4"/>
    <mergeCell ref="ZW4:ZZ4"/>
    <mergeCell ref="AAA4:AAD4"/>
    <mergeCell ref="AAE4:AAH4"/>
    <mergeCell ref="AAI4:AAL4"/>
    <mergeCell ref="AAM4:AAP4"/>
    <mergeCell ref="AAQ4:AAT4"/>
    <mergeCell ref="YY4:ZB4"/>
    <mergeCell ref="ZC4:ZF4"/>
    <mergeCell ref="ZG4:ZJ4"/>
    <mergeCell ref="ZK4:ZN4"/>
    <mergeCell ref="ZO4:ZR4"/>
    <mergeCell ref="ZS4:ZV4"/>
    <mergeCell ref="YA4:YD4"/>
    <mergeCell ref="YE4:YH4"/>
    <mergeCell ref="YI4:YL4"/>
    <mergeCell ref="YM4:YP4"/>
    <mergeCell ref="YQ4:YT4"/>
    <mergeCell ref="YU4:YX4"/>
    <mergeCell ref="XC4:XF4"/>
    <mergeCell ref="XG4:XJ4"/>
    <mergeCell ref="XK4:XN4"/>
    <mergeCell ref="XO4:XR4"/>
    <mergeCell ref="XS4:XV4"/>
    <mergeCell ref="XW4:XZ4"/>
    <mergeCell ref="WE4:WH4"/>
    <mergeCell ref="WI4:WL4"/>
    <mergeCell ref="WM4:WP4"/>
    <mergeCell ref="WQ4:WT4"/>
    <mergeCell ref="WU4:WX4"/>
    <mergeCell ref="WY4:XB4"/>
    <mergeCell ref="VG4:VJ4"/>
    <mergeCell ref="VK4:VN4"/>
    <mergeCell ref="VO4:VR4"/>
    <mergeCell ref="VS4:VV4"/>
    <mergeCell ref="VW4:VZ4"/>
    <mergeCell ref="WA4:WD4"/>
    <mergeCell ref="UI4:UL4"/>
    <mergeCell ref="UM4:UP4"/>
    <mergeCell ref="UQ4:UT4"/>
    <mergeCell ref="UU4:UX4"/>
    <mergeCell ref="UY4:VB4"/>
    <mergeCell ref="VC4:VF4"/>
    <mergeCell ref="TK4:TN4"/>
    <mergeCell ref="TO4:TR4"/>
    <mergeCell ref="TS4:TV4"/>
    <mergeCell ref="TW4:TZ4"/>
    <mergeCell ref="UA4:UD4"/>
    <mergeCell ref="UE4:UH4"/>
    <mergeCell ref="SM4:SP4"/>
    <mergeCell ref="SQ4:ST4"/>
    <mergeCell ref="SU4:SX4"/>
    <mergeCell ref="SY4:TB4"/>
    <mergeCell ref="TC4:TF4"/>
    <mergeCell ref="TG4:TJ4"/>
    <mergeCell ref="RO4:RR4"/>
    <mergeCell ref="RS4:RV4"/>
    <mergeCell ref="RW4:RZ4"/>
    <mergeCell ref="SA4:SD4"/>
    <mergeCell ref="SE4:SH4"/>
    <mergeCell ref="SI4:SL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AFW3:AFZ3"/>
    <mergeCell ref="AGA3:AGD3"/>
    <mergeCell ref="AGL3:AGN3"/>
    <mergeCell ref="AGO3:AGQ3"/>
    <mergeCell ref="AGR3:AGT3"/>
    <mergeCell ref="AGU3:AGW3"/>
    <mergeCell ref="AEY3:AFB3"/>
    <mergeCell ref="AFC3:AFF3"/>
    <mergeCell ref="AFG3:AFJ3"/>
    <mergeCell ref="AFK3:AFN3"/>
    <mergeCell ref="AFO3:AFR3"/>
    <mergeCell ref="AFS3:AFV3"/>
    <mergeCell ref="AGG3:AGH3"/>
    <mergeCell ref="AEA3:AED3"/>
    <mergeCell ref="AEE3:AEH3"/>
    <mergeCell ref="AEI3:AEL3"/>
    <mergeCell ref="AEM3:AEP3"/>
    <mergeCell ref="AEQ3:AET3"/>
    <mergeCell ref="AEU3:AEX3"/>
    <mergeCell ref="ADC3:ADF3"/>
    <mergeCell ref="ADG3:ADJ3"/>
    <mergeCell ref="ADK3:ADN3"/>
    <mergeCell ref="ADO3:ADR3"/>
    <mergeCell ref="ADS3:ADV3"/>
    <mergeCell ref="ADW3:ADZ3"/>
    <mergeCell ref="ACE3:ACH3"/>
    <mergeCell ref="ACI3:ACL3"/>
    <mergeCell ref="ACM3:ACP3"/>
    <mergeCell ref="ACQ3:ACT3"/>
    <mergeCell ref="ACU3:ACX3"/>
    <mergeCell ref="ACY3:ADB3"/>
    <mergeCell ref="ABG3:ABJ3"/>
    <mergeCell ref="ABK3:ABN3"/>
    <mergeCell ref="ABO3:ABR3"/>
    <mergeCell ref="ABS3:ABV3"/>
    <mergeCell ref="ABW3:ABZ3"/>
    <mergeCell ref="ACA3:ACD3"/>
    <mergeCell ref="AAI3:AAL3"/>
    <mergeCell ref="AAM3:AAP3"/>
    <mergeCell ref="AAQ3:AAT3"/>
    <mergeCell ref="AAU3:AAX3"/>
    <mergeCell ref="AAY3:ABB3"/>
    <mergeCell ref="ABC3:ABF3"/>
    <mergeCell ref="ZK3:ZN3"/>
    <mergeCell ref="ZO3:ZR3"/>
    <mergeCell ref="ZS3:ZV3"/>
    <mergeCell ref="ZW3:ZZ3"/>
    <mergeCell ref="AAA3:AAD3"/>
    <mergeCell ref="AAE3:AAH3"/>
    <mergeCell ref="YM3:YP3"/>
    <mergeCell ref="YQ3:YT3"/>
    <mergeCell ref="YU3:YX3"/>
    <mergeCell ref="YY3:ZB3"/>
    <mergeCell ref="ZC3:ZF3"/>
    <mergeCell ref="ZG3:ZJ3"/>
    <mergeCell ref="XO3:XR3"/>
    <mergeCell ref="XS3:XV3"/>
    <mergeCell ref="XW3:XZ3"/>
    <mergeCell ref="YA3:YD3"/>
    <mergeCell ref="YE3:YH3"/>
    <mergeCell ref="YI3:YL3"/>
    <mergeCell ref="WQ3:WT3"/>
    <mergeCell ref="WU3:WX3"/>
    <mergeCell ref="WY3:XB3"/>
    <mergeCell ref="XC3:XF3"/>
    <mergeCell ref="XG3:XJ3"/>
    <mergeCell ref="XK3:XN3"/>
    <mergeCell ref="VS3:VV3"/>
    <mergeCell ref="VW3:VZ3"/>
    <mergeCell ref="WA3:WD3"/>
    <mergeCell ref="WE3:WH3"/>
    <mergeCell ref="WI3:WL3"/>
    <mergeCell ref="WM3:WP3"/>
    <mergeCell ref="UU3:UX3"/>
    <mergeCell ref="UY3:VB3"/>
    <mergeCell ref="VC3:VF3"/>
    <mergeCell ref="VG3:VJ3"/>
    <mergeCell ref="VK3:VN3"/>
    <mergeCell ref="VO3:VR3"/>
    <mergeCell ref="TW3:TZ3"/>
    <mergeCell ref="UA3:UD3"/>
    <mergeCell ref="UE3:UH3"/>
    <mergeCell ref="UI3:UL3"/>
    <mergeCell ref="UM3:UP3"/>
    <mergeCell ref="UQ3:UT3"/>
    <mergeCell ref="SY3:TB3"/>
    <mergeCell ref="TC3:TF3"/>
    <mergeCell ref="TG3:TJ3"/>
    <mergeCell ref="TK3:TN3"/>
    <mergeCell ref="TO3:TR3"/>
    <mergeCell ref="TS3:TV3"/>
    <mergeCell ref="SA3:SD3"/>
    <mergeCell ref="SE3:SH3"/>
    <mergeCell ref="SI3:SL3"/>
    <mergeCell ref="SM3:SP3"/>
    <mergeCell ref="SQ3:ST3"/>
    <mergeCell ref="SU3:SX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AM3:AP3"/>
    <mergeCell ref="AQ3:AT3"/>
    <mergeCell ref="AU3:AX3"/>
    <mergeCell ref="AY3:BB3"/>
    <mergeCell ref="BC3:BF3"/>
    <mergeCell ref="BG3:BJ3"/>
    <mergeCell ref="AGF1:AGH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AHI4:AHI5"/>
    <mergeCell ref="AHJ4:AHJ5"/>
    <mergeCell ref="AHK4:AHK5"/>
    <mergeCell ref="AHL4:AHL5"/>
    <mergeCell ref="AHM4:AHM5"/>
    <mergeCell ref="AHN4:AHN5"/>
    <mergeCell ref="AHO4:AHO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866</xdr:col>
                    <xdr:colOff>19050</xdr:colOff>
                    <xdr:row>0</xdr:row>
                    <xdr:rowOff>19050</xdr:rowOff>
                  </from>
                  <to>
                    <xdr:col>867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866</xdr:col>
                    <xdr:colOff>38100</xdr:colOff>
                    <xdr:row>2</xdr:row>
                    <xdr:rowOff>28575</xdr:rowOff>
                  </from>
                  <to>
                    <xdr:col>867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2021-02-15T11:03:53Z</dcterms:modified>
</cp:coreProperties>
</file>